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3795" windowWidth="20520" windowHeight="3855" tabRatio="890" firstSheet="1" activeTab="1"/>
  </bookViews>
  <sheets>
    <sheet name="Otwarcie-100%cena" sheetId="18" state="hidden" r:id="rId1"/>
    <sheet name="Wyniki" sheetId="16" r:id="rId2"/>
  </sheets>
  <externalReferences>
    <externalReference r:id="rId3"/>
  </externalReferences>
  <definedNames>
    <definedName name="__xlnm.Print_Area" localSheetId="0">'Otwarcie-100%cena'!$A$2:$M$18</definedName>
    <definedName name="__xlnm.Print_Area" localSheetId="1">Wyniki!#REF!</definedName>
    <definedName name="__xlnm.Print_Area">#REF!</definedName>
    <definedName name="_xlnm._FilterDatabase" localSheetId="0" hidden="1">'Otwarcie-100%cena'!$A$2:$DA$2</definedName>
    <definedName name="_xlnm._FilterDatabase" localSheetId="1" hidden="1">Wyniki!$A$2:$AZ$159</definedName>
    <definedName name="_xlnm.Print_Area" localSheetId="0">'Otwarcie-100%cena'!$A$2:$M$18</definedName>
    <definedName name="_xlnm.Print_Area" localSheetId="1">Wyniki!$A$1:$AX$159</definedName>
  </definedNames>
  <calcPr calcId="145621"/>
</workbook>
</file>

<file path=xl/calcChain.xml><?xml version="1.0" encoding="utf-8"?>
<calcChain xmlns="http://schemas.openxmlformats.org/spreadsheetml/2006/main">
  <c r="CR3" i="18" l="1"/>
  <c r="CR4" i="18"/>
  <c r="CR5" i="18"/>
  <c r="CR6" i="18"/>
  <c r="CR7" i="18"/>
  <c r="CR8" i="18"/>
  <c r="CR9" i="18"/>
  <c r="CR10" i="18"/>
  <c r="CR11" i="18"/>
  <c r="CR12" i="18"/>
  <c r="CR13" i="18"/>
  <c r="T486" i="18"/>
  <c r="N486" i="18"/>
  <c r="H486" i="18"/>
  <c r="DA484" i="18"/>
  <c r="CX484" i="18" s="1"/>
  <c r="CT484" i="18"/>
  <c r="CS484" i="18"/>
  <c r="CR484" i="18"/>
  <c r="DT484" i="18" s="1"/>
  <c r="BE484" i="18"/>
  <c r="DS484" i="18" s="1"/>
  <c r="AY484" i="18"/>
  <c r="DK484" i="18" s="1"/>
  <c r="AS484" i="18"/>
  <c r="DC484" i="18" s="1"/>
  <c r="AM484" i="18"/>
  <c r="AG484" i="18"/>
  <c r="CG484" i="18" s="1"/>
  <c r="AC484" i="18"/>
  <c r="AB484" i="18"/>
  <c r="AH484" i="18" s="1"/>
  <c r="V484" i="18"/>
  <c r="X484" i="18" s="1"/>
  <c r="P484" i="18"/>
  <c r="R484" i="18" s="1"/>
  <c r="J484" i="18"/>
  <c r="L484" i="18" s="1"/>
  <c r="DA483" i="18"/>
  <c r="CX483" i="18" s="1"/>
  <c r="CT483" i="18"/>
  <c r="CS483" i="18"/>
  <c r="CR483" i="18"/>
  <c r="DL483" i="18" s="1"/>
  <c r="BE483" i="18"/>
  <c r="AY483" i="18"/>
  <c r="AS483" i="18"/>
  <c r="AM483" i="18"/>
  <c r="AG483" i="18"/>
  <c r="BM483" i="18" s="1"/>
  <c r="AC483" i="18"/>
  <c r="AB483" i="18"/>
  <c r="AH483" i="18" s="1"/>
  <c r="V483" i="18"/>
  <c r="X483" i="18" s="1"/>
  <c r="P483" i="18"/>
  <c r="R483" i="18" s="1"/>
  <c r="J483" i="18"/>
  <c r="L483" i="18" s="1"/>
  <c r="DA482" i="18"/>
  <c r="CX482" i="18" s="1"/>
  <c r="CZ482" i="18"/>
  <c r="CT482" i="18"/>
  <c r="CS482" i="18"/>
  <c r="CR482" i="18"/>
  <c r="DL482" i="18" s="1"/>
  <c r="BE482" i="18"/>
  <c r="AY482" i="18"/>
  <c r="AS482" i="18"/>
  <c r="AM482" i="18"/>
  <c r="AG482" i="18"/>
  <c r="CG482" i="18" s="1"/>
  <c r="AC482" i="18"/>
  <c r="AB482" i="18"/>
  <c r="AH482" i="18" s="1"/>
  <c r="V482" i="18"/>
  <c r="X482" i="18" s="1"/>
  <c r="P482" i="18"/>
  <c r="R482" i="18" s="1"/>
  <c r="J482" i="18"/>
  <c r="L482" i="18" s="1"/>
  <c r="DA481" i="18"/>
  <c r="CX481" i="18" s="1"/>
  <c r="CT481" i="18"/>
  <c r="CS481" i="18"/>
  <c r="CZ481" i="18" s="1"/>
  <c r="CR481" i="18"/>
  <c r="DL481" i="18" s="1"/>
  <c r="BE481" i="18"/>
  <c r="DS481" i="18" s="1"/>
  <c r="AY481" i="18"/>
  <c r="DK481" i="18" s="1"/>
  <c r="AS481" i="18"/>
  <c r="DC481" i="18" s="1"/>
  <c r="AM481" i="18"/>
  <c r="AG481" i="18"/>
  <c r="BM481" i="18" s="1"/>
  <c r="AC481" i="18"/>
  <c r="AB481" i="18"/>
  <c r="AH481" i="18" s="1"/>
  <c r="V481" i="18"/>
  <c r="X481" i="18" s="1"/>
  <c r="P481" i="18"/>
  <c r="R481" i="18" s="1"/>
  <c r="J481" i="18"/>
  <c r="L481" i="18" s="1"/>
  <c r="DA480" i="18"/>
  <c r="CX480" i="18" s="1"/>
  <c r="CT480" i="18"/>
  <c r="CS480" i="18"/>
  <c r="CR480" i="18"/>
  <c r="DL480" i="18" s="1"/>
  <c r="BE480" i="18"/>
  <c r="DS480" i="18" s="1"/>
  <c r="AY480" i="18"/>
  <c r="DK480" i="18" s="1"/>
  <c r="AS480" i="18"/>
  <c r="DC480" i="18" s="1"/>
  <c r="AM480" i="18"/>
  <c r="AG480" i="18"/>
  <c r="AC480" i="18"/>
  <c r="AB480" i="18"/>
  <c r="AH480" i="18" s="1"/>
  <c r="AT480" i="18" s="1"/>
  <c r="AU480" i="18" s="1"/>
  <c r="AW480" i="18" s="1"/>
  <c r="V480" i="18"/>
  <c r="X480" i="18" s="1"/>
  <c r="P480" i="18"/>
  <c r="R480" i="18" s="1"/>
  <c r="J480" i="18"/>
  <c r="L480" i="18" s="1"/>
  <c r="DA479" i="18"/>
  <c r="CX479" i="18" s="1"/>
  <c r="CT479" i="18"/>
  <c r="CS479" i="18"/>
  <c r="CR479" i="18"/>
  <c r="BE479" i="18"/>
  <c r="DS479" i="18" s="1"/>
  <c r="AY479" i="18"/>
  <c r="DK479" i="18" s="1"/>
  <c r="AS479" i="18"/>
  <c r="AM479" i="18"/>
  <c r="AG479" i="18"/>
  <c r="CG479" i="18" s="1"/>
  <c r="AC479" i="18"/>
  <c r="AB479" i="18"/>
  <c r="AH479" i="18" s="1"/>
  <c r="BF479" i="18" s="1"/>
  <c r="BG479" i="18" s="1"/>
  <c r="BI479" i="18" s="1"/>
  <c r="V479" i="18"/>
  <c r="X479" i="18" s="1"/>
  <c r="P479" i="18"/>
  <c r="R479" i="18" s="1"/>
  <c r="J479" i="18"/>
  <c r="L479" i="18" s="1"/>
  <c r="CR478" i="18"/>
  <c r="BE478" i="18"/>
  <c r="AY478" i="18"/>
  <c r="AS478" i="18"/>
  <c r="AM478" i="18"/>
  <c r="AG478" i="18"/>
  <c r="BW478" i="18" s="1"/>
  <c r="AC478" i="18"/>
  <c r="AB478" i="18"/>
  <c r="AH478" i="18" s="1"/>
  <c r="BF478" i="18" s="1"/>
  <c r="V478" i="18"/>
  <c r="X478" i="18" s="1"/>
  <c r="P478" i="18"/>
  <c r="R478" i="18" s="1"/>
  <c r="J478" i="18"/>
  <c r="L478" i="18" s="1"/>
  <c r="DA477" i="18"/>
  <c r="CX477" i="18" s="1"/>
  <c r="CT477" i="18"/>
  <c r="CS477" i="18"/>
  <c r="CZ477" i="18" s="1"/>
  <c r="CR477" i="18"/>
  <c r="DL477" i="18" s="1"/>
  <c r="BE477" i="18"/>
  <c r="AY477" i="18"/>
  <c r="AS477" i="18"/>
  <c r="AM477" i="18"/>
  <c r="AG477" i="18"/>
  <c r="BM477" i="18" s="1"/>
  <c r="AC477" i="18"/>
  <c r="AB477" i="18"/>
  <c r="AH477" i="18" s="1"/>
  <c r="AT477" i="18" s="1"/>
  <c r="V477" i="18"/>
  <c r="X477" i="18" s="1"/>
  <c r="P477" i="18"/>
  <c r="R477" i="18" s="1"/>
  <c r="J477" i="18"/>
  <c r="L477" i="18" s="1"/>
  <c r="DA476" i="18"/>
  <c r="CX476" i="18" s="1"/>
  <c r="CT476" i="18"/>
  <c r="CS476" i="18"/>
  <c r="CZ476" i="18" s="1"/>
  <c r="CR476" i="18"/>
  <c r="DL476" i="18" s="1"/>
  <c r="BE476" i="18"/>
  <c r="AY476" i="18"/>
  <c r="AS476" i="18"/>
  <c r="AM476" i="18"/>
  <c r="AG476" i="18"/>
  <c r="CG476" i="18" s="1"/>
  <c r="AC476" i="18"/>
  <c r="AB476" i="18"/>
  <c r="V476" i="18"/>
  <c r="X476" i="18" s="1"/>
  <c r="P476" i="18"/>
  <c r="R476" i="18" s="1"/>
  <c r="J476" i="18"/>
  <c r="L476" i="18" s="1"/>
  <c r="DA475" i="18"/>
  <c r="CX475" i="18" s="1"/>
  <c r="CT475" i="18"/>
  <c r="CS475" i="18"/>
  <c r="CR475" i="18"/>
  <c r="DL475" i="18" s="1"/>
  <c r="BE475" i="18"/>
  <c r="DS475" i="18" s="1"/>
  <c r="AY475" i="18"/>
  <c r="DK475" i="18" s="1"/>
  <c r="AS475" i="18"/>
  <c r="DC475" i="18" s="1"/>
  <c r="AM475" i="18"/>
  <c r="AG475" i="18"/>
  <c r="BM475" i="18" s="1"/>
  <c r="AC475" i="18"/>
  <c r="AB475" i="18"/>
  <c r="AH475" i="18" s="1"/>
  <c r="V475" i="18"/>
  <c r="X475" i="18" s="1"/>
  <c r="P475" i="18"/>
  <c r="R475" i="18" s="1"/>
  <c r="J475" i="18"/>
  <c r="L475" i="18" s="1"/>
  <c r="CR474" i="18"/>
  <c r="DT474" i="18" s="1"/>
  <c r="BE474" i="18"/>
  <c r="DS474" i="18" s="1"/>
  <c r="AY474" i="18"/>
  <c r="DK474" i="18" s="1"/>
  <c r="AS474" i="18"/>
  <c r="DC474" i="18" s="1"/>
  <c r="AM474" i="18"/>
  <c r="AG474" i="18"/>
  <c r="CG474" i="18" s="1"/>
  <c r="AC474" i="18"/>
  <c r="AB474" i="18"/>
  <c r="AH474" i="18" s="1"/>
  <c r="V474" i="18"/>
  <c r="X474" i="18" s="1"/>
  <c r="P474" i="18"/>
  <c r="R474" i="18" s="1"/>
  <c r="J474" i="18"/>
  <c r="L474" i="18" s="1"/>
  <c r="CR473" i="18"/>
  <c r="DL473" i="18" s="1"/>
  <c r="BE473" i="18"/>
  <c r="AY473" i="18"/>
  <c r="DK473" i="18" s="1"/>
  <c r="AS473" i="18"/>
  <c r="AM473" i="18"/>
  <c r="AG473" i="18"/>
  <c r="BM473" i="18" s="1"/>
  <c r="BO473" i="18" s="1"/>
  <c r="AC473" i="18"/>
  <c r="AB473" i="18"/>
  <c r="AH473" i="18" s="1"/>
  <c r="V473" i="18"/>
  <c r="X473" i="18" s="1"/>
  <c r="P473" i="18"/>
  <c r="R473" i="18" s="1"/>
  <c r="J473" i="18"/>
  <c r="L473" i="18" s="1"/>
  <c r="CR472" i="18"/>
  <c r="DT472" i="18" s="1"/>
  <c r="BE472" i="18"/>
  <c r="AY472" i="18"/>
  <c r="DK472" i="18" s="1"/>
  <c r="AS472" i="18"/>
  <c r="DC472" i="18" s="1"/>
  <c r="AM472" i="18"/>
  <c r="AG472" i="18"/>
  <c r="AC472" i="18"/>
  <c r="AB472" i="18"/>
  <c r="AH472" i="18" s="1"/>
  <c r="AT472" i="18" s="1"/>
  <c r="AU472" i="18" s="1"/>
  <c r="AW472" i="18" s="1"/>
  <c r="V472" i="18"/>
  <c r="X472" i="18" s="1"/>
  <c r="P472" i="18"/>
  <c r="R472" i="18" s="1"/>
  <c r="J472" i="18"/>
  <c r="L472" i="18" s="1"/>
  <c r="CR471" i="18"/>
  <c r="BE471" i="18"/>
  <c r="AY471" i="18"/>
  <c r="AS471" i="18"/>
  <c r="AM471" i="18"/>
  <c r="AG471" i="18"/>
  <c r="AC471" i="18"/>
  <c r="AB471" i="18"/>
  <c r="AH471" i="18" s="1"/>
  <c r="V471" i="18"/>
  <c r="X471" i="18" s="1"/>
  <c r="P471" i="18"/>
  <c r="R471" i="18" s="1"/>
  <c r="J471" i="18"/>
  <c r="L471" i="18" s="1"/>
  <c r="CR470" i="18"/>
  <c r="DL470" i="18" s="1"/>
  <c r="BE470" i="18"/>
  <c r="DS470" i="18" s="1"/>
  <c r="AY470" i="18"/>
  <c r="AS470" i="18"/>
  <c r="AM470" i="18"/>
  <c r="AG470" i="18"/>
  <c r="AC470" i="18"/>
  <c r="AB470" i="18"/>
  <c r="V470" i="18"/>
  <c r="X470" i="18" s="1"/>
  <c r="P470" i="18"/>
  <c r="R470" i="18" s="1"/>
  <c r="J470" i="18"/>
  <c r="L470" i="18" s="1"/>
  <c r="DA469" i="18"/>
  <c r="CX469" i="18" s="1"/>
  <c r="CT469" i="18"/>
  <c r="CS469" i="18"/>
  <c r="CR469" i="18"/>
  <c r="BE469" i="18"/>
  <c r="AY469" i="18"/>
  <c r="DK469" i="18" s="1"/>
  <c r="AS469" i="18"/>
  <c r="DC469" i="18" s="1"/>
  <c r="AM469" i="18"/>
  <c r="AG469" i="18"/>
  <c r="CG469" i="18" s="1"/>
  <c r="AC469" i="18"/>
  <c r="AB469" i="18"/>
  <c r="AH469" i="18" s="1"/>
  <c r="BF469" i="18" s="1"/>
  <c r="V469" i="18"/>
  <c r="X469" i="18" s="1"/>
  <c r="P469" i="18"/>
  <c r="R469" i="18" s="1"/>
  <c r="J469" i="18"/>
  <c r="L469" i="18" s="1"/>
  <c r="DA468" i="18"/>
  <c r="CX468" i="18" s="1"/>
  <c r="CT468" i="18"/>
  <c r="CS468" i="18"/>
  <c r="CR468" i="18"/>
  <c r="DL468" i="18" s="1"/>
  <c r="BE468" i="18"/>
  <c r="DS468" i="18" s="1"/>
  <c r="AY468" i="18"/>
  <c r="DK468" i="18" s="1"/>
  <c r="DM468" i="18" s="1"/>
  <c r="DO468" i="18" s="1"/>
  <c r="AS468" i="18"/>
  <c r="DC468" i="18" s="1"/>
  <c r="AM468" i="18"/>
  <c r="AG468" i="18"/>
  <c r="BW468" i="18" s="1"/>
  <c r="AC468" i="18"/>
  <c r="AB468" i="18"/>
  <c r="AH468" i="18" s="1"/>
  <c r="V468" i="18"/>
  <c r="X468" i="18" s="1"/>
  <c r="P468" i="18"/>
  <c r="R468" i="18" s="1"/>
  <c r="DQ468" i="18" s="1"/>
  <c r="J468" i="18"/>
  <c r="L468" i="18" s="1"/>
  <c r="DA467" i="18"/>
  <c r="CX467" i="18" s="1"/>
  <c r="CT467" i="18"/>
  <c r="CS467" i="18"/>
  <c r="CR467" i="18"/>
  <c r="DD467" i="18" s="1"/>
  <c r="BE467" i="18"/>
  <c r="AY467" i="18"/>
  <c r="AS467" i="18"/>
  <c r="AM467" i="18"/>
  <c r="AG467" i="18"/>
  <c r="AC467" i="18"/>
  <c r="AB467" i="18"/>
  <c r="AH467" i="18" s="1"/>
  <c r="V467" i="18"/>
  <c r="X467" i="18" s="1"/>
  <c r="P467" i="18"/>
  <c r="R467" i="18" s="1"/>
  <c r="J467" i="18"/>
  <c r="L467" i="18" s="1"/>
  <c r="DA466" i="18"/>
  <c r="CX466" i="18" s="1"/>
  <c r="CT466" i="18"/>
  <c r="CS466" i="18"/>
  <c r="CZ466" i="18" s="1"/>
  <c r="CR466" i="18"/>
  <c r="DT466" i="18" s="1"/>
  <c r="BE466" i="18"/>
  <c r="DS466" i="18" s="1"/>
  <c r="AY466" i="18"/>
  <c r="DK466" i="18" s="1"/>
  <c r="AS466" i="18"/>
  <c r="AM466" i="18"/>
  <c r="AG466" i="18"/>
  <c r="CG466" i="18" s="1"/>
  <c r="AC466" i="18"/>
  <c r="AB466" i="18"/>
  <c r="AH466" i="18" s="1"/>
  <c r="V466" i="18"/>
  <c r="X466" i="18" s="1"/>
  <c r="P466" i="18"/>
  <c r="R466" i="18" s="1"/>
  <c r="J466" i="18"/>
  <c r="L466" i="18" s="1"/>
  <c r="DA465" i="18"/>
  <c r="CX465" i="18" s="1"/>
  <c r="CT465" i="18"/>
  <c r="CS465" i="18"/>
  <c r="CZ465" i="18" s="1"/>
  <c r="CR465" i="18"/>
  <c r="DL465" i="18" s="1"/>
  <c r="BE465" i="18"/>
  <c r="AY465" i="18"/>
  <c r="AS465" i="18"/>
  <c r="AM465" i="18"/>
  <c r="AG465" i="18"/>
  <c r="CG465" i="18" s="1"/>
  <c r="AC465" i="18"/>
  <c r="AB465" i="18"/>
  <c r="AH465" i="18" s="1"/>
  <c r="V465" i="18"/>
  <c r="X465" i="18" s="1"/>
  <c r="P465" i="18"/>
  <c r="R465" i="18" s="1"/>
  <c r="J465" i="18"/>
  <c r="L465" i="18" s="1"/>
  <c r="DA464" i="18"/>
  <c r="CX464" i="18" s="1"/>
  <c r="CT464" i="18"/>
  <c r="CS464" i="18"/>
  <c r="CZ464" i="18" s="1"/>
  <c r="CR464" i="18"/>
  <c r="DL464" i="18" s="1"/>
  <c r="BE464" i="18"/>
  <c r="DS464" i="18" s="1"/>
  <c r="AY464" i="18"/>
  <c r="DK464" i="18" s="1"/>
  <c r="DM464" i="18" s="1"/>
  <c r="DO464" i="18" s="1"/>
  <c r="AS464" i="18"/>
  <c r="DC464" i="18" s="1"/>
  <c r="AM464" i="18"/>
  <c r="AG464" i="18"/>
  <c r="BM464" i="18" s="1"/>
  <c r="AC464" i="18"/>
  <c r="AB464" i="18"/>
  <c r="AH464" i="18" s="1"/>
  <c r="V464" i="18"/>
  <c r="X464" i="18" s="1"/>
  <c r="P464" i="18"/>
  <c r="R464" i="18" s="1"/>
  <c r="J464" i="18"/>
  <c r="L464" i="18" s="1"/>
  <c r="CR463" i="18"/>
  <c r="DL463" i="18" s="1"/>
  <c r="BE463" i="18"/>
  <c r="DS463" i="18" s="1"/>
  <c r="AY463" i="18"/>
  <c r="DK463" i="18" s="1"/>
  <c r="AS463" i="18"/>
  <c r="DC463" i="18" s="1"/>
  <c r="AM463" i="18"/>
  <c r="AG463" i="18"/>
  <c r="BW463" i="18" s="1"/>
  <c r="AC463" i="18"/>
  <c r="AB463" i="18"/>
  <c r="AH463" i="18" s="1"/>
  <c r="V463" i="18"/>
  <c r="X463" i="18" s="1"/>
  <c r="P463" i="18"/>
  <c r="R463" i="18" s="1"/>
  <c r="J463" i="18"/>
  <c r="L463" i="18" s="1"/>
  <c r="DA462" i="18"/>
  <c r="CX462" i="18" s="1"/>
  <c r="CT462" i="18"/>
  <c r="CS462" i="18"/>
  <c r="CR462" i="18"/>
  <c r="BE462" i="18"/>
  <c r="AY462" i="18"/>
  <c r="DK462" i="18" s="1"/>
  <c r="AS462" i="18"/>
  <c r="AM462" i="18"/>
  <c r="AG462" i="18"/>
  <c r="BM462" i="18" s="1"/>
  <c r="AC462" i="18"/>
  <c r="AB462" i="18"/>
  <c r="AH462" i="18" s="1"/>
  <c r="BF462" i="18" s="1"/>
  <c r="V462" i="18"/>
  <c r="X462" i="18" s="1"/>
  <c r="P462" i="18"/>
  <c r="R462" i="18" s="1"/>
  <c r="J462" i="18"/>
  <c r="L462" i="18" s="1"/>
  <c r="DA461" i="18"/>
  <c r="CX461" i="18" s="1"/>
  <c r="CT461" i="18"/>
  <c r="CS461" i="18"/>
  <c r="CZ461" i="18" s="1"/>
  <c r="CR461" i="18"/>
  <c r="CG461" i="18"/>
  <c r="BE461" i="18"/>
  <c r="AY461" i="18"/>
  <c r="AS461" i="18"/>
  <c r="AM461" i="18"/>
  <c r="AG461" i="18"/>
  <c r="AC461" i="18"/>
  <c r="AB461" i="18"/>
  <c r="AH461" i="18" s="1"/>
  <c r="V461" i="18"/>
  <c r="X461" i="18" s="1"/>
  <c r="P461" i="18"/>
  <c r="R461" i="18" s="1"/>
  <c r="J461" i="18"/>
  <c r="L461" i="18" s="1"/>
  <c r="DA460" i="18"/>
  <c r="CX460" i="18" s="1"/>
  <c r="CT460" i="18"/>
  <c r="CS460" i="18"/>
  <c r="CR460" i="18"/>
  <c r="DL460" i="18" s="1"/>
  <c r="BE460" i="18"/>
  <c r="DS460" i="18" s="1"/>
  <c r="AY460" i="18"/>
  <c r="DK460" i="18" s="1"/>
  <c r="AS460" i="18"/>
  <c r="DC460" i="18" s="1"/>
  <c r="AM460" i="18"/>
  <c r="AG460" i="18"/>
  <c r="BM460" i="18" s="1"/>
  <c r="AC460" i="18"/>
  <c r="AD460" i="18" s="1"/>
  <c r="AE460" i="18" s="1"/>
  <c r="AB460" i="18"/>
  <c r="AH460" i="18" s="1"/>
  <c r="AI460" i="18" s="1"/>
  <c r="V460" i="18"/>
  <c r="X460" i="18" s="1"/>
  <c r="P460" i="18"/>
  <c r="R460" i="18" s="1"/>
  <c r="L460" i="18"/>
  <c r="J460" i="18"/>
  <c r="CR459" i="18"/>
  <c r="BE459" i="18"/>
  <c r="DS459" i="18" s="1"/>
  <c r="AY459" i="18"/>
  <c r="DK459" i="18" s="1"/>
  <c r="AS459" i="18"/>
  <c r="DC459" i="18" s="1"/>
  <c r="AM459" i="18"/>
  <c r="AG459" i="18"/>
  <c r="AC459" i="18"/>
  <c r="AB459" i="18"/>
  <c r="AH459" i="18" s="1"/>
  <c r="BF459" i="18" s="1"/>
  <c r="BG459" i="18" s="1"/>
  <c r="BI459" i="18" s="1"/>
  <c r="V459" i="18"/>
  <c r="X459" i="18" s="1"/>
  <c r="P459" i="18"/>
  <c r="R459" i="18" s="1"/>
  <c r="J459" i="18"/>
  <c r="L459" i="18" s="1"/>
  <c r="CR458" i="18"/>
  <c r="BE458" i="18"/>
  <c r="AY458" i="18"/>
  <c r="AS458" i="18"/>
  <c r="AM458" i="18"/>
  <c r="AG458" i="18"/>
  <c r="AC458" i="18"/>
  <c r="AB458" i="18"/>
  <c r="AH458" i="18" s="1"/>
  <c r="BF458" i="18" s="1"/>
  <c r="V458" i="18"/>
  <c r="X458" i="18" s="1"/>
  <c r="P458" i="18"/>
  <c r="R458" i="18" s="1"/>
  <c r="J458" i="18"/>
  <c r="L458" i="18" s="1"/>
  <c r="CR457" i="18"/>
  <c r="BE457" i="18"/>
  <c r="AY457" i="18"/>
  <c r="DK457" i="18" s="1"/>
  <c r="AS457" i="18"/>
  <c r="DC457" i="18" s="1"/>
  <c r="AM457" i="18"/>
  <c r="AG457" i="18"/>
  <c r="AC457" i="18"/>
  <c r="AD457" i="18" s="1"/>
  <c r="AE457" i="18" s="1"/>
  <c r="AB457" i="18"/>
  <c r="AH457" i="18" s="1"/>
  <c r="V457" i="18"/>
  <c r="X457" i="18" s="1"/>
  <c r="P457" i="18"/>
  <c r="R457" i="18" s="1"/>
  <c r="J457" i="18"/>
  <c r="L457" i="18" s="1"/>
  <c r="CR456" i="18"/>
  <c r="BE456" i="18"/>
  <c r="AY456" i="18"/>
  <c r="AS456" i="18"/>
  <c r="AM456" i="18"/>
  <c r="AG456" i="18"/>
  <c r="AC456" i="18"/>
  <c r="AB456" i="18"/>
  <c r="AH456" i="18" s="1"/>
  <c r="BF456" i="18" s="1"/>
  <c r="V456" i="18"/>
  <c r="X456" i="18" s="1"/>
  <c r="P456" i="18"/>
  <c r="R456" i="18" s="1"/>
  <c r="J456" i="18"/>
  <c r="L456" i="18" s="1"/>
  <c r="CR455" i="18"/>
  <c r="DL455" i="18" s="1"/>
  <c r="BE455" i="18"/>
  <c r="DS455" i="18" s="1"/>
  <c r="AY455" i="18"/>
  <c r="AS455" i="18"/>
  <c r="AM455" i="18"/>
  <c r="AG455" i="18"/>
  <c r="AC455" i="18"/>
  <c r="AB455" i="18"/>
  <c r="V455" i="18"/>
  <c r="X455" i="18" s="1"/>
  <c r="P455" i="18"/>
  <c r="R455" i="18" s="1"/>
  <c r="J455" i="18"/>
  <c r="L455" i="18" s="1"/>
  <c r="CR454" i="18"/>
  <c r="DT454" i="18" s="1"/>
  <c r="BE454" i="18"/>
  <c r="DS454" i="18" s="1"/>
  <c r="AY454" i="18"/>
  <c r="DK454" i="18" s="1"/>
  <c r="AS454" i="18"/>
  <c r="AM454" i="18"/>
  <c r="AG454" i="18"/>
  <c r="CG454" i="18" s="1"/>
  <c r="CI454" i="18" s="1"/>
  <c r="CK454" i="18" s="1"/>
  <c r="AC454" i="18"/>
  <c r="AB454" i="18"/>
  <c r="AH454" i="18" s="1"/>
  <c r="V454" i="18"/>
  <c r="X454" i="18" s="1"/>
  <c r="P454" i="18"/>
  <c r="R454" i="18" s="1"/>
  <c r="J454" i="18"/>
  <c r="L454" i="18" s="1"/>
  <c r="DA453" i="18"/>
  <c r="CX453" i="18" s="1"/>
  <c r="CT453" i="18"/>
  <c r="CS453" i="18"/>
  <c r="CR453" i="18"/>
  <c r="BE453" i="18"/>
  <c r="DS453" i="18" s="1"/>
  <c r="AY453" i="18"/>
  <c r="DK453" i="18" s="1"/>
  <c r="AS453" i="18"/>
  <c r="AM453" i="18"/>
  <c r="AG453" i="18"/>
  <c r="CG453" i="18" s="1"/>
  <c r="AC453" i="18"/>
  <c r="AB453" i="18"/>
  <c r="AH453" i="18" s="1"/>
  <c r="BF453" i="18" s="1"/>
  <c r="V453" i="18"/>
  <c r="X453" i="18" s="1"/>
  <c r="P453" i="18"/>
  <c r="R453" i="18" s="1"/>
  <c r="J453" i="18"/>
  <c r="L453" i="18" s="1"/>
  <c r="DA452" i="18"/>
  <c r="CX452" i="18" s="1"/>
  <c r="CT452" i="18"/>
  <c r="CS452" i="18"/>
  <c r="CR452" i="18"/>
  <c r="DL452" i="18" s="1"/>
  <c r="BE452" i="18"/>
  <c r="AY452" i="18"/>
  <c r="DK452" i="18" s="1"/>
  <c r="AS452" i="18"/>
  <c r="AM452" i="18"/>
  <c r="AG452" i="18"/>
  <c r="BM452" i="18" s="1"/>
  <c r="AC452" i="18"/>
  <c r="AB452" i="18"/>
  <c r="AH452" i="18" s="1"/>
  <c r="V452" i="18"/>
  <c r="X452" i="18" s="1"/>
  <c r="P452" i="18"/>
  <c r="R452" i="18" s="1"/>
  <c r="J452" i="18"/>
  <c r="L452" i="18" s="1"/>
  <c r="DA451" i="18"/>
  <c r="CX451" i="18" s="1"/>
  <c r="CT451" i="18"/>
  <c r="CS451" i="18"/>
  <c r="CR451" i="18"/>
  <c r="DL451" i="18" s="1"/>
  <c r="BE451" i="18"/>
  <c r="DS451" i="18" s="1"/>
  <c r="AY451" i="18"/>
  <c r="AS451" i="18"/>
  <c r="DC451" i="18" s="1"/>
  <c r="AM451" i="18"/>
  <c r="AG451" i="18"/>
  <c r="CG451" i="18" s="1"/>
  <c r="AC451" i="18"/>
  <c r="AB451" i="18"/>
  <c r="V451" i="18"/>
  <c r="X451" i="18" s="1"/>
  <c r="P451" i="18"/>
  <c r="R451" i="18" s="1"/>
  <c r="J451" i="18"/>
  <c r="L451" i="18" s="1"/>
  <c r="DA450" i="18"/>
  <c r="CX450" i="18" s="1"/>
  <c r="CT450" i="18"/>
  <c r="CS450" i="18"/>
  <c r="CZ450" i="18" s="1"/>
  <c r="CR450" i="18"/>
  <c r="BE450" i="18"/>
  <c r="DS450" i="18" s="1"/>
  <c r="AY450" i="18"/>
  <c r="DK450" i="18" s="1"/>
  <c r="AS450" i="18"/>
  <c r="DC450" i="18" s="1"/>
  <c r="AM450" i="18"/>
  <c r="AG450" i="18"/>
  <c r="AC450" i="18"/>
  <c r="AB450" i="18"/>
  <c r="AH450" i="18" s="1"/>
  <c r="V450" i="18"/>
  <c r="X450" i="18" s="1"/>
  <c r="P450" i="18"/>
  <c r="R450" i="18" s="1"/>
  <c r="J450" i="18"/>
  <c r="L450" i="18" s="1"/>
  <c r="DA449" i="18"/>
  <c r="CX449" i="18" s="1"/>
  <c r="CT449" i="18"/>
  <c r="CS449" i="18"/>
  <c r="CR449" i="18"/>
  <c r="BE449" i="18"/>
  <c r="DS449" i="18" s="1"/>
  <c r="AY449" i="18"/>
  <c r="DK449" i="18" s="1"/>
  <c r="AS449" i="18"/>
  <c r="DC449" i="18" s="1"/>
  <c r="AM449" i="18"/>
  <c r="AG449" i="18"/>
  <c r="BM449" i="18" s="1"/>
  <c r="AC449" i="18"/>
  <c r="AB449" i="18"/>
  <c r="AH449" i="18" s="1"/>
  <c r="V449" i="18"/>
  <c r="X449" i="18" s="1"/>
  <c r="P449" i="18"/>
  <c r="R449" i="18" s="1"/>
  <c r="J449" i="18"/>
  <c r="L449" i="18" s="1"/>
  <c r="DA448" i="18"/>
  <c r="CX448" i="18" s="1"/>
  <c r="CT448" i="18"/>
  <c r="CS448" i="18"/>
  <c r="CZ448" i="18" s="1"/>
  <c r="CR448" i="18"/>
  <c r="DL448" i="18" s="1"/>
  <c r="BE448" i="18"/>
  <c r="AY448" i="18"/>
  <c r="DK448" i="18" s="1"/>
  <c r="AS448" i="18"/>
  <c r="DC448" i="18" s="1"/>
  <c r="AM448" i="18"/>
  <c r="AG448" i="18"/>
  <c r="AC448" i="18"/>
  <c r="AB448" i="18"/>
  <c r="AH448" i="18" s="1"/>
  <c r="AT448" i="18" s="1"/>
  <c r="AU448" i="18" s="1"/>
  <c r="AW448" i="18" s="1"/>
  <c r="V448" i="18"/>
  <c r="X448" i="18" s="1"/>
  <c r="P448" i="18"/>
  <c r="R448" i="18" s="1"/>
  <c r="J448" i="18"/>
  <c r="L448" i="18" s="1"/>
  <c r="CR447" i="18"/>
  <c r="DD447" i="18" s="1"/>
  <c r="BE447" i="18"/>
  <c r="AY447" i="18"/>
  <c r="AS447" i="18"/>
  <c r="AM447" i="18"/>
  <c r="AG447" i="18"/>
  <c r="CG447" i="18" s="1"/>
  <c r="AC447" i="18"/>
  <c r="AB447" i="18"/>
  <c r="AH447" i="18" s="1"/>
  <c r="V447" i="18"/>
  <c r="X447" i="18" s="1"/>
  <c r="P447" i="18"/>
  <c r="R447" i="18" s="1"/>
  <c r="J447" i="18"/>
  <c r="L447" i="18" s="1"/>
  <c r="DA446" i="18"/>
  <c r="CX446" i="18" s="1"/>
  <c r="CT446" i="18"/>
  <c r="CS446" i="18"/>
  <c r="CR446" i="18"/>
  <c r="BE446" i="18"/>
  <c r="DS446" i="18" s="1"/>
  <c r="AY446" i="18"/>
  <c r="DK446" i="18" s="1"/>
  <c r="AS446" i="18"/>
  <c r="DC446" i="18" s="1"/>
  <c r="AM446" i="18"/>
  <c r="AG446" i="18"/>
  <c r="BM446" i="18" s="1"/>
  <c r="AC446" i="18"/>
  <c r="AB446" i="18"/>
  <c r="AH446" i="18" s="1"/>
  <c r="V446" i="18"/>
  <c r="X446" i="18" s="1"/>
  <c r="P446" i="18"/>
  <c r="R446" i="18" s="1"/>
  <c r="J446" i="18"/>
  <c r="L446" i="18" s="1"/>
  <c r="DA445" i="18"/>
  <c r="CX445" i="18" s="1"/>
  <c r="CT445" i="18"/>
  <c r="CS445" i="18"/>
  <c r="CR445" i="18"/>
  <c r="BE445" i="18"/>
  <c r="DS445" i="18" s="1"/>
  <c r="AY445" i="18"/>
  <c r="DK445" i="18" s="1"/>
  <c r="AS445" i="18"/>
  <c r="DC445" i="18" s="1"/>
  <c r="AM445" i="18"/>
  <c r="AG445" i="18"/>
  <c r="CG445" i="18" s="1"/>
  <c r="AC445" i="18"/>
  <c r="AB445" i="18"/>
  <c r="AH445" i="18" s="1"/>
  <c r="AT445" i="18" s="1"/>
  <c r="AU445" i="18" s="1"/>
  <c r="AW445" i="18" s="1"/>
  <c r="V445" i="18"/>
  <c r="X445" i="18" s="1"/>
  <c r="P445" i="18"/>
  <c r="R445" i="18" s="1"/>
  <c r="J445" i="18"/>
  <c r="L445" i="18" s="1"/>
  <c r="DA444" i="18"/>
  <c r="CX444" i="18" s="1"/>
  <c r="CT444" i="18"/>
  <c r="CS444" i="18"/>
  <c r="CZ444" i="18" s="1"/>
  <c r="CR444" i="18"/>
  <c r="DL444" i="18" s="1"/>
  <c r="BE444" i="18"/>
  <c r="AY444" i="18"/>
  <c r="DK444" i="18" s="1"/>
  <c r="AS444" i="18"/>
  <c r="AM444" i="18"/>
  <c r="AG444" i="18"/>
  <c r="BM444" i="18" s="1"/>
  <c r="AC444" i="18"/>
  <c r="AB444" i="18"/>
  <c r="AH444" i="18" s="1"/>
  <c r="BF444" i="18" s="1"/>
  <c r="V444" i="18"/>
  <c r="X444" i="18" s="1"/>
  <c r="P444" i="18"/>
  <c r="R444" i="18" s="1"/>
  <c r="J444" i="18"/>
  <c r="L444" i="18" s="1"/>
  <c r="CR443" i="18"/>
  <c r="BE443" i="18"/>
  <c r="AY443" i="18"/>
  <c r="AS443" i="18"/>
  <c r="AM443" i="18"/>
  <c r="AG443" i="18"/>
  <c r="AC443" i="18"/>
  <c r="AB443" i="18"/>
  <c r="AH443" i="18" s="1"/>
  <c r="V443" i="18"/>
  <c r="X443" i="18" s="1"/>
  <c r="P443" i="18"/>
  <c r="R443" i="18" s="1"/>
  <c r="J443" i="18"/>
  <c r="L443" i="18" s="1"/>
  <c r="CR442" i="18"/>
  <c r="BE442" i="18"/>
  <c r="DS442" i="18" s="1"/>
  <c r="AY442" i="18"/>
  <c r="DK442" i="18" s="1"/>
  <c r="AS442" i="18"/>
  <c r="DC442" i="18" s="1"/>
  <c r="AM442" i="18"/>
  <c r="AG442" i="18"/>
  <c r="AC442" i="18"/>
  <c r="AD442" i="18" s="1"/>
  <c r="AE442" i="18" s="1"/>
  <c r="AB442" i="18"/>
  <c r="AH442" i="18" s="1"/>
  <c r="V442" i="18"/>
  <c r="X442" i="18" s="1"/>
  <c r="P442" i="18"/>
  <c r="R442" i="18" s="1"/>
  <c r="J442" i="18"/>
  <c r="L442" i="18" s="1"/>
  <c r="CR441" i="18"/>
  <c r="BE441" i="18"/>
  <c r="DS441" i="18" s="1"/>
  <c r="AY441" i="18"/>
  <c r="DK441" i="18" s="1"/>
  <c r="AS441" i="18"/>
  <c r="DC441" i="18" s="1"/>
  <c r="AM441" i="18"/>
  <c r="AG441" i="18"/>
  <c r="CG441" i="18" s="1"/>
  <c r="CI441" i="18" s="1"/>
  <c r="AC441" i="18"/>
  <c r="AB441" i="18"/>
  <c r="AH441" i="18" s="1"/>
  <c r="AI441" i="18" s="1"/>
  <c r="V441" i="18"/>
  <c r="X441" i="18" s="1"/>
  <c r="P441" i="18"/>
  <c r="R441" i="18" s="1"/>
  <c r="J441" i="18"/>
  <c r="L441" i="18" s="1"/>
  <c r="CR440" i="18"/>
  <c r="DL440" i="18" s="1"/>
  <c r="BE440" i="18"/>
  <c r="DS440" i="18" s="1"/>
  <c r="AY440" i="18"/>
  <c r="DK440" i="18" s="1"/>
  <c r="AS440" i="18"/>
  <c r="DC440" i="18" s="1"/>
  <c r="AM440" i="18"/>
  <c r="AH440" i="18"/>
  <c r="AG440" i="18"/>
  <c r="BW440" i="18" s="1"/>
  <c r="BY440" i="18" s="1"/>
  <c r="CA440" i="18" s="1"/>
  <c r="AC440" i="18"/>
  <c r="AB440" i="18"/>
  <c r="V440" i="18"/>
  <c r="X440" i="18" s="1"/>
  <c r="P440" i="18"/>
  <c r="R440" i="18" s="1"/>
  <c r="J440" i="18"/>
  <c r="L440" i="18" s="1"/>
  <c r="CR439" i="18"/>
  <c r="DL439" i="18" s="1"/>
  <c r="BE439" i="18"/>
  <c r="AY439" i="18"/>
  <c r="AS439" i="18"/>
  <c r="AM439" i="18"/>
  <c r="AG439" i="18"/>
  <c r="AC439" i="18"/>
  <c r="AB439" i="18"/>
  <c r="AH439" i="18" s="1"/>
  <c r="AT439" i="18" s="1"/>
  <c r="V439" i="18"/>
  <c r="X439" i="18" s="1"/>
  <c r="P439" i="18"/>
  <c r="R439" i="18" s="1"/>
  <c r="J439" i="18"/>
  <c r="L439" i="18" s="1"/>
  <c r="DA438" i="18"/>
  <c r="CX438" i="18" s="1"/>
  <c r="CT438" i="18"/>
  <c r="CS438" i="18"/>
  <c r="CR438" i="18"/>
  <c r="DT438" i="18" s="1"/>
  <c r="BE438" i="18"/>
  <c r="AY438" i="18"/>
  <c r="AS438" i="18"/>
  <c r="AM438" i="18"/>
  <c r="AG438" i="18"/>
  <c r="AC438" i="18"/>
  <c r="AB438" i="18"/>
  <c r="AH438" i="18" s="1"/>
  <c r="BF438" i="18" s="1"/>
  <c r="V438" i="18"/>
  <c r="X438" i="18" s="1"/>
  <c r="P438" i="18"/>
  <c r="R438" i="18" s="1"/>
  <c r="J438" i="18"/>
  <c r="L438" i="18" s="1"/>
  <c r="DA437" i="18"/>
  <c r="CX437" i="18" s="1"/>
  <c r="CT437" i="18"/>
  <c r="CS437" i="18"/>
  <c r="CZ437" i="18" s="1"/>
  <c r="CR437" i="18"/>
  <c r="DT437" i="18" s="1"/>
  <c r="BE437" i="18"/>
  <c r="DS437" i="18" s="1"/>
  <c r="AY437" i="18"/>
  <c r="AS437" i="18"/>
  <c r="AM437" i="18"/>
  <c r="AG437" i="18"/>
  <c r="AC437" i="18"/>
  <c r="AB437" i="18"/>
  <c r="V437" i="18"/>
  <c r="X437" i="18" s="1"/>
  <c r="P437" i="18"/>
  <c r="R437" i="18" s="1"/>
  <c r="J437" i="18"/>
  <c r="L437" i="18" s="1"/>
  <c r="DA436" i="18"/>
  <c r="CX436" i="18" s="1"/>
  <c r="CT436" i="18"/>
  <c r="CS436" i="18"/>
  <c r="CR436" i="18"/>
  <c r="DD436" i="18" s="1"/>
  <c r="BM436" i="18"/>
  <c r="BE436" i="18"/>
  <c r="DS436" i="18" s="1"/>
  <c r="AY436" i="18"/>
  <c r="DK436" i="18" s="1"/>
  <c r="AS436" i="18"/>
  <c r="DC436" i="18" s="1"/>
  <c r="AM436" i="18"/>
  <c r="AG436" i="18"/>
  <c r="CG436" i="18" s="1"/>
  <c r="AC436" i="18"/>
  <c r="AB436" i="18"/>
  <c r="AH436" i="18" s="1"/>
  <c r="X436" i="18"/>
  <c r="V436" i="18"/>
  <c r="P436" i="18"/>
  <c r="R436" i="18" s="1"/>
  <c r="J436" i="18"/>
  <c r="L436" i="18" s="1"/>
  <c r="DA435" i="18"/>
  <c r="CX435" i="18" s="1"/>
  <c r="CT435" i="18"/>
  <c r="CS435" i="18"/>
  <c r="CR435" i="18"/>
  <c r="DL435" i="18" s="1"/>
  <c r="BE435" i="18"/>
  <c r="DS435" i="18" s="1"/>
  <c r="AY435" i="18"/>
  <c r="DK435" i="18" s="1"/>
  <c r="AS435" i="18"/>
  <c r="DC435" i="18" s="1"/>
  <c r="AM435" i="18"/>
  <c r="AG435" i="18"/>
  <c r="AC435" i="18"/>
  <c r="AB435" i="18"/>
  <c r="AH435" i="18" s="1"/>
  <c r="V435" i="18"/>
  <c r="X435" i="18" s="1"/>
  <c r="P435" i="18"/>
  <c r="R435" i="18" s="1"/>
  <c r="J435" i="18"/>
  <c r="L435" i="18" s="1"/>
  <c r="DA434" i="18"/>
  <c r="CX434" i="18" s="1"/>
  <c r="CT434" i="18"/>
  <c r="CS434" i="18"/>
  <c r="CR434" i="18"/>
  <c r="BE434" i="18"/>
  <c r="AY434" i="18"/>
  <c r="DK434" i="18" s="1"/>
  <c r="AS434" i="18"/>
  <c r="AM434" i="18"/>
  <c r="AG434" i="18"/>
  <c r="AC434" i="18"/>
  <c r="AB434" i="18"/>
  <c r="AH434" i="18" s="1"/>
  <c r="AT434" i="18" s="1"/>
  <c r="V434" i="18"/>
  <c r="X434" i="18" s="1"/>
  <c r="P434" i="18"/>
  <c r="R434" i="18" s="1"/>
  <c r="J434" i="18"/>
  <c r="L434" i="18" s="1"/>
  <c r="DA433" i="18"/>
  <c r="CX433" i="18" s="1"/>
  <c r="CT433" i="18"/>
  <c r="CS433" i="18"/>
  <c r="CR433" i="18"/>
  <c r="DL433" i="18" s="1"/>
  <c r="BE433" i="18"/>
  <c r="AY433" i="18"/>
  <c r="DK433" i="18" s="1"/>
  <c r="AS433" i="18"/>
  <c r="DC433" i="18" s="1"/>
  <c r="AM433" i="18"/>
  <c r="AG433" i="18"/>
  <c r="CG433" i="18" s="1"/>
  <c r="AC433" i="18"/>
  <c r="AB433" i="18"/>
  <c r="V433" i="18"/>
  <c r="X433" i="18" s="1"/>
  <c r="P433" i="18"/>
  <c r="R433" i="18" s="1"/>
  <c r="J433" i="18"/>
  <c r="L433" i="18" s="1"/>
  <c r="CR432" i="18"/>
  <c r="BE432" i="18"/>
  <c r="DS432" i="18" s="1"/>
  <c r="AY432" i="18"/>
  <c r="DK432" i="18" s="1"/>
  <c r="AS432" i="18"/>
  <c r="DC432" i="18" s="1"/>
  <c r="AM432" i="18"/>
  <c r="AG432" i="18"/>
  <c r="BM432" i="18" s="1"/>
  <c r="BO432" i="18" s="1"/>
  <c r="AC432" i="18"/>
  <c r="AB432" i="18"/>
  <c r="AH432" i="18" s="1"/>
  <c r="BF432" i="18" s="1"/>
  <c r="BG432" i="18" s="1"/>
  <c r="BI432" i="18" s="1"/>
  <c r="V432" i="18"/>
  <c r="X432" i="18" s="1"/>
  <c r="P432" i="18"/>
  <c r="R432" i="18" s="1"/>
  <c r="J432" i="18"/>
  <c r="L432" i="18" s="1"/>
  <c r="DA431" i="18"/>
  <c r="CX431" i="18" s="1"/>
  <c r="CT431" i="18"/>
  <c r="CS431" i="18"/>
  <c r="CZ431" i="18" s="1"/>
  <c r="CR431" i="18"/>
  <c r="DL431" i="18" s="1"/>
  <c r="BE431" i="18"/>
  <c r="AY431" i="18"/>
  <c r="AS431" i="18"/>
  <c r="DC431" i="18" s="1"/>
  <c r="AM431" i="18"/>
  <c r="AG431" i="18"/>
  <c r="BW431" i="18" s="1"/>
  <c r="AC431" i="18"/>
  <c r="AB431" i="18"/>
  <c r="X431" i="18"/>
  <c r="V431" i="18"/>
  <c r="P431" i="18"/>
  <c r="R431" i="18" s="1"/>
  <c r="J431" i="18"/>
  <c r="L431" i="18" s="1"/>
  <c r="DA430" i="18"/>
  <c r="CX430" i="18" s="1"/>
  <c r="CT430" i="18"/>
  <c r="CS430" i="18"/>
  <c r="CZ430" i="18" s="1"/>
  <c r="CR430" i="18"/>
  <c r="BE430" i="18"/>
  <c r="AY430" i="18"/>
  <c r="AS430" i="18"/>
  <c r="AM430" i="18"/>
  <c r="AG430" i="18"/>
  <c r="CG430" i="18" s="1"/>
  <c r="AC430" i="18"/>
  <c r="AB430" i="18"/>
  <c r="AH430" i="18" s="1"/>
  <c r="V430" i="18"/>
  <c r="X430" i="18" s="1"/>
  <c r="P430" i="18"/>
  <c r="R430" i="18" s="1"/>
  <c r="J430" i="18"/>
  <c r="L430" i="18" s="1"/>
  <c r="DA429" i="18"/>
  <c r="CX429" i="18" s="1"/>
  <c r="CY429" i="18" s="1"/>
  <c r="CT429" i="18"/>
  <c r="CS429" i="18"/>
  <c r="CZ429" i="18" s="1"/>
  <c r="CR429" i="18"/>
  <c r="BE429" i="18"/>
  <c r="AY429" i="18"/>
  <c r="DK429" i="18" s="1"/>
  <c r="AS429" i="18"/>
  <c r="AM429" i="18"/>
  <c r="AG429" i="18"/>
  <c r="AC429" i="18"/>
  <c r="AB429" i="18"/>
  <c r="V429" i="18"/>
  <c r="X429" i="18" s="1"/>
  <c r="P429" i="18"/>
  <c r="R429" i="18" s="1"/>
  <c r="J429" i="18"/>
  <c r="L429" i="18" s="1"/>
  <c r="CR428" i="18"/>
  <c r="CG428" i="18"/>
  <c r="BE428" i="18"/>
  <c r="AY428" i="18"/>
  <c r="DK428" i="18" s="1"/>
  <c r="AS428" i="18"/>
  <c r="DC428" i="18" s="1"/>
  <c r="AM428" i="18"/>
  <c r="AG428" i="18"/>
  <c r="BM428" i="18" s="1"/>
  <c r="BO428" i="18" s="1"/>
  <c r="AC428" i="18"/>
  <c r="AB428" i="18"/>
  <c r="AH428" i="18" s="1"/>
  <c r="V428" i="18"/>
  <c r="X428" i="18" s="1"/>
  <c r="P428" i="18"/>
  <c r="R428" i="18" s="1"/>
  <c r="J428" i="18"/>
  <c r="L428" i="18" s="1"/>
  <c r="CR427" i="18"/>
  <c r="DT427" i="18" s="1"/>
  <c r="BE427" i="18"/>
  <c r="DS427" i="18" s="1"/>
  <c r="AY427" i="18"/>
  <c r="DK427" i="18" s="1"/>
  <c r="AS427" i="18"/>
  <c r="DC427" i="18" s="1"/>
  <c r="AM427" i="18"/>
  <c r="AG427" i="18"/>
  <c r="AC427" i="18"/>
  <c r="AB427" i="18"/>
  <c r="AH427" i="18" s="1"/>
  <c r="BF427" i="18" s="1"/>
  <c r="V427" i="18"/>
  <c r="X427" i="18" s="1"/>
  <c r="P427" i="18"/>
  <c r="R427" i="18" s="1"/>
  <c r="J427" i="18"/>
  <c r="L427" i="18" s="1"/>
  <c r="CR426" i="18"/>
  <c r="DL426" i="18" s="1"/>
  <c r="BE426" i="18"/>
  <c r="DS426" i="18" s="1"/>
  <c r="AY426" i="18"/>
  <c r="DK426" i="18" s="1"/>
  <c r="AS426" i="18"/>
  <c r="DC426" i="18" s="1"/>
  <c r="AM426" i="18"/>
  <c r="AG426" i="18"/>
  <c r="CG426" i="18" s="1"/>
  <c r="CI426" i="18" s="1"/>
  <c r="AC426" i="18"/>
  <c r="AB426" i="18"/>
  <c r="AH426" i="18" s="1"/>
  <c r="BF426" i="18" s="1"/>
  <c r="V426" i="18"/>
  <c r="X426" i="18" s="1"/>
  <c r="P426" i="18"/>
  <c r="R426" i="18" s="1"/>
  <c r="J426" i="18"/>
  <c r="L426" i="18" s="1"/>
  <c r="CR425" i="18"/>
  <c r="DL425" i="18" s="1"/>
  <c r="BE425" i="18"/>
  <c r="AY425" i="18"/>
  <c r="AS425" i="18"/>
  <c r="AM425" i="18"/>
  <c r="AG425" i="18"/>
  <c r="BM425" i="18" s="1"/>
  <c r="BO425" i="18" s="1"/>
  <c r="AC425" i="18"/>
  <c r="AB425" i="18"/>
  <c r="AH425" i="18" s="1"/>
  <c r="V425" i="18"/>
  <c r="X425" i="18" s="1"/>
  <c r="P425" i="18"/>
  <c r="R425" i="18" s="1"/>
  <c r="J425" i="18"/>
  <c r="L425" i="18" s="1"/>
  <c r="CR424" i="18"/>
  <c r="DT424" i="18" s="1"/>
  <c r="BE424" i="18"/>
  <c r="AY424" i="18"/>
  <c r="AS424" i="18"/>
  <c r="AM424" i="18"/>
  <c r="AG424" i="18"/>
  <c r="CG424" i="18" s="1"/>
  <c r="CI424" i="18" s="1"/>
  <c r="CK424" i="18" s="1"/>
  <c r="AC424" i="18"/>
  <c r="AB424" i="18"/>
  <c r="V424" i="18"/>
  <c r="X424" i="18" s="1"/>
  <c r="P424" i="18"/>
  <c r="R424" i="18" s="1"/>
  <c r="J424" i="18"/>
  <c r="L424" i="18" s="1"/>
  <c r="CR423" i="18"/>
  <c r="DL423" i="18" s="1"/>
  <c r="BE423" i="18"/>
  <c r="DS423" i="18" s="1"/>
  <c r="AY423" i="18"/>
  <c r="DK423" i="18" s="1"/>
  <c r="AS423" i="18"/>
  <c r="DC423" i="18" s="1"/>
  <c r="AM423" i="18"/>
  <c r="AG423" i="18"/>
  <c r="AC423" i="18"/>
  <c r="AB423" i="18"/>
  <c r="AH423" i="18" s="1"/>
  <c r="BF423" i="18" s="1"/>
  <c r="V423" i="18"/>
  <c r="X423" i="18" s="1"/>
  <c r="P423" i="18"/>
  <c r="R423" i="18" s="1"/>
  <c r="J423" i="18"/>
  <c r="L423" i="18" s="1"/>
  <c r="DA422" i="18"/>
  <c r="CX422" i="18" s="1"/>
  <c r="CT422" i="18"/>
  <c r="CS422" i="18"/>
  <c r="CR422" i="18"/>
  <c r="DT422" i="18" s="1"/>
  <c r="BE422" i="18"/>
  <c r="DS422" i="18" s="1"/>
  <c r="AY422" i="18"/>
  <c r="DK422" i="18" s="1"/>
  <c r="AS422" i="18"/>
  <c r="DC422" i="18" s="1"/>
  <c r="AM422" i="18"/>
  <c r="AG422" i="18"/>
  <c r="CG422" i="18" s="1"/>
  <c r="AC422" i="18"/>
  <c r="AB422" i="18"/>
  <c r="AH422" i="18" s="1"/>
  <c r="V422" i="18"/>
  <c r="X422" i="18" s="1"/>
  <c r="P422" i="18"/>
  <c r="R422" i="18" s="1"/>
  <c r="J422" i="18"/>
  <c r="L422" i="18" s="1"/>
  <c r="DA421" i="18"/>
  <c r="CX421" i="18" s="1"/>
  <c r="CT421" i="18"/>
  <c r="CS421" i="18"/>
  <c r="CR421" i="18"/>
  <c r="DT421" i="18" s="1"/>
  <c r="BE421" i="18"/>
  <c r="AY421" i="18"/>
  <c r="DK421" i="18" s="1"/>
  <c r="AS421" i="18"/>
  <c r="AM421" i="18"/>
  <c r="AG421" i="18"/>
  <c r="BM421" i="18" s="1"/>
  <c r="AC421" i="18"/>
  <c r="AB421" i="18"/>
  <c r="AH421" i="18" s="1"/>
  <c r="AT421" i="18" s="1"/>
  <c r="V421" i="18"/>
  <c r="X421" i="18" s="1"/>
  <c r="P421" i="18"/>
  <c r="R421" i="18" s="1"/>
  <c r="J421" i="18"/>
  <c r="L421" i="18" s="1"/>
  <c r="DA420" i="18"/>
  <c r="CX420" i="18" s="1"/>
  <c r="CT420" i="18"/>
  <c r="CS420" i="18"/>
  <c r="CR420" i="18"/>
  <c r="BE420" i="18"/>
  <c r="DS420" i="18" s="1"/>
  <c r="AY420" i="18"/>
  <c r="DK420" i="18" s="1"/>
  <c r="AS420" i="18"/>
  <c r="DC420" i="18" s="1"/>
  <c r="AM420" i="18"/>
  <c r="AG420" i="18"/>
  <c r="AC420" i="18"/>
  <c r="AB420" i="18"/>
  <c r="V420" i="18"/>
  <c r="X420" i="18" s="1"/>
  <c r="P420" i="18"/>
  <c r="R420" i="18" s="1"/>
  <c r="J420" i="18"/>
  <c r="L420" i="18" s="1"/>
  <c r="DA419" i="18"/>
  <c r="CX419" i="18" s="1"/>
  <c r="CT419" i="18"/>
  <c r="CS419" i="18"/>
  <c r="CR419" i="18"/>
  <c r="BE419" i="18"/>
  <c r="DS419" i="18" s="1"/>
  <c r="AY419" i="18"/>
  <c r="DK419" i="18" s="1"/>
  <c r="AS419" i="18"/>
  <c r="DC419" i="18" s="1"/>
  <c r="AM419" i="18"/>
  <c r="AG419" i="18"/>
  <c r="CG419" i="18" s="1"/>
  <c r="AC419" i="18"/>
  <c r="AB419" i="18"/>
  <c r="AH419" i="18" s="1"/>
  <c r="V419" i="18"/>
  <c r="X419" i="18" s="1"/>
  <c r="P419" i="18"/>
  <c r="R419" i="18" s="1"/>
  <c r="J419" i="18"/>
  <c r="L419" i="18" s="1"/>
  <c r="DA418" i="18"/>
  <c r="CX418" i="18" s="1"/>
  <c r="CT418" i="18"/>
  <c r="CS418" i="18"/>
  <c r="CZ418" i="18" s="1"/>
  <c r="CR418" i="18"/>
  <c r="BE418" i="18"/>
  <c r="DS418" i="18" s="1"/>
  <c r="AY418" i="18"/>
  <c r="DK418" i="18" s="1"/>
  <c r="AS418" i="18"/>
  <c r="DC418" i="18" s="1"/>
  <c r="AM418" i="18"/>
  <c r="AG418" i="18"/>
  <c r="BM418" i="18" s="1"/>
  <c r="AC418" i="18"/>
  <c r="AB418" i="18"/>
  <c r="AH418" i="18" s="1"/>
  <c r="X418" i="18"/>
  <c r="V418" i="18"/>
  <c r="P418" i="18"/>
  <c r="R418" i="18" s="1"/>
  <c r="J418" i="18"/>
  <c r="L418" i="18" s="1"/>
  <c r="DD417" i="18"/>
  <c r="DA417" i="18"/>
  <c r="CX417" i="18"/>
  <c r="CT417" i="18"/>
  <c r="CS417" i="18"/>
  <c r="CR417" i="18"/>
  <c r="DT417" i="18" s="1"/>
  <c r="BE417" i="18"/>
  <c r="DS417" i="18" s="1"/>
  <c r="AY417" i="18"/>
  <c r="DK417" i="18" s="1"/>
  <c r="AS417" i="18"/>
  <c r="DC417" i="18" s="1"/>
  <c r="AM417" i="18"/>
  <c r="AG417" i="18"/>
  <c r="CG417" i="18" s="1"/>
  <c r="AC417" i="18"/>
  <c r="AB417" i="18"/>
  <c r="AH417" i="18" s="1"/>
  <c r="AZ417" i="18" s="1"/>
  <c r="BA417" i="18" s="1"/>
  <c r="BC417" i="18" s="1"/>
  <c r="V417" i="18"/>
  <c r="X417" i="18" s="1"/>
  <c r="P417" i="18"/>
  <c r="R417" i="18" s="1"/>
  <c r="J417" i="18"/>
  <c r="L417" i="18" s="1"/>
  <c r="CR416" i="18"/>
  <c r="DL416" i="18" s="1"/>
  <c r="BE416" i="18"/>
  <c r="AY416" i="18"/>
  <c r="AS416" i="18"/>
  <c r="AM416" i="18"/>
  <c r="AG416" i="18"/>
  <c r="AC416" i="18"/>
  <c r="AB416" i="18"/>
  <c r="AH416" i="18" s="1"/>
  <c r="BF416" i="18" s="1"/>
  <c r="V416" i="18"/>
  <c r="X416" i="18" s="1"/>
  <c r="P416" i="18"/>
  <c r="R416" i="18" s="1"/>
  <c r="J416" i="18"/>
  <c r="L416" i="18" s="1"/>
  <c r="DA415" i="18"/>
  <c r="CX415" i="18" s="1"/>
  <c r="CT415" i="18"/>
  <c r="CS415" i="18"/>
  <c r="CZ415" i="18" s="1"/>
  <c r="CR415" i="18"/>
  <c r="DL415" i="18" s="1"/>
  <c r="BE415" i="18"/>
  <c r="AY415" i="18"/>
  <c r="DK415" i="18" s="1"/>
  <c r="AS415" i="18"/>
  <c r="AM415" i="18"/>
  <c r="AG415" i="18"/>
  <c r="CG415" i="18" s="1"/>
  <c r="AC415" i="18"/>
  <c r="AB415" i="18"/>
  <c r="AH415" i="18" s="1"/>
  <c r="V415" i="18"/>
  <c r="X415" i="18" s="1"/>
  <c r="P415" i="18"/>
  <c r="R415" i="18" s="1"/>
  <c r="J415" i="18"/>
  <c r="L415" i="18" s="1"/>
  <c r="DA414" i="18"/>
  <c r="CX414" i="18" s="1"/>
  <c r="CT414" i="18"/>
  <c r="CS414" i="18"/>
  <c r="CR414" i="18"/>
  <c r="BE414" i="18"/>
  <c r="DS414" i="18" s="1"/>
  <c r="AY414" i="18"/>
  <c r="DK414" i="18" s="1"/>
  <c r="AS414" i="18"/>
  <c r="DC414" i="18" s="1"/>
  <c r="AM414" i="18"/>
  <c r="AG414" i="18"/>
  <c r="BM414" i="18" s="1"/>
  <c r="AC414" i="18"/>
  <c r="AB414" i="18"/>
  <c r="AH414" i="18" s="1"/>
  <c r="V414" i="18"/>
  <c r="X414" i="18" s="1"/>
  <c r="P414" i="18"/>
  <c r="R414" i="18" s="1"/>
  <c r="J414" i="18"/>
  <c r="L414" i="18" s="1"/>
  <c r="DS413" i="18"/>
  <c r="DA413" i="18"/>
  <c r="CX413" i="18" s="1"/>
  <c r="CT413" i="18"/>
  <c r="CS413" i="18"/>
  <c r="CR413" i="18"/>
  <c r="DD413" i="18" s="1"/>
  <c r="BE413" i="18"/>
  <c r="AY413" i="18"/>
  <c r="DK413" i="18" s="1"/>
  <c r="AS413" i="18"/>
  <c r="DC413" i="18" s="1"/>
  <c r="AM413" i="18"/>
  <c r="AG413" i="18"/>
  <c r="CG413" i="18" s="1"/>
  <c r="AC413" i="18"/>
  <c r="AB413" i="18"/>
  <c r="AH413" i="18" s="1"/>
  <c r="V413" i="18"/>
  <c r="X413" i="18" s="1"/>
  <c r="P413" i="18"/>
  <c r="R413" i="18" s="1"/>
  <c r="J413" i="18"/>
  <c r="L413" i="18" s="1"/>
  <c r="CR412" i="18"/>
  <c r="DL412" i="18" s="1"/>
  <c r="BE412" i="18"/>
  <c r="AY412" i="18"/>
  <c r="AS412" i="18"/>
  <c r="AM412" i="18"/>
  <c r="AG412" i="18"/>
  <c r="BM412" i="18" s="1"/>
  <c r="BO412" i="18" s="1"/>
  <c r="AC412" i="18"/>
  <c r="AB412" i="18"/>
  <c r="AH412" i="18" s="1"/>
  <c r="V412" i="18"/>
  <c r="X412" i="18" s="1"/>
  <c r="P412" i="18"/>
  <c r="R412" i="18" s="1"/>
  <c r="J412" i="18"/>
  <c r="L412" i="18" s="1"/>
  <c r="CR411" i="18"/>
  <c r="BE411" i="18"/>
  <c r="AY411" i="18"/>
  <c r="AS411" i="18"/>
  <c r="AM411" i="18"/>
  <c r="AG411" i="18"/>
  <c r="CG411" i="18" s="1"/>
  <c r="CI411" i="18" s="1"/>
  <c r="CK411" i="18" s="1"/>
  <c r="AC411" i="18"/>
  <c r="AB411" i="18"/>
  <c r="AH411" i="18" s="1"/>
  <c r="V411" i="18"/>
  <c r="X411" i="18" s="1"/>
  <c r="P411" i="18"/>
  <c r="R411" i="18" s="1"/>
  <c r="J411" i="18"/>
  <c r="L411" i="18" s="1"/>
  <c r="CR410" i="18"/>
  <c r="DT410" i="18" s="1"/>
  <c r="BE410" i="18"/>
  <c r="AY410" i="18"/>
  <c r="AS410" i="18"/>
  <c r="DC410" i="18" s="1"/>
  <c r="AM410" i="18"/>
  <c r="AG410" i="18"/>
  <c r="AC410" i="18"/>
  <c r="AB410" i="18"/>
  <c r="AH410" i="18" s="1"/>
  <c r="V410" i="18"/>
  <c r="X410" i="18" s="1"/>
  <c r="P410" i="18"/>
  <c r="R410" i="18" s="1"/>
  <c r="J410" i="18"/>
  <c r="L410" i="18" s="1"/>
  <c r="CR409" i="18"/>
  <c r="DT409" i="18" s="1"/>
  <c r="BE409" i="18"/>
  <c r="DS409" i="18" s="1"/>
  <c r="AY409" i="18"/>
  <c r="DK409" i="18" s="1"/>
  <c r="AS409" i="18"/>
  <c r="DC409" i="18" s="1"/>
  <c r="AM409" i="18"/>
  <c r="AG409" i="18"/>
  <c r="AC409" i="18"/>
  <c r="AB409" i="18"/>
  <c r="AH409" i="18" s="1"/>
  <c r="V409" i="18"/>
  <c r="X409" i="18" s="1"/>
  <c r="P409" i="18"/>
  <c r="R409" i="18" s="1"/>
  <c r="J409" i="18"/>
  <c r="L409" i="18" s="1"/>
  <c r="CR408" i="18"/>
  <c r="DT408" i="18" s="1"/>
  <c r="BE408" i="18"/>
  <c r="DS408" i="18" s="1"/>
  <c r="AY408" i="18"/>
  <c r="DK408" i="18" s="1"/>
  <c r="AS408" i="18"/>
  <c r="DC408" i="18" s="1"/>
  <c r="AM408" i="18"/>
  <c r="AG408" i="18"/>
  <c r="BM408" i="18" s="1"/>
  <c r="BO408" i="18" s="1"/>
  <c r="AC408" i="18"/>
  <c r="AB408" i="18"/>
  <c r="AH408" i="18" s="1"/>
  <c r="V408" i="18"/>
  <c r="X408" i="18" s="1"/>
  <c r="P408" i="18"/>
  <c r="R408" i="18" s="1"/>
  <c r="J408" i="18"/>
  <c r="L408" i="18" s="1"/>
  <c r="DA407" i="18"/>
  <c r="CX407" i="18" s="1"/>
  <c r="CT407" i="18"/>
  <c r="CS407" i="18"/>
  <c r="CR407" i="18"/>
  <c r="DL407" i="18" s="1"/>
  <c r="BE407" i="18"/>
  <c r="AY407" i="18"/>
  <c r="DK407" i="18" s="1"/>
  <c r="AS407" i="18"/>
  <c r="AM407" i="18"/>
  <c r="AG407" i="18"/>
  <c r="BM407" i="18" s="1"/>
  <c r="AC407" i="18"/>
  <c r="AB407" i="18"/>
  <c r="AH407" i="18" s="1"/>
  <c r="AZ407" i="18" s="1"/>
  <c r="V407" i="18"/>
  <c r="X407" i="18" s="1"/>
  <c r="P407" i="18"/>
  <c r="R407" i="18" s="1"/>
  <c r="J407" i="18"/>
  <c r="L407" i="18" s="1"/>
  <c r="DA406" i="18"/>
  <c r="CX406" i="18" s="1"/>
  <c r="CT406" i="18"/>
  <c r="CS406" i="18"/>
  <c r="CR406" i="18"/>
  <c r="DD406" i="18" s="1"/>
  <c r="BE406" i="18"/>
  <c r="AY406" i="18"/>
  <c r="DK406" i="18" s="1"/>
  <c r="AS406" i="18"/>
  <c r="AM406" i="18"/>
  <c r="AG406" i="18"/>
  <c r="AC406" i="18"/>
  <c r="AB406" i="18"/>
  <c r="AH406" i="18" s="1"/>
  <c r="V406" i="18"/>
  <c r="X406" i="18" s="1"/>
  <c r="P406" i="18"/>
  <c r="R406" i="18" s="1"/>
  <c r="J406" i="18"/>
  <c r="L406" i="18" s="1"/>
  <c r="DA405" i="18"/>
  <c r="CX405" i="18" s="1"/>
  <c r="CT405" i="18"/>
  <c r="CS405" i="18"/>
  <c r="CZ405" i="18" s="1"/>
  <c r="CR405" i="18"/>
  <c r="DL405" i="18" s="1"/>
  <c r="BE405" i="18"/>
  <c r="DS405" i="18" s="1"/>
  <c r="AY405" i="18"/>
  <c r="DK405" i="18" s="1"/>
  <c r="AS405" i="18"/>
  <c r="DC405" i="18" s="1"/>
  <c r="AM405" i="18"/>
  <c r="AG405" i="18"/>
  <c r="BM405" i="18" s="1"/>
  <c r="AC405" i="18"/>
  <c r="AB405" i="18"/>
  <c r="AH405" i="18" s="1"/>
  <c r="X405" i="18"/>
  <c r="V405" i="18"/>
  <c r="P405" i="18"/>
  <c r="R405" i="18" s="1"/>
  <c r="J405" i="18"/>
  <c r="L405" i="18" s="1"/>
  <c r="DA404" i="18"/>
  <c r="CX404" i="18" s="1"/>
  <c r="CT404" i="18"/>
  <c r="CS404" i="18"/>
  <c r="CR404" i="18"/>
  <c r="DT404" i="18" s="1"/>
  <c r="BW404" i="18"/>
  <c r="BE404" i="18"/>
  <c r="DS404" i="18" s="1"/>
  <c r="AY404" i="18"/>
  <c r="DK404" i="18" s="1"/>
  <c r="AS404" i="18"/>
  <c r="DC404" i="18" s="1"/>
  <c r="AM404" i="18"/>
  <c r="AG404" i="18"/>
  <c r="AC404" i="18"/>
  <c r="AB404" i="18"/>
  <c r="AH404" i="18" s="1"/>
  <c r="BF404" i="18" s="1"/>
  <c r="X404" i="18"/>
  <c r="V404" i="18"/>
  <c r="P404" i="18"/>
  <c r="R404" i="18" s="1"/>
  <c r="J404" i="18"/>
  <c r="L404" i="18" s="1"/>
  <c r="DS403" i="18"/>
  <c r="DA403" i="18"/>
  <c r="CX403" i="18" s="1"/>
  <c r="CT403" i="18"/>
  <c r="CS403" i="18"/>
  <c r="CR403" i="18"/>
  <c r="DL403" i="18" s="1"/>
  <c r="BE403" i="18"/>
  <c r="AY403" i="18"/>
  <c r="DK403" i="18" s="1"/>
  <c r="AS403" i="18"/>
  <c r="DC403" i="18" s="1"/>
  <c r="AM403" i="18"/>
  <c r="AG403" i="18"/>
  <c r="CG403" i="18" s="1"/>
  <c r="AC403" i="18"/>
  <c r="AB403" i="18"/>
  <c r="AH403" i="18" s="1"/>
  <c r="AT403" i="18" s="1"/>
  <c r="V403" i="18"/>
  <c r="X403" i="18" s="1"/>
  <c r="P403" i="18"/>
  <c r="R403" i="18" s="1"/>
  <c r="J403" i="18"/>
  <c r="L403" i="18" s="1"/>
  <c r="DA402" i="18"/>
  <c r="CX402" i="18" s="1"/>
  <c r="CT402" i="18"/>
  <c r="CS402" i="18"/>
  <c r="CR402" i="18"/>
  <c r="BE402" i="18"/>
  <c r="AY402" i="18"/>
  <c r="DK402" i="18" s="1"/>
  <c r="AS402" i="18"/>
  <c r="AM402" i="18"/>
  <c r="AG402" i="18"/>
  <c r="AC402" i="18"/>
  <c r="AB402" i="18"/>
  <c r="AH402" i="18" s="1"/>
  <c r="V402" i="18"/>
  <c r="X402" i="18" s="1"/>
  <c r="P402" i="18"/>
  <c r="R402" i="18" s="1"/>
  <c r="J402" i="18"/>
  <c r="L402" i="18" s="1"/>
  <c r="CR401" i="18"/>
  <c r="DL401" i="18" s="1"/>
  <c r="BE401" i="18"/>
  <c r="DS401" i="18" s="1"/>
  <c r="AY401" i="18"/>
  <c r="DK401" i="18" s="1"/>
  <c r="AS401" i="18"/>
  <c r="AM401" i="18"/>
  <c r="AG401" i="18"/>
  <c r="AC401" i="18"/>
  <c r="AB401" i="18"/>
  <c r="AH401" i="18" s="1"/>
  <c r="V401" i="18"/>
  <c r="X401" i="18" s="1"/>
  <c r="P401" i="18"/>
  <c r="R401" i="18" s="1"/>
  <c r="J401" i="18"/>
  <c r="L401" i="18" s="1"/>
  <c r="DA400" i="18"/>
  <c r="CX400" i="18" s="1"/>
  <c r="CT400" i="18"/>
  <c r="CS400" i="18"/>
  <c r="CR400" i="18"/>
  <c r="DD400" i="18" s="1"/>
  <c r="BE400" i="18"/>
  <c r="DS400" i="18" s="1"/>
  <c r="AY400" i="18"/>
  <c r="DK400" i="18" s="1"/>
  <c r="AS400" i="18"/>
  <c r="DC400" i="18" s="1"/>
  <c r="AM400" i="18"/>
  <c r="AG400" i="18"/>
  <c r="CG400" i="18" s="1"/>
  <c r="AC400" i="18"/>
  <c r="AB400" i="18"/>
  <c r="AH400" i="18" s="1"/>
  <c r="BF400" i="18" s="1"/>
  <c r="V400" i="18"/>
  <c r="X400" i="18" s="1"/>
  <c r="P400" i="18"/>
  <c r="R400" i="18" s="1"/>
  <c r="J400" i="18"/>
  <c r="L400" i="18" s="1"/>
  <c r="DA399" i="18"/>
  <c r="CX399" i="18" s="1"/>
  <c r="CT399" i="18"/>
  <c r="CS399" i="18"/>
  <c r="CR399" i="18"/>
  <c r="DL399" i="18" s="1"/>
  <c r="BE399" i="18"/>
  <c r="DS399" i="18" s="1"/>
  <c r="AY399" i="18"/>
  <c r="DK399" i="18" s="1"/>
  <c r="AS399" i="18"/>
  <c r="DC399" i="18" s="1"/>
  <c r="AM399" i="18"/>
  <c r="AG399" i="18"/>
  <c r="CG399" i="18" s="1"/>
  <c r="AC399" i="18"/>
  <c r="AB399" i="18"/>
  <c r="AH399" i="18" s="1"/>
  <c r="V399" i="18"/>
  <c r="X399" i="18" s="1"/>
  <c r="P399" i="18"/>
  <c r="R399" i="18" s="1"/>
  <c r="J399" i="18"/>
  <c r="L399" i="18" s="1"/>
  <c r="DA398" i="18"/>
  <c r="CX398" i="18" s="1"/>
  <c r="CT398" i="18"/>
  <c r="CS398" i="18"/>
  <c r="CZ398" i="18" s="1"/>
  <c r="CR398" i="18"/>
  <c r="BE398" i="18"/>
  <c r="AY398" i="18"/>
  <c r="AS398" i="18"/>
  <c r="AM398" i="18"/>
  <c r="AG398" i="18"/>
  <c r="AC398" i="18"/>
  <c r="AB398" i="18"/>
  <c r="AH398" i="18" s="1"/>
  <c r="V398" i="18"/>
  <c r="X398" i="18" s="1"/>
  <c r="P398" i="18"/>
  <c r="R398" i="18" s="1"/>
  <c r="J398" i="18"/>
  <c r="L398" i="18" s="1"/>
  <c r="CR397" i="18"/>
  <c r="BE397" i="18"/>
  <c r="DS397" i="18" s="1"/>
  <c r="AY397" i="18"/>
  <c r="DK397" i="18" s="1"/>
  <c r="AS397" i="18"/>
  <c r="AM397" i="18"/>
  <c r="AG397" i="18"/>
  <c r="BM397" i="18" s="1"/>
  <c r="BO397" i="18" s="1"/>
  <c r="AC397" i="18"/>
  <c r="AB397" i="18"/>
  <c r="AH397" i="18" s="1"/>
  <c r="V397" i="18"/>
  <c r="X397" i="18" s="1"/>
  <c r="P397" i="18"/>
  <c r="R397" i="18" s="1"/>
  <c r="J397" i="18"/>
  <c r="L397" i="18" s="1"/>
  <c r="CR396" i="18"/>
  <c r="DT396" i="18" s="1"/>
  <c r="BE396" i="18"/>
  <c r="DS396" i="18" s="1"/>
  <c r="AY396" i="18"/>
  <c r="DK396" i="18" s="1"/>
  <c r="AS396" i="18"/>
  <c r="DC396" i="18" s="1"/>
  <c r="AM396" i="18"/>
  <c r="AG396" i="18"/>
  <c r="BM396" i="18" s="1"/>
  <c r="BO396" i="18" s="1"/>
  <c r="BQ396" i="18" s="1"/>
  <c r="AC396" i="18"/>
  <c r="AB396" i="18"/>
  <c r="AH396" i="18" s="1"/>
  <c r="BF396" i="18" s="1"/>
  <c r="V396" i="18"/>
  <c r="X396" i="18" s="1"/>
  <c r="P396" i="18"/>
  <c r="R396" i="18" s="1"/>
  <c r="J396" i="18"/>
  <c r="L396" i="18" s="1"/>
  <c r="CR395" i="18"/>
  <c r="BE395" i="18"/>
  <c r="DS395" i="18" s="1"/>
  <c r="AY395" i="18"/>
  <c r="DK395" i="18" s="1"/>
  <c r="AS395" i="18"/>
  <c r="DC395" i="18" s="1"/>
  <c r="AM395" i="18"/>
  <c r="AG395" i="18"/>
  <c r="CG395" i="18" s="1"/>
  <c r="CI395" i="18" s="1"/>
  <c r="CM395" i="18" s="1"/>
  <c r="AC395" i="18"/>
  <c r="AB395" i="18"/>
  <c r="AH395" i="18" s="1"/>
  <c r="V395" i="18"/>
  <c r="X395" i="18" s="1"/>
  <c r="P395" i="18"/>
  <c r="R395" i="18" s="1"/>
  <c r="J395" i="18"/>
  <c r="L395" i="18" s="1"/>
  <c r="CR394" i="18"/>
  <c r="BE394" i="18"/>
  <c r="DS394" i="18" s="1"/>
  <c r="AY394" i="18"/>
  <c r="DK394" i="18" s="1"/>
  <c r="AS394" i="18"/>
  <c r="DC394" i="18" s="1"/>
  <c r="AM394" i="18"/>
  <c r="AG394" i="18"/>
  <c r="BM394" i="18" s="1"/>
  <c r="BO394" i="18" s="1"/>
  <c r="AC394" i="18"/>
  <c r="AB394" i="18"/>
  <c r="AH394" i="18" s="1"/>
  <c r="V394" i="18"/>
  <c r="X394" i="18" s="1"/>
  <c r="P394" i="18"/>
  <c r="R394" i="18" s="1"/>
  <c r="J394" i="18"/>
  <c r="L394" i="18" s="1"/>
  <c r="CR393" i="18"/>
  <c r="BM393" i="18"/>
  <c r="BO393" i="18" s="1"/>
  <c r="BE393" i="18"/>
  <c r="DS393" i="18" s="1"/>
  <c r="AY393" i="18"/>
  <c r="DK393" i="18" s="1"/>
  <c r="AS393" i="18"/>
  <c r="DC393" i="18" s="1"/>
  <c r="AM393" i="18"/>
  <c r="AG393" i="18"/>
  <c r="AC393" i="18"/>
  <c r="AB393" i="18"/>
  <c r="AH393" i="18" s="1"/>
  <c r="AT393" i="18" s="1"/>
  <c r="V393" i="18"/>
  <c r="X393" i="18" s="1"/>
  <c r="P393" i="18"/>
  <c r="R393" i="18" s="1"/>
  <c r="J393" i="18"/>
  <c r="L393" i="18" s="1"/>
  <c r="CR392" i="18"/>
  <c r="BE392" i="18"/>
  <c r="AY392" i="18"/>
  <c r="AS392" i="18"/>
  <c r="AM392" i="18"/>
  <c r="AG392" i="18"/>
  <c r="BM392" i="18" s="1"/>
  <c r="BO392" i="18" s="1"/>
  <c r="BQ392" i="18" s="1"/>
  <c r="AC392" i="18"/>
  <c r="AB392" i="18"/>
  <c r="AH392" i="18" s="1"/>
  <c r="V392" i="18"/>
  <c r="X392" i="18" s="1"/>
  <c r="R392" i="18"/>
  <c r="P392" i="18"/>
  <c r="J392" i="18"/>
  <c r="L392" i="18" s="1"/>
  <c r="DA391" i="18"/>
  <c r="CX391" i="18" s="1"/>
  <c r="CT391" i="18"/>
  <c r="CS391" i="18"/>
  <c r="CR391" i="18"/>
  <c r="DL391" i="18" s="1"/>
  <c r="BE391" i="18"/>
  <c r="AY391" i="18"/>
  <c r="AS391" i="18"/>
  <c r="AM391" i="18"/>
  <c r="AG391" i="18"/>
  <c r="AC391" i="18"/>
  <c r="AB391" i="18"/>
  <c r="AH391" i="18" s="1"/>
  <c r="V391" i="18"/>
  <c r="X391" i="18" s="1"/>
  <c r="P391" i="18"/>
  <c r="R391" i="18" s="1"/>
  <c r="J391" i="18"/>
  <c r="L391" i="18" s="1"/>
  <c r="DA390" i="18"/>
  <c r="CX390" i="18" s="1"/>
  <c r="CT390" i="18"/>
  <c r="CS390" i="18"/>
  <c r="CZ390" i="18" s="1"/>
  <c r="CR390" i="18"/>
  <c r="DD390" i="18" s="1"/>
  <c r="BE390" i="18"/>
  <c r="DS390" i="18" s="1"/>
  <c r="AY390" i="18"/>
  <c r="DK390" i="18" s="1"/>
  <c r="AS390" i="18"/>
  <c r="DC390" i="18" s="1"/>
  <c r="AM390" i="18"/>
  <c r="AG390" i="18"/>
  <c r="AC390" i="18"/>
  <c r="AB390" i="18"/>
  <c r="AH390" i="18" s="1"/>
  <c r="V390" i="18"/>
  <c r="X390" i="18" s="1"/>
  <c r="P390" i="18"/>
  <c r="R390" i="18" s="1"/>
  <c r="J390" i="18"/>
  <c r="L390" i="18" s="1"/>
  <c r="DA389" i="18"/>
  <c r="CX389" i="18" s="1"/>
  <c r="CT389" i="18"/>
  <c r="CS389" i="18"/>
  <c r="CR389" i="18"/>
  <c r="DL389" i="18" s="1"/>
  <c r="BE389" i="18"/>
  <c r="DS389" i="18" s="1"/>
  <c r="AY389" i="18"/>
  <c r="DK389" i="18" s="1"/>
  <c r="AS389" i="18"/>
  <c r="DC389" i="18" s="1"/>
  <c r="AM389" i="18"/>
  <c r="AG389" i="18"/>
  <c r="BM389" i="18" s="1"/>
  <c r="AC389" i="18"/>
  <c r="AB389" i="18"/>
  <c r="AH389" i="18" s="1"/>
  <c r="AT389" i="18" s="1"/>
  <c r="AU389" i="18" s="1"/>
  <c r="AW389" i="18" s="1"/>
  <c r="V389" i="18"/>
  <c r="X389" i="18" s="1"/>
  <c r="P389" i="18"/>
  <c r="R389" i="18" s="1"/>
  <c r="J389" i="18"/>
  <c r="L389" i="18" s="1"/>
  <c r="DA388" i="18"/>
  <c r="CX388" i="18" s="1"/>
  <c r="CT388" i="18"/>
  <c r="CS388" i="18"/>
  <c r="CR388" i="18"/>
  <c r="BE388" i="18"/>
  <c r="AY388" i="18"/>
  <c r="DK388" i="18" s="1"/>
  <c r="AS388" i="18"/>
  <c r="AM388" i="18"/>
  <c r="AG388" i="18"/>
  <c r="BM388" i="18" s="1"/>
  <c r="AC388" i="18"/>
  <c r="AB388" i="18"/>
  <c r="AH388" i="18" s="1"/>
  <c r="AZ388" i="18" s="1"/>
  <c r="V388" i="18"/>
  <c r="X388" i="18" s="1"/>
  <c r="P388" i="18"/>
  <c r="R388" i="18" s="1"/>
  <c r="J388" i="18"/>
  <c r="L388" i="18" s="1"/>
  <c r="DA387" i="18"/>
  <c r="CX387" i="18" s="1"/>
  <c r="CT387" i="18"/>
  <c r="CS387" i="18"/>
  <c r="CZ387" i="18" s="1"/>
  <c r="CR387" i="18"/>
  <c r="DL387" i="18" s="1"/>
  <c r="BE387" i="18"/>
  <c r="AY387" i="18"/>
  <c r="DK387" i="18" s="1"/>
  <c r="AS387" i="18"/>
  <c r="AM387" i="18"/>
  <c r="AG387" i="18"/>
  <c r="CG387" i="18" s="1"/>
  <c r="AC387" i="18"/>
  <c r="AB387" i="18"/>
  <c r="AH387" i="18" s="1"/>
  <c r="V387" i="18"/>
  <c r="X387" i="18" s="1"/>
  <c r="P387" i="18"/>
  <c r="R387" i="18" s="1"/>
  <c r="J387" i="18"/>
  <c r="L387" i="18" s="1"/>
  <c r="DA386" i="18"/>
  <c r="CX386" i="18" s="1"/>
  <c r="CT386" i="18"/>
  <c r="CS386" i="18"/>
  <c r="CR386" i="18"/>
  <c r="DL386" i="18" s="1"/>
  <c r="BE386" i="18"/>
  <c r="DS386" i="18" s="1"/>
  <c r="AY386" i="18"/>
  <c r="DK386" i="18" s="1"/>
  <c r="AS386" i="18"/>
  <c r="DC386" i="18" s="1"/>
  <c r="AM386" i="18"/>
  <c r="AG386" i="18"/>
  <c r="CG386" i="18" s="1"/>
  <c r="AC386" i="18"/>
  <c r="AB386" i="18"/>
  <c r="AH386" i="18" s="1"/>
  <c r="V386" i="18"/>
  <c r="X386" i="18" s="1"/>
  <c r="P386" i="18"/>
  <c r="R386" i="18" s="1"/>
  <c r="J386" i="18"/>
  <c r="L386" i="18" s="1"/>
  <c r="CR385" i="18"/>
  <c r="DT385" i="18" s="1"/>
  <c r="BM385" i="18"/>
  <c r="BO385" i="18" s="1"/>
  <c r="BE385" i="18"/>
  <c r="DS385" i="18" s="1"/>
  <c r="AY385" i="18"/>
  <c r="DK385" i="18" s="1"/>
  <c r="AS385" i="18"/>
  <c r="DC385" i="18" s="1"/>
  <c r="AM385" i="18"/>
  <c r="AG385" i="18"/>
  <c r="CG385" i="18" s="1"/>
  <c r="AC385" i="18"/>
  <c r="AB385" i="18"/>
  <c r="AH385" i="18" s="1"/>
  <c r="AT385" i="18" s="1"/>
  <c r="AU385" i="18" s="1"/>
  <c r="AW385" i="18" s="1"/>
  <c r="V385" i="18"/>
  <c r="X385" i="18" s="1"/>
  <c r="P385" i="18"/>
  <c r="R385" i="18" s="1"/>
  <c r="J385" i="18"/>
  <c r="L385" i="18" s="1"/>
  <c r="DA384" i="18"/>
  <c r="CX384" i="18" s="1"/>
  <c r="CT384" i="18"/>
  <c r="CS384" i="18"/>
  <c r="CR384" i="18"/>
  <c r="BE384" i="18"/>
  <c r="AY384" i="18"/>
  <c r="DK384" i="18" s="1"/>
  <c r="AS384" i="18"/>
  <c r="AM384" i="18"/>
  <c r="AG384" i="18"/>
  <c r="BM384" i="18" s="1"/>
  <c r="AC384" i="18"/>
  <c r="AD384" i="18" s="1"/>
  <c r="AE384" i="18" s="1"/>
  <c r="AB384" i="18"/>
  <c r="AH384" i="18" s="1"/>
  <c r="BF384" i="18" s="1"/>
  <c r="V384" i="18"/>
  <c r="X384" i="18" s="1"/>
  <c r="P384" i="18"/>
  <c r="R384" i="18" s="1"/>
  <c r="J384" i="18"/>
  <c r="L384" i="18" s="1"/>
  <c r="DA383" i="18"/>
  <c r="CX383" i="18" s="1"/>
  <c r="CT383" i="18"/>
  <c r="CS383" i="18"/>
  <c r="CZ383" i="18" s="1"/>
  <c r="CR383" i="18"/>
  <c r="DL383" i="18" s="1"/>
  <c r="BE383" i="18"/>
  <c r="AY383" i="18"/>
  <c r="DK383" i="18" s="1"/>
  <c r="AS383" i="18"/>
  <c r="AM383" i="18"/>
  <c r="AG383" i="18"/>
  <c r="CG383" i="18" s="1"/>
  <c r="AC383" i="18"/>
  <c r="AD383" i="18" s="1"/>
  <c r="AE383" i="18" s="1"/>
  <c r="AB383" i="18"/>
  <c r="AH383" i="18" s="1"/>
  <c r="V383" i="18"/>
  <c r="X383" i="18" s="1"/>
  <c r="P383" i="18"/>
  <c r="R383" i="18" s="1"/>
  <c r="J383" i="18"/>
  <c r="L383" i="18" s="1"/>
  <c r="DA382" i="18"/>
  <c r="CX382" i="18"/>
  <c r="CT382" i="18"/>
  <c r="CS382" i="18"/>
  <c r="CR382" i="18"/>
  <c r="DL382" i="18" s="1"/>
  <c r="CG382" i="18"/>
  <c r="BE382" i="18"/>
  <c r="DS382" i="18" s="1"/>
  <c r="AY382" i="18"/>
  <c r="DK382" i="18" s="1"/>
  <c r="AS382" i="18"/>
  <c r="DC382" i="18" s="1"/>
  <c r="AM382" i="18"/>
  <c r="AG382" i="18"/>
  <c r="AC382" i="18"/>
  <c r="AB382" i="18"/>
  <c r="AH382" i="18" s="1"/>
  <c r="X382" i="18"/>
  <c r="V382" i="18"/>
  <c r="P382" i="18"/>
  <c r="R382" i="18" s="1"/>
  <c r="J382" i="18"/>
  <c r="L382" i="18" s="1"/>
  <c r="CR381" i="18"/>
  <c r="CG381" i="18"/>
  <c r="BE381" i="18"/>
  <c r="DS381" i="18" s="1"/>
  <c r="AY381" i="18"/>
  <c r="DK381" i="18" s="1"/>
  <c r="AS381" i="18"/>
  <c r="DC381" i="18" s="1"/>
  <c r="AM381" i="18"/>
  <c r="AG381" i="18"/>
  <c r="BW381" i="18" s="1"/>
  <c r="AC381" i="18"/>
  <c r="AB381" i="18"/>
  <c r="AH381" i="18" s="1"/>
  <c r="AT381" i="18" s="1"/>
  <c r="AU381" i="18" s="1"/>
  <c r="AW381" i="18" s="1"/>
  <c r="V381" i="18"/>
  <c r="X381" i="18" s="1"/>
  <c r="P381" i="18"/>
  <c r="R381" i="18" s="1"/>
  <c r="J381" i="18"/>
  <c r="L381" i="18" s="1"/>
  <c r="CR380" i="18"/>
  <c r="BE380" i="18"/>
  <c r="AY380" i="18"/>
  <c r="AS380" i="18"/>
  <c r="AM380" i="18"/>
  <c r="AH380" i="18"/>
  <c r="AZ380" i="18" s="1"/>
  <c r="AG380" i="18"/>
  <c r="AC380" i="18"/>
  <c r="AB380" i="18"/>
  <c r="V380" i="18"/>
  <c r="X380" i="18" s="1"/>
  <c r="P380" i="18"/>
  <c r="R380" i="18" s="1"/>
  <c r="J380" i="18"/>
  <c r="L380" i="18" s="1"/>
  <c r="CR379" i="18"/>
  <c r="DL379" i="18" s="1"/>
  <c r="BW379" i="18"/>
  <c r="BY379" i="18" s="1"/>
  <c r="CA379" i="18" s="1"/>
  <c r="BE379" i="18"/>
  <c r="AY379" i="18"/>
  <c r="AS379" i="18"/>
  <c r="AM379" i="18"/>
  <c r="AG379" i="18"/>
  <c r="BM379" i="18" s="1"/>
  <c r="BO379" i="18" s="1"/>
  <c r="BQ379" i="18" s="1"/>
  <c r="AC379" i="18"/>
  <c r="AB379" i="18"/>
  <c r="AH379" i="18" s="1"/>
  <c r="V379" i="18"/>
  <c r="X379" i="18" s="1"/>
  <c r="P379" i="18"/>
  <c r="R379" i="18" s="1"/>
  <c r="J379" i="18"/>
  <c r="L379" i="18" s="1"/>
  <c r="CR378" i="18"/>
  <c r="DD378" i="18" s="1"/>
  <c r="BE378" i="18"/>
  <c r="AY378" i="18"/>
  <c r="AS378" i="18"/>
  <c r="AM378" i="18"/>
  <c r="AG378" i="18"/>
  <c r="CG378" i="18" s="1"/>
  <c r="CI378" i="18" s="1"/>
  <c r="AC378" i="18"/>
  <c r="AB378" i="18"/>
  <c r="AH378" i="18" s="1"/>
  <c r="V378" i="18"/>
  <c r="X378" i="18" s="1"/>
  <c r="P378" i="18"/>
  <c r="R378" i="18" s="1"/>
  <c r="J378" i="18"/>
  <c r="L378" i="18" s="1"/>
  <c r="CR377" i="18"/>
  <c r="BE377" i="18"/>
  <c r="DS377" i="18" s="1"/>
  <c r="AY377" i="18"/>
  <c r="DK377" i="18" s="1"/>
  <c r="AS377" i="18"/>
  <c r="DC377" i="18" s="1"/>
  <c r="AM377" i="18"/>
  <c r="AG377" i="18"/>
  <c r="BM377" i="18" s="1"/>
  <c r="BO377" i="18" s="1"/>
  <c r="BS377" i="18" s="1"/>
  <c r="BR377" i="18" s="1"/>
  <c r="AC377" i="18"/>
  <c r="AB377" i="18"/>
  <c r="AH377" i="18" s="1"/>
  <c r="AI377" i="18" s="1"/>
  <c r="V377" i="18"/>
  <c r="X377" i="18" s="1"/>
  <c r="P377" i="18"/>
  <c r="R377" i="18" s="1"/>
  <c r="J377" i="18"/>
  <c r="L377" i="18" s="1"/>
  <c r="DA376" i="18"/>
  <c r="CX376" i="18" s="1"/>
  <c r="CT376" i="18"/>
  <c r="CS376" i="18"/>
  <c r="CR376" i="18"/>
  <c r="DT376" i="18" s="1"/>
  <c r="BE376" i="18"/>
  <c r="DS376" i="18" s="1"/>
  <c r="AY376" i="18"/>
  <c r="DK376" i="18" s="1"/>
  <c r="AS376" i="18"/>
  <c r="DC376" i="18" s="1"/>
  <c r="AM376" i="18"/>
  <c r="AG376" i="18"/>
  <c r="AC376" i="18"/>
  <c r="AB376" i="18"/>
  <c r="AH376" i="18" s="1"/>
  <c r="V376" i="18"/>
  <c r="X376" i="18" s="1"/>
  <c r="P376" i="18"/>
  <c r="R376" i="18" s="1"/>
  <c r="J376" i="18"/>
  <c r="L376" i="18" s="1"/>
  <c r="DA375" i="18"/>
  <c r="CX375" i="18" s="1"/>
  <c r="CT375" i="18"/>
  <c r="CS375" i="18"/>
  <c r="CR375" i="18"/>
  <c r="DL375" i="18" s="1"/>
  <c r="BE375" i="18"/>
  <c r="AY375" i="18"/>
  <c r="DK375" i="18" s="1"/>
  <c r="AS375" i="18"/>
  <c r="AM375" i="18"/>
  <c r="AG375" i="18"/>
  <c r="BM375" i="18" s="1"/>
  <c r="AC375" i="18"/>
  <c r="AB375" i="18"/>
  <c r="AH375" i="18" s="1"/>
  <c r="V375" i="18"/>
  <c r="X375" i="18" s="1"/>
  <c r="P375" i="18"/>
  <c r="R375" i="18" s="1"/>
  <c r="J375" i="18"/>
  <c r="L375" i="18" s="1"/>
  <c r="DA374" i="18"/>
  <c r="CX374" i="18" s="1"/>
  <c r="CT374" i="18"/>
  <c r="CS374" i="18"/>
  <c r="CR374" i="18"/>
  <c r="BE374" i="18"/>
  <c r="AY374" i="18"/>
  <c r="DK374" i="18" s="1"/>
  <c r="AS374" i="18"/>
  <c r="AM374" i="18"/>
  <c r="AG374" i="18"/>
  <c r="AC374" i="18"/>
  <c r="AB374" i="18"/>
  <c r="AH374" i="18" s="1"/>
  <c r="BF374" i="18" s="1"/>
  <c r="V374" i="18"/>
  <c r="X374" i="18" s="1"/>
  <c r="P374" i="18"/>
  <c r="R374" i="18" s="1"/>
  <c r="J374" i="18"/>
  <c r="L374" i="18" s="1"/>
  <c r="DA373" i="18"/>
  <c r="CX373" i="18" s="1"/>
  <c r="CT373" i="18"/>
  <c r="CS373" i="18"/>
  <c r="CZ373" i="18" s="1"/>
  <c r="CR373" i="18"/>
  <c r="BE373" i="18"/>
  <c r="AY373" i="18"/>
  <c r="DK373" i="18" s="1"/>
  <c r="AS373" i="18"/>
  <c r="AM373" i="18"/>
  <c r="AG373" i="18"/>
  <c r="CG373" i="18" s="1"/>
  <c r="AC373" i="18"/>
  <c r="AB373" i="18"/>
  <c r="AH373" i="18" s="1"/>
  <c r="V373" i="18"/>
  <c r="X373" i="18" s="1"/>
  <c r="P373" i="18"/>
  <c r="R373" i="18" s="1"/>
  <c r="J373" i="18"/>
  <c r="L373" i="18" s="1"/>
  <c r="DA372" i="18"/>
  <c r="CX372" i="18" s="1"/>
  <c r="CT372" i="18"/>
  <c r="CS372" i="18"/>
  <c r="CR372" i="18"/>
  <c r="BE372" i="18"/>
  <c r="DS372" i="18" s="1"/>
  <c r="AY372" i="18"/>
  <c r="DK372" i="18" s="1"/>
  <c r="AS372" i="18"/>
  <c r="DC372" i="18" s="1"/>
  <c r="AM372" i="18"/>
  <c r="AG372" i="18"/>
  <c r="AC372" i="18"/>
  <c r="AB372" i="18"/>
  <c r="AH372" i="18" s="1"/>
  <c r="V372" i="18"/>
  <c r="X372" i="18" s="1"/>
  <c r="P372" i="18"/>
  <c r="R372" i="18" s="1"/>
  <c r="J372" i="18"/>
  <c r="L372" i="18" s="1"/>
  <c r="DA371" i="18"/>
  <c r="CX371" i="18" s="1"/>
  <c r="CT371" i="18"/>
  <c r="CS371" i="18"/>
  <c r="CR371" i="18"/>
  <c r="BE371" i="18"/>
  <c r="DS371" i="18" s="1"/>
  <c r="AY371" i="18"/>
  <c r="DK371" i="18" s="1"/>
  <c r="AS371" i="18"/>
  <c r="DC371" i="18" s="1"/>
  <c r="AM371" i="18"/>
  <c r="AG371" i="18"/>
  <c r="CG371" i="18" s="1"/>
  <c r="AC371" i="18"/>
  <c r="AB371" i="18"/>
  <c r="AH371" i="18" s="1"/>
  <c r="V371" i="18"/>
  <c r="X371" i="18" s="1"/>
  <c r="P371" i="18"/>
  <c r="R371" i="18" s="1"/>
  <c r="J371" i="18"/>
  <c r="L371" i="18" s="1"/>
  <c r="DA370" i="18"/>
  <c r="CX370" i="18" s="1"/>
  <c r="CT370" i="18"/>
  <c r="CS370" i="18"/>
  <c r="CZ370" i="18" s="1"/>
  <c r="CR370" i="18"/>
  <c r="DL370" i="18" s="1"/>
  <c r="BE370" i="18"/>
  <c r="AY370" i="18"/>
  <c r="AS370" i="18"/>
  <c r="AM370" i="18"/>
  <c r="AG370" i="18"/>
  <c r="AC370" i="18"/>
  <c r="AB370" i="18"/>
  <c r="AH370" i="18" s="1"/>
  <c r="V370" i="18"/>
  <c r="X370" i="18" s="1"/>
  <c r="P370" i="18"/>
  <c r="R370" i="18" s="1"/>
  <c r="J370" i="18"/>
  <c r="L370" i="18" s="1"/>
  <c r="DA369" i="18"/>
  <c r="CX369" i="18" s="1"/>
  <c r="CT369" i="18"/>
  <c r="CS369" i="18"/>
  <c r="CZ369" i="18" s="1"/>
  <c r="CR369" i="18"/>
  <c r="BE369" i="18"/>
  <c r="AY369" i="18"/>
  <c r="DK369" i="18" s="1"/>
  <c r="AS369" i="18"/>
  <c r="AM369" i="18"/>
  <c r="AG369" i="18"/>
  <c r="CG369" i="18" s="1"/>
  <c r="AC369" i="18"/>
  <c r="AB369" i="18"/>
  <c r="AH369" i="18" s="1"/>
  <c r="V369" i="18"/>
  <c r="X369" i="18" s="1"/>
  <c r="P369" i="18"/>
  <c r="R369" i="18" s="1"/>
  <c r="J369" i="18"/>
  <c r="L369" i="18" s="1"/>
  <c r="CR368" i="18"/>
  <c r="BE368" i="18"/>
  <c r="DS368" i="18" s="1"/>
  <c r="AY368" i="18"/>
  <c r="DK368" i="18" s="1"/>
  <c r="AS368" i="18"/>
  <c r="AM368" i="18"/>
  <c r="AG368" i="18"/>
  <c r="CG368" i="18" s="1"/>
  <c r="AC368" i="18"/>
  <c r="AB368" i="18"/>
  <c r="AH368" i="18" s="1"/>
  <c r="AT368" i="18" s="1"/>
  <c r="V368" i="18"/>
  <c r="X368" i="18" s="1"/>
  <c r="P368" i="18"/>
  <c r="R368" i="18" s="1"/>
  <c r="J368" i="18"/>
  <c r="L368" i="18" s="1"/>
  <c r="DA367" i="18"/>
  <c r="CX367" i="18" s="1"/>
  <c r="CT367" i="18"/>
  <c r="CS367" i="18"/>
  <c r="CY367" i="18" s="1"/>
  <c r="CR367" i="18"/>
  <c r="BE367" i="18"/>
  <c r="AY367" i="18"/>
  <c r="DK367" i="18" s="1"/>
  <c r="AS367" i="18"/>
  <c r="AM367" i="18"/>
  <c r="AG367" i="18"/>
  <c r="BM367" i="18" s="1"/>
  <c r="AC367" i="18"/>
  <c r="AB367" i="18"/>
  <c r="AH367" i="18" s="1"/>
  <c r="V367" i="18"/>
  <c r="X367" i="18" s="1"/>
  <c r="P367" i="18"/>
  <c r="R367" i="18" s="1"/>
  <c r="J367" i="18"/>
  <c r="L367" i="18" s="1"/>
  <c r="DA366" i="18"/>
  <c r="CX366" i="18" s="1"/>
  <c r="CT366" i="18"/>
  <c r="CS366" i="18"/>
  <c r="CZ366" i="18" s="1"/>
  <c r="CR366" i="18"/>
  <c r="BE366" i="18"/>
  <c r="DS366" i="18" s="1"/>
  <c r="AY366" i="18"/>
  <c r="DK366" i="18" s="1"/>
  <c r="AS366" i="18"/>
  <c r="AM366" i="18"/>
  <c r="AG366" i="18"/>
  <c r="AC366" i="18"/>
  <c r="AB366" i="18"/>
  <c r="AH366" i="18" s="1"/>
  <c r="V366" i="18"/>
  <c r="X366" i="18" s="1"/>
  <c r="R366" i="18"/>
  <c r="P366" i="18"/>
  <c r="J366" i="18"/>
  <c r="L366" i="18" s="1"/>
  <c r="DA365" i="18"/>
  <c r="CX365" i="18" s="1"/>
  <c r="CY365" i="18" s="1"/>
  <c r="CT365" i="18"/>
  <c r="CS365" i="18"/>
  <c r="CR365" i="18"/>
  <c r="BE365" i="18"/>
  <c r="DS365" i="18" s="1"/>
  <c r="AZ365" i="18"/>
  <c r="AY365" i="18"/>
  <c r="DK365" i="18" s="1"/>
  <c r="AS365" i="18"/>
  <c r="AM365" i="18"/>
  <c r="AG365" i="18"/>
  <c r="AC365" i="18"/>
  <c r="AB365" i="18"/>
  <c r="AH365" i="18" s="1"/>
  <c r="V365" i="18"/>
  <c r="X365" i="18" s="1"/>
  <c r="R365" i="18"/>
  <c r="P365" i="18"/>
  <c r="J365" i="18"/>
  <c r="L365" i="18" s="1"/>
  <c r="CR364" i="18"/>
  <c r="DL364" i="18" s="1"/>
  <c r="BE364" i="18"/>
  <c r="AY364" i="18"/>
  <c r="DK364" i="18" s="1"/>
  <c r="AS364" i="18"/>
  <c r="AM364" i="18"/>
  <c r="AG364" i="18"/>
  <c r="AC364" i="18"/>
  <c r="AB364" i="18"/>
  <c r="AH364" i="18" s="1"/>
  <c r="V364" i="18"/>
  <c r="X364" i="18" s="1"/>
  <c r="P364" i="18"/>
  <c r="R364" i="18" s="1"/>
  <c r="J364" i="18"/>
  <c r="L364" i="18" s="1"/>
  <c r="CR363" i="18"/>
  <c r="DL363" i="18" s="1"/>
  <c r="BE363" i="18"/>
  <c r="DS363" i="18" s="1"/>
  <c r="AY363" i="18"/>
  <c r="AS363" i="18"/>
  <c r="AM363" i="18"/>
  <c r="AG363" i="18"/>
  <c r="AC363" i="18"/>
  <c r="AD363" i="18" s="1"/>
  <c r="AE363" i="18" s="1"/>
  <c r="AB363" i="18"/>
  <c r="AH363" i="18" s="1"/>
  <c r="V363" i="18"/>
  <c r="X363" i="18" s="1"/>
  <c r="P363" i="18"/>
  <c r="R363" i="18" s="1"/>
  <c r="J363" i="18"/>
  <c r="L363" i="18" s="1"/>
  <c r="CR362" i="18"/>
  <c r="DL362" i="18" s="1"/>
  <c r="BE362" i="18"/>
  <c r="AY362" i="18"/>
  <c r="DK362" i="18" s="1"/>
  <c r="AS362" i="18"/>
  <c r="DC362" i="18" s="1"/>
  <c r="AM362" i="18"/>
  <c r="AG362" i="18"/>
  <c r="AC362" i="18"/>
  <c r="AB362" i="18"/>
  <c r="V362" i="18"/>
  <c r="X362" i="18" s="1"/>
  <c r="P362" i="18"/>
  <c r="R362" i="18" s="1"/>
  <c r="J362" i="18"/>
  <c r="L362" i="18" s="1"/>
  <c r="CR361" i="18"/>
  <c r="DT361" i="18" s="1"/>
  <c r="BE361" i="18"/>
  <c r="DS361" i="18" s="1"/>
  <c r="AY361" i="18"/>
  <c r="DK361" i="18" s="1"/>
  <c r="AS361" i="18"/>
  <c r="DC361" i="18" s="1"/>
  <c r="AM361" i="18"/>
  <c r="AG361" i="18"/>
  <c r="BW361" i="18" s="1"/>
  <c r="BY361" i="18" s="1"/>
  <c r="AC361" i="18"/>
  <c r="AB361" i="18"/>
  <c r="AH361" i="18" s="1"/>
  <c r="BF361" i="18" s="1"/>
  <c r="V361" i="18"/>
  <c r="X361" i="18" s="1"/>
  <c r="P361" i="18"/>
  <c r="R361" i="18" s="1"/>
  <c r="J361" i="18"/>
  <c r="L361" i="18" s="1"/>
  <c r="CR360" i="18"/>
  <c r="BE360" i="18"/>
  <c r="DS360" i="18" s="1"/>
  <c r="AY360" i="18"/>
  <c r="DK360" i="18" s="1"/>
  <c r="AS360" i="18"/>
  <c r="DC360" i="18" s="1"/>
  <c r="AM360" i="18"/>
  <c r="AG360" i="18"/>
  <c r="CG360" i="18" s="1"/>
  <c r="CI360" i="18" s="1"/>
  <c r="AC360" i="18"/>
  <c r="AB360" i="18"/>
  <c r="AH360" i="18" s="1"/>
  <c r="V360" i="18"/>
  <c r="X360" i="18" s="1"/>
  <c r="P360" i="18"/>
  <c r="R360" i="18" s="1"/>
  <c r="J360" i="18"/>
  <c r="L360" i="18" s="1"/>
  <c r="DA359" i="18"/>
  <c r="CX359" i="18" s="1"/>
  <c r="CT359" i="18"/>
  <c r="CS359" i="18"/>
  <c r="CR359" i="18"/>
  <c r="BE359" i="18"/>
  <c r="AY359" i="18"/>
  <c r="DK359" i="18" s="1"/>
  <c r="AS359" i="18"/>
  <c r="AM359" i="18"/>
  <c r="AG359" i="18"/>
  <c r="AC359" i="18"/>
  <c r="AB359" i="18"/>
  <c r="AH359" i="18" s="1"/>
  <c r="V359" i="18"/>
  <c r="X359" i="18" s="1"/>
  <c r="P359" i="18"/>
  <c r="R359" i="18" s="1"/>
  <c r="J359" i="18"/>
  <c r="L359" i="18" s="1"/>
  <c r="DA358" i="18"/>
  <c r="CX358" i="18" s="1"/>
  <c r="CT358" i="18"/>
  <c r="CS358" i="18"/>
  <c r="CY358" i="18" s="1"/>
  <c r="CR358" i="18"/>
  <c r="BE358" i="18"/>
  <c r="DS358" i="18" s="1"/>
  <c r="AY358" i="18"/>
  <c r="AS358" i="18"/>
  <c r="DC358" i="18" s="1"/>
  <c r="AM358" i="18"/>
  <c r="AG358" i="18"/>
  <c r="BW358" i="18" s="1"/>
  <c r="AC358" i="18"/>
  <c r="AB358" i="18"/>
  <c r="AH358" i="18" s="1"/>
  <c r="V358" i="18"/>
  <c r="X358" i="18" s="1"/>
  <c r="P358" i="18"/>
  <c r="R358" i="18" s="1"/>
  <c r="J358" i="18"/>
  <c r="L358" i="18" s="1"/>
  <c r="DA357" i="18"/>
  <c r="CX357" i="18" s="1"/>
  <c r="CT357" i="18"/>
  <c r="CS357" i="18"/>
  <c r="CZ357" i="18" s="1"/>
  <c r="CR357" i="18"/>
  <c r="BE357" i="18"/>
  <c r="AY357" i="18"/>
  <c r="AS357" i="18"/>
  <c r="AM357" i="18"/>
  <c r="AG357" i="18"/>
  <c r="CG357" i="18" s="1"/>
  <c r="AC357" i="18"/>
  <c r="AB357" i="18"/>
  <c r="AH357" i="18" s="1"/>
  <c r="V357" i="18"/>
  <c r="X357" i="18" s="1"/>
  <c r="P357" i="18"/>
  <c r="R357" i="18" s="1"/>
  <c r="J357" i="18"/>
  <c r="L357" i="18" s="1"/>
  <c r="DA356" i="18"/>
  <c r="CX356" i="18" s="1"/>
  <c r="CT356" i="18"/>
  <c r="CS356" i="18"/>
  <c r="CZ356" i="18" s="1"/>
  <c r="CR356" i="18"/>
  <c r="BE356" i="18"/>
  <c r="DS356" i="18" s="1"/>
  <c r="AY356" i="18"/>
  <c r="DK356" i="18" s="1"/>
  <c r="AS356" i="18"/>
  <c r="DC356" i="18" s="1"/>
  <c r="AM356" i="18"/>
  <c r="AG356" i="18"/>
  <c r="AC356" i="18"/>
  <c r="AB356" i="18"/>
  <c r="AH356" i="18" s="1"/>
  <c r="V356" i="18"/>
  <c r="X356" i="18" s="1"/>
  <c r="P356" i="18"/>
  <c r="R356" i="18" s="1"/>
  <c r="J356" i="18"/>
  <c r="L356" i="18" s="1"/>
  <c r="DA355" i="18"/>
  <c r="CX355" i="18" s="1"/>
  <c r="CT355" i="18"/>
  <c r="CS355" i="18"/>
  <c r="CR355" i="18"/>
  <c r="BE355" i="18"/>
  <c r="DS355" i="18" s="1"/>
  <c r="AY355" i="18"/>
  <c r="DK355" i="18" s="1"/>
  <c r="AS355" i="18"/>
  <c r="DC355" i="18" s="1"/>
  <c r="AM355" i="18"/>
  <c r="AG355" i="18"/>
  <c r="CG355" i="18" s="1"/>
  <c r="AC355" i="18"/>
  <c r="AB355" i="18"/>
  <c r="AH355" i="18" s="1"/>
  <c r="V355" i="18"/>
  <c r="X355" i="18" s="1"/>
  <c r="P355" i="18"/>
  <c r="R355" i="18" s="1"/>
  <c r="J355" i="18"/>
  <c r="L355" i="18" s="1"/>
  <c r="DA354" i="18"/>
  <c r="CX354" i="18" s="1"/>
  <c r="CT354" i="18"/>
  <c r="CS354" i="18"/>
  <c r="CR354" i="18"/>
  <c r="BE354" i="18"/>
  <c r="AY354" i="18"/>
  <c r="DK354" i="18" s="1"/>
  <c r="AS354" i="18"/>
  <c r="AM354" i="18"/>
  <c r="AH354" i="18"/>
  <c r="AG354" i="18"/>
  <c r="AC354" i="18"/>
  <c r="AB354" i="18"/>
  <c r="V354" i="18"/>
  <c r="X354" i="18" s="1"/>
  <c r="P354" i="18"/>
  <c r="R354" i="18" s="1"/>
  <c r="J354" i="18"/>
  <c r="L354" i="18" s="1"/>
  <c r="CR353" i="18"/>
  <c r="DD353" i="18" s="1"/>
  <c r="BE353" i="18"/>
  <c r="AY353" i="18"/>
  <c r="DK353" i="18" s="1"/>
  <c r="AS353" i="18"/>
  <c r="AM353" i="18"/>
  <c r="AG353" i="18"/>
  <c r="CG353" i="18" s="1"/>
  <c r="AC353" i="18"/>
  <c r="AB353" i="18"/>
  <c r="AH353" i="18" s="1"/>
  <c r="V353" i="18"/>
  <c r="X353" i="18" s="1"/>
  <c r="P353" i="18"/>
  <c r="R353" i="18" s="1"/>
  <c r="J353" i="18"/>
  <c r="L353" i="18" s="1"/>
  <c r="DA352" i="18"/>
  <c r="CX352" i="18" s="1"/>
  <c r="CT352" i="18"/>
  <c r="CS352" i="18"/>
  <c r="CZ352" i="18" s="1"/>
  <c r="CR352" i="18"/>
  <c r="DT352" i="18" s="1"/>
  <c r="BE352" i="18"/>
  <c r="DS352" i="18" s="1"/>
  <c r="AY352" i="18"/>
  <c r="DK352" i="18" s="1"/>
  <c r="AS352" i="18"/>
  <c r="DC352" i="18" s="1"/>
  <c r="AM352" i="18"/>
  <c r="AG352" i="18"/>
  <c r="CG352" i="18" s="1"/>
  <c r="AC352" i="18"/>
  <c r="AB352" i="18"/>
  <c r="AH352" i="18" s="1"/>
  <c r="V352" i="18"/>
  <c r="X352" i="18" s="1"/>
  <c r="P352" i="18"/>
  <c r="R352" i="18" s="1"/>
  <c r="J352" i="18"/>
  <c r="L352" i="18" s="1"/>
  <c r="DA351" i="18"/>
  <c r="CX351" i="18" s="1"/>
  <c r="CT351" i="18"/>
  <c r="CS351" i="18"/>
  <c r="CR351" i="18"/>
  <c r="BE351" i="18"/>
  <c r="DS351" i="18" s="1"/>
  <c r="AY351" i="18"/>
  <c r="DK351" i="18" s="1"/>
  <c r="AS351" i="18"/>
  <c r="DC351" i="18" s="1"/>
  <c r="AM351" i="18"/>
  <c r="AG351" i="18"/>
  <c r="BM351" i="18" s="1"/>
  <c r="AC351" i="18"/>
  <c r="AB351" i="18"/>
  <c r="AH351" i="18" s="1"/>
  <c r="AT351" i="18" s="1"/>
  <c r="AU351" i="18" s="1"/>
  <c r="AW351" i="18" s="1"/>
  <c r="V351" i="18"/>
  <c r="X351" i="18" s="1"/>
  <c r="P351" i="18"/>
  <c r="R351" i="18" s="1"/>
  <c r="J351" i="18"/>
  <c r="L351" i="18" s="1"/>
  <c r="DA350" i="18"/>
  <c r="CX350" i="18" s="1"/>
  <c r="CT350" i="18"/>
  <c r="CS350" i="18"/>
  <c r="CR350" i="18"/>
  <c r="DL350" i="18" s="1"/>
  <c r="BE350" i="18"/>
  <c r="DS350" i="18" s="1"/>
  <c r="AY350" i="18"/>
  <c r="DK350" i="18" s="1"/>
  <c r="AS350" i="18"/>
  <c r="DC350" i="18" s="1"/>
  <c r="AM350" i="18"/>
  <c r="AG350" i="18"/>
  <c r="AC350" i="18"/>
  <c r="AB350" i="18"/>
  <c r="AH350" i="18" s="1"/>
  <c r="V350" i="18"/>
  <c r="X350" i="18" s="1"/>
  <c r="P350" i="18"/>
  <c r="R350" i="18" s="1"/>
  <c r="J350" i="18"/>
  <c r="L350" i="18" s="1"/>
  <c r="CR349" i="18"/>
  <c r="BE349" i="18"/>
  <c r="AY349" i="18"/>
  <c r="DK349" i="18" s="1"/>
  <c r="AS349" i="18"/>
  <c r="AM349" i="18"/>
  <c r="AG349" i="18"/>
  <c r="AC349" i="18"/>
  <c r="AB349" i="18"/>
  <c r="AH349" i="18" s="1"/>
  <c r="AT349" i="18" s="1"/>
  <c r="V349" i="18"/>
  <c r="X349" i="18" s="1"/>
  <c r="P349" i="18"/>
  <c r="R349" i="18" s="1"/>
  <c r="J349" i="18"/>
  <c r="L349" i="18" s="1"/>
  <c r="CR348" i="18"/>
  <c r="DL348" i="18" s="1"/>
  <c r="BE348" i="18"/>
  <c r="DS348" i="18" s="1"/>
  <c r="AY348" i="18"/>
  <c r="DK348" i="18" s="1"/>
  <c r="AS348" i="18"/>
  <c r="AM348" i="18"/>
  <c r="AG348" i="18"/>
  <c r="CG348" i="18" s="1"/>
  <c r="CI348" i="18" s="1"/>
  <c r="AC348" i="18"/>
  <c r="AB348" i="18"/>
  <c r="AH348" i="18" s="1"/>
  <c r="V348" i="18"/>
  <c r="X348" i="18" s="1"/>
  <c r="P348" i="18"/>
  <c r="R348" i="18" s="1"/>
  <c r="J348" i="18"/>
  <c r="L348" i="18" s="1"/>
  <c r="CR347" i="18"/>
  <c r="DL347" i="18" s="1"/>
  <c r="BE347" i="18"/>
  <c r="AY347" i="18"/>
  <c r="DK347" i="18" s="1"/>
  <c r="AS347" i="18"/>
  <c r="DC347" i="18" s="1"/>
  <c r="AM347" i="18"/>
  <c r="AG347" i="18"/>
  <c r="AC347" i="18"/>
  <c r="AB347" i="18"/>
  <c r="V347" i="18"/>
  <c r="X347" i="18" s="1"/>
  <c r="P347" i="18"/>
  <c r="R347" i="18" s="1"/>
  <c r="J347" i="18"/>
  <c r="L347" i="18" s="1"/>
  <c r="CR346" i="18"/>
  <c r="BE346" i="18"/>
  <c r="DS346" i="18" s="1"/>
  <c r="AY346" i="18"/>
  <c r="DK346" i="18" s="1"/>
  <c r="AS346" i="18"/>
  <c r="DC346" i="18" s="1"/>
  <c r="AM346" i="18"/>
  <c r="AG346" i="18"/>
  <c r="BW346" i="18" s="1"/>
  <c r="BY346" i="18" s="1"/>
  <c r="AC346" i="18"/>
  <c r="AB346" i="18"/>
  <c r="AH346" i="18" s="1"/>
  <c r="AT346" i="18" s="1"/>
  <c r="AU346" i="18" s="1"/>
  <c r="AW346" i="18" s="1"/>
  <c r="V346" i="18"/>
  <c r="X346" i="18" s="1"/>
  <c r="P346" i="18"/>
  <c r="R346" i="18" s="1"/>
  <c r="J346" i="18"/>
  <c r="L346" i="18" s="1"/>
  <c r="CR345" i="18"/>
  <c r="BE345" i="18"/>
  <c r="DS345" i="18" s="1"/>
  <c r="AY345" i="18"/>
  <c r="DK345" i="18" s="1"/>
  <c r="AS345" i="18"/>
  <c r="DC345" i="18" s="1"/>
  <c r="AM345" i="18"/>
  <c r="AG345" i="18"/>
  <c r="AC345" i="18"/>
  <c r="AB345" i="18"/>
  <c r="AH345" i="18" s="1"/>
  <c r="AT345" i="18" s="1"/>
  <c r="V345" i="18"/>
  <c r="X345" i="18" s="1"/>
  <c r="P345" i="18"/>
  <c r="R345" i="18" s="1"/>
  <c r="J345" i="18"/>
  <c r="L345" i="18" s="1"/>
  <c r="CR344" i="18"/>
  <c r="BE344" i="18"/>
  <c r="AY344" i="18"/>
  <c r="AS344" i="18"/>
  <c r="AM344" i="18"/>
  <c r="AG344" i="18"/>
  <c r="AC344" i="18"/>
  <c r="AB344" i="18"/>
  <c r="AH344" i="18" s="1"/>
  <c r="BF344" i="18" s="1"/>
  <c r="V344" i="18"/>
  <c r="X344" i="18" s="1"/>
  <c r="P344" i="18"/>
  <c r="R344" i="18" s="1"/>
  <c r="J344" i="18"/>
  <c r="L344" i="18" s="1"/>
  <c r="DA343" i="18"/>
  <c r="CX343" i="18"/>
  <c r="CT343" i="18"/>
  <c r="CS343" i="18"/>
  <c r="CR343" i="18"/>
  <c r="BE343" i="18"/>
  <c r="DS343" i="18" s="1"/>
  <c r="AY343" i="18"/>
  <c r="AS343" i="18"/>
  <c r="AM343" i="18"/>
  <c r="AG343" i="18"/>
  <c r="BW343" i="18" s="1"/>
  <c r="AC343" i="18"/>
  <c r="AB343" i="18"/>
  <c r="V343" i="18"/>
  <c r="X343" i="18" s="1"/>
  <c r="P343" i="18"/>
  <c r="R343" i="18" s="1"/>
  <c r="J343" i="18"/>
  <c r="L343" i="18" s="1"/>
  <c r="DA342" i="18"/>
  <c r="CX342" i="18" s="1"/>
  <c r="CT342" i="18"/>
  <c r="CS342" i="18"/>
  <c r="CR342" i="18"/>
  <c r="DT342" i="18" s="1"/>
  <c r="BE342" i="18"/>
  <c r="DS342" i="18" s="1"/>
  <c r="AY342" i="18"/>
  <c r="DK342" i="18" s="1"/>
  <c r="AS342" i="18"/>
  <c r="DC342" i="18" s="1"/>
  <c r="AM342" i="18"/>
  <c r="AH342" i="18"/>
  <c r="BF342" i="18" s="1"/>
  <c r="BG342" i="18" s="1"/>
  <c r="BI342" i="18" s="1"/>
  <c r="AG342" i="18"/>
  <c r="BW342" i="18" s="1"/>
  <c r="AC342" i="18"/>
  <c r="AB342" i="18"/>
  <c r="V342" i="18"/>
  <c r="X342" i="18" s="1"/>
  <c r="P342" i="18"/>
  <c r="R342" i="18" s="1"/>
  <c r="J342" i="18"/>
  <c r="L342" i="18" s="1"/>
  <c r="DA341" i="18"/>
  <c r="CX341" i="18" s="1"/>
  <c r="CT341" i="18"/>
  <c r="CS341" i="18"/>
  <c r="CR341" i="18"/>
  <c r="DL341" i="18" s="1"/>
  <c r="BE341" i="18"/>
  <c r="DS341" i="18" s="1"/>
  <c r="AY341" i="18"/>
  <c r="DK341" i="18" s="1"/>
  <c r="AS341" i="18"/>
  <c r="AM341" i="18"/>
  <c r="AG341" i="18"/>
  <c r="AC341" i="18"/>
  <c r="AB341" i="18"/>
  <c r="AH341" i="18" s="1"/>
  <c r="V341" i="18"/>
  <c r="X341" i="18" s="1"/>
  <c r="P341" i="18"/>
  <c r="R341" i="18" s="1"/>
  <c r="J341" i="18"/>
  <c r="L341" i="18" s="1"/>
  <c r="DA340" i="18"/>
  <c r="CX340" i="18" s="1"/>
  <c r="CT340" i="18"/>
  <c r="CS340" i="18"/>
  <c r="CZ340" i="18" s="1"/>
  <c r="CR340" i="18"/>
  <c r="BE340" i="18"/>
  <c r="DS340" i="18" s="1"/>
  <c r="AY340" i="18"/>
  <c r="AS340" i="18"/>
  <c r="DC340" i="18" s="1"/>
  <c r="AM340" i="18"/>
  <c r="AG340" i="18"/>
  <c r="CG340" i="18" s="1"/>
  <c r="AC340" i="18"/>
  <c r="AB340" i="18"/>
  <c r="V340" i="18"/>
  <c r="X340" i="18" s="1"/>
  <c r="P340" i="18"/>
  <c r="R340" i="18" s="1"/>
  <c r="L340" i="18"/>
  <c r="J340" i="18"/>
  <c r="DA339" i="18"/>
  <c r="CX339" i="18" s="1"/>
  <c r="CT339" i="18"/>
  <c r="CS339" i="18"/>
  <c r="CR339" i="18"/>
  <c r="DD339" i="18" s="1"/>
  <c r="BE339" i="18"/>
  <c r="DS339" i="18" s="1"/>
  <c r="AY339" i="18"/>
  <c r="DK339" i="18" s="1"/>
  <c r="AS339" i="18"/>
  <c r="DC339" i="18" s="1"/>
  <c r="AM339" i="18"/>
  <c r="AG339" i="18"/>
  <c r="AC339" i="18"/>
  <c r="AB339" i="18"/>
  <c r="AH339" i="18" s="1"/>
  <c r="V339" i="18"/>
  <c r="X339" i="18" s="1"/>
  <c r="P339" i="18"/>
  <c r="R339" i="18" s="1"/>
  <c r="J339" i="18"/>
  <c r="L339" i="18" s="1"/>
  <c r="DA338" i="18"/>
  <c r="CX338" i="18" s="1"/>
  <c r="CT338" i="18"/>
  <c r="CS338" i="18"/>
  <c r="CZ338" i="18" s="1"/>
  <c r="CR338" i="18"/>
  <c r="BE338" i="18"/>
  <c r="DS338" i="18" s="1"/>
  <c r="AY338" i="18"/>
  <c r="AS338" i="18"/>
  <c r="AM338" i="18"/>
  <c r="AG338" i="18"/>
  <c r="CG338" i="18" s="1"/>
  <c r="AC338" i="18"/>
  <c r="AB338" i="18"/>
  <c r="AH338" i="18" s="1"/>
  <c r="V338" i="18"/>
  <c r="X338" i="18" s="1"/>
  <c r="P338" i="18"/>
  <c r="R338" i="18" s="1"/>
  <c r="J338" i="18"/>
  <c r="L338" i="18" s="1"/>
  <c r="CR337" i="18"/>
  <c r="BE337" i="18"/>
  <c r="AY337" i="18"/>
  <c r="AS337" i="18"/>
  <c r="AM337" i="18"/>
  <c r="AG337" i="18"/>
  <c r="AC337" i="18"/>
  <c r="AB337" i="18"/>
  <c r="AH337" i="18" s="1"/>
  <c r="V337" i="18"/>
  <c r="X337" i="18" s="1"/>
  <c r="P337" i="18"/>
  <c r="R337" i="18" s="1"/>
  <c r="J337" i="18"/>
  <c r="L337" i="18" s="1"/>
  <c r="DA336" i="18"/>
  <c r="CX336" i="18" s="1"/>
  <c r="CT336" i="18"/>
  <c r="CS336" i="18"/>
  <c r="CZ336" i="18" s="1"/>
  <c r="CR336" i="18"/>
  <c r="DT336" i="18" s="1"/>
  <c r="BE336" i="18"/>
  <c r="DS336" i="18" s="1"/>
  <c r="AY336" i="18"/>
  <c r="DK336" i="18" s="1"/>
  <c r="AS336" i="18"/>
  <c r="AM336" i="18"/>
  <c r="AG336" i="18"/>
  <c r="AC336" i="18"/>
  <c r="AD336" i="18" s="1"/>
  <c r="AE336" i="18" s="1"/>
  <c r="AB336" i="18"/>
  <c r="AH336" i="18" s="1"/>
  <c r="V336" i="18"/>
  <c r="X336" i="18" s="1"/>
  <c r="P336" i="18"/>
  <c r="R336" i="18" s="1"/>
  <c r="J336" i="18"/>
  <c r="L336" i="18" s="1"/>
  <c r="DA335" i="18"/>
  <c r="CX335" i="18" s="1"/>
  <c r="CT335" i="18"/>
  <c r="CS335" i="18"/>
  <c r="CR335" i="18"/>
  <c r="DT335" i="18" s="1"/>
  <c r="BE335" i="18"/>
  <c r="DS335" i="18" s="1"/>
  <c r="AY335" i="18"/>
  <c r="DK335" i="18" s="1"/>
  <c r="AS335" i="18"/>
  <c r="AM335" i="18"/>
  <c r="AG335" i="18"/>
  <c r="AC335" i="18"/>
  <c r="AB335" i="18"/>
  <c r="AH335" i="18" s="1"/>
  <c r="AT335" i="18" s="1"/>
  <c r="V335" i="18"/>
  <c r="X335" i="18" s="1"/>
  <c r="P335" i="18"/>
  <c r="R335" i="18" s="1"/>
  <c r="J335" i="18"/>
  <c r="L335" i="18" s="1"/>
  <c r="DA334" i="18"/>
  <c r="CX334" i="18" s="1"/>
  <c r="CT334" i="18"/>
  <c r="CS334" i="18"/>
  <c r="CR334" i="18"/>
  <c r="DL334" i="18" s="1"/>
  <c r="BE334" i="18"/>
  <c r="DS334" i="18" s="1"/>
  <c r="AY334" i="18"/>
  <c r="DK334" i="18" s="1"/>
  <c r="AS334" i="18"/>
  <c r="DC334" i="18" s="1"/>
  <c r="AM334" i="18"/>
  <c r="AG334" i="18"/>
  <c r="CG334" i="18" s="1"/>
  <c r="AC334" i="18"/>
  <c r="AB334" i="18"/>
  <c r="AH334" i="18" s="1"/>
  <c r="V334" i="18"/>
  <c r="X334" i="18" s="1"/>
  <c r="P334" i="18"/>
  <c r="R334" i="18" s="1"/>
  <c r="J334" i="18"/>
  <c r="L334" i="18" s="1"/>
  <c r="CR333" i="18"/>
  <c r="BE333" i="18"/>
  <c r="AY333" i="18"/>
  <c r="AS333" i="18"/>
  <c r="AM333" i="18"/>
  <c r="AG333" i="18"/>
  <c r="AC333" i="18"/>
  <c r="AB333" i="18"/>
  <c r="AH333" i="18" s="1"/>
  <c r="AZ333" i="18" s="1"/>
  <c r="V333" i="18"/>
  <c r="X333" i="18" s="1"/>
  <c r="P333" i="18"/>
  <c r="R333" i="18" s="1"/>
  <c r="J333" i="18"/>
  <c r="L333" i="18" s="1"/>
  <c r="CR332" i="18"/>
  <c r="DL332" i="18" s="1"/>
  <c r="BE332" i="18"/>
  <c r="DS332" i="18" s="1"/>
  <c r="AY332" i="18"/>
  <c r="DK332" i="18" s="1"/>
  <c r="AS332" i="18"/>
  <c r="DC332" i="18" s="1"/>
  <c r="AM332" i="18"/>
  <c r="AG332" i="18"/>
  <c r="BM332" i="18" s="1"/>
  <c r="BO332" i="18" s="1"/>
  <c r="BS332" i="18" s="1"/>
  <c r="BR332" i="18" s="1"/>
  <c r="AC332" i="18"/>
  <c r="AB332" i="18"/>
  <c r="AH332" i="18" s="1"/>
  <c r="V332" i="18"/>
  <c r="X332" i="18" s="1"/>
  <c r="P332" i="18"/>
  <c r="R332" i="18" s="1"/>
  <c r="J332" i="18"/>
  <c r="L332" i="18" s="1"/>
  <c r="CR331" i="18"/>
  <c r="DT331" i="18" s="1"/>
  <c r="BE331" i="18"/>
  <c r="AY331" i="18"/>
  <c r="DK331" i="18" s="1"/>
  <c r="AS331" i="18"/>
  <c r="DC331" i="18" s="1"/>
  <c r="AM331" i="18"/>
  <c r="AG331" i="18"/>
  <c r="AC331" i="18"/>
  <c r="AB331" i="18"/>
  <c r="V331" i="18"/>
  <c r="X331" i="18" s="1"/>
  <c r="P331" i="18"/>
  <c r="R331" i="18" s="1"/>
  <c r="J331" i="18"/>
  <c r="L331" i="18" s="1"/>
  <c r="CR330" i="18"/>
  <c r="BE330" i="18"/>
  <c r="DS330" i="18" s="1"/>
  <c r="AY330" i="18"/>
  <c r="DK330" i="18" s="1"/>
  <c r="AS330" i="18"/>
  <c r="DC330" i="18" s="1"/>
  <c r="AM330" i="18"/>
  <c r="AG330" i="18"/>
  <c r="AC330" i="18"/>
  <c r="AB330" i="18"/>
  <c r="AH330" i="18" s="1"/>
  <c r="V330" i="18"/>
  <c r="X330" i="18" s="1"/>
  <c r="P330" i="18"/>
  <c r="R330" i="18" s="1"/>
  <c r="J330" i="18"/>
  <c r="L330" i="18" s="1"/>
  <c r="CR329" i="18"/>
  <c r="BE329" i="18"/>
  <c r="AY329" i="18"/>
  <c r="AS329" i="18"/>
  <c r="DC329" i="18" s="1"/>
  <c r="AM329" i="18"/>
  <c r="AG329" i="18"/>
  <c r="BM329" i="18" s="1"/>
  <c r="BO329" i="18" s="1"/>
  <c r="AC329" i="18"/>
  <c r="AB329" i="18"/>
  <c r="AH329" i="18" s="1"/>
  <c r="V329" i="18"/>
  <c r="X329" i="18" s="1"/>
  <c r="P329" i="18"/>
  <c r="R329" i="18" s="1"/>
  <c r="J329" i="18"/>
  <c r="L329" i="18" s="1"/>
  <c r="DA328" i="18"/>
  <c r="CX328" i="18" s="1"/>
  <c r="CT328" i="18"/>
  <c r="CS328" i="18"/>
  <c r="CR328" i="18"/>
  <c r="BE328" i="18"/>
  <c r="AY328" i="18"/>
  <c r="AS328" i="18"/>
  <c r="AM328" i="18"/>
  <c r="AG328" i="18"/>
  <c r="CG328" i="18" s="1"/>
  <c r="AC328" i="18"/>
  <c r="AB328" i="18"/>
  <c r="AH328" i="18" s="1"/>
  <c r="V328" i="18"/>
  <c r="X328" i="18" s="1"/>
  <c r="P328" i="18"/>
  <c r="R328" i="18" s="1"/>
  <c r="J328" i="18"/>
  <c r="L328" i="18" s="1"/>
  <c r="DA327" i="18"/>
  <c r="CX327" i="18" s="1"/>
  <c r="CY327" i="18" s="1"/>
  <c r="CT327" i="18"/>
  <c r="CS327" i="18"/>
  <c r="CZ327" i="18" s="1"/>
  <c r="CR327" i="18"/>
  <c r="DT327" i="18" s="1"/>
  <c r="BW327" i="18"/>
  <c r="BE327" i="18"/>
  <c r="DS327" i="18" s="1"/>
  <c r="AY327" i="18"/>
  <c r="DK327" i="18" s="1"/>
  <c r="AS327" i="18"/>
  <c r="DC327" i="18" s="1"/>
  <c r="AM327" i="18"/>
  <c r="AG327" i="18"/>
  <c r="BM327" i="18" s="1"/>
  <c r="AC327" i="18"/>
  <c r="AB327" i="18"/>
  <c r="AH327" i="18" s="1"/>
  <c r="V327" i="18"/>
  <c r="X327" i="18" s="1"/>
  <c r="P327" i="18"/>
  <c r="R327" i="18" s="1"/>
  <c r="J327" i="18"/>
  <c r="L327" i="18" s="1"/>
  <c r="DA326" i="18"/>
  <c r="CX326" i="18" s="1"/>
  <c r="CT326" i="18"/>
  <c r="CS326" i="18"/>
  <c r="CR326" i="18"/>
  <c r="DL326" i="18" s="1"/>
  <c r="BE326" i="18"/>
  <c r="DS326" i="18" s="1"/>
  <c r="AY326" i="18"/>
  <c r="DK326" i="18" s="1"/>
  <c r="AS326" i="18"/>
  <c r="DC326" i="18" s="1"/>
  <c r="AM326" i="18"/>
  <c r="AG326" i="18"/>
  <c r="CG326" i="18" s="1"/>
  <c r="AC326" i="18"/>
  <c r="AB326" i="18"/>
  <c r="AH326" i="18" s="1"/>
  <c r="V326" i="18"/>
  <c r="X326" i="18" s="1"/>
  <c r="P326" i="18"/>
  <c r="R326" i="18" s="1"/>
  <c r="J326" i="18"/>
  <c r="L326" i="18" s="1"/>
  <c r="DA325" i="18"/>
  <c r="CX325" i="18" s="1"/>
  <c r="CT325" i="18"/>
  <c r="CS325" i="18"/>
  <c r="CZ325" i="18" s="1"/>
  <c r="CR325" i="18"/>
  <c r="BE325" i="18"/>
  <c r="AY325" i="18"/>
  <c r="DK325" i="18" s="1"/>
  <c r="AS325" i="18"/>
  <c r="AM325" i="18"/>
  <c r="AG325" i="18"/>
  <c r="AC325" i="18"/>
  <c r="AB325" i="18"/>
  <c r="AH325" i="18" s="1"/>
  <c r="BF325" i="18" s="1"/>
  <c r="V325" i="18"/>
  <c r="X325" i="18" s="1"/>
  <c r="P325" i="18"/>
  <c r="R325" i="18" s="1"/>
  <c r="J325" i="18"/>
  <c r="L325" i="18" s="1"/>
  <c r="DA324" i="18"/>
  <c r="CX324" i="18" s="1"/>
  <c r="CT324" i="18"/>
  <c r="CS324" i="18"/>
  <c r="CZ324" i="18" s="1"/>
  <c r="CR324" i="18"/>
  <c r="BE324" i="18"/>
  <c r="AY324" i="18"/>
  <c r="DK324" i="18" s="1"/>
  <c r="AS324" i="18"/>
  <c r="AM324" i="18"/>
  <c r="AG324" i="18"/>
  <c r="AC324" i="18"/>
  <c r="AB324" i="18"/>
  <c r="AH324" i="18" s="1"/>
  <c r="V324" i="18"/>
  <c r="X324" i="18" s="1"/>
  <c r="P324" i="18"/>
  <c r="R324" i="18" s="1"/>
  <c r="J324" i="18"/>
  <c r="L324" i="18" s="1"/>
  <c r="DA323" i="18"/>
  <c r="CX323" i="18" s="1"/>
  <c r="CT323" i="18"/>
  <c r="CS323" i="18"/>
  <c r="CY323" i="18" s="1"/>
  <c r="CR323" i="18"/>
  <c r="BE323" i="18"/>
  <c r="DS323" i="18" s="1"/>
  <c r="AY323" i="18"/>
  <c r="DK323" i="18" s="1"/>
  <c r="AS323" i="18"/>
  <c r="DC323" i="18" s="1"/>
  <c r="AM323" i="18"/>
  <c r="AG323" i="18"/>
  <c r="AC323" i="18"/>
  <c r="AB323" i="18"/>
  <c r="AH323" i="18" s="1"/>
  <c r="V323" i="18"/>
  <c r="X323" i="18" s="1"/>
  <c r="P323" i="18"/>
  <c r="R323" i="18" s="1"/>
  <c r="J323" i="18"/>
  <c r="L323" i="18" s="1"/>
  <c r="CR322" i="18"/>
  <c r="DT322" i="18" s="1"/>
  <c r="BE322" i="18"/>
  <c r="DS322" i="18" s="1"/>
  <c r="AY322" i="18"/>
  <c r="DK322" i="18" s="1"/>
  <c r="AS322" i="18"/>
  <c r="DC322" i="18" s="1"/>
  <c r="AM322" i="18"/>
  <c r="AG322" i="18"/>
  <c r="BM322" i="18" s="1"/>
  <c r="BO322" i="18" s="1"/>
  <c r="AC322" i="18"/>
  <c r="AB322" i="18"/>
  <c r="AH322" i="18" s="1"/>
  <c r="BF322" i="18" s="1"/>
  <c r="V322" i="18"/>
  <c r="X322" i="18" s="1"/>
  <c r="P322" i="18"/>
  <c r="R322" i="18" s="1"/>
  <c r="J322" i="18"/>
  <c r="L322" i="18" s="1"/>
  <c r="DA321" i="18"/>
  <c r="CX321" i="18" s="1"/>
  <c r="CT321" i="18"/>
  <c r="CS321" i="18"/>
  <c r="CR321" i="18"/>
  <c r="BE321" i="18"/>
  <c r="AY321" i="18"/>
  <c r="DK321" i="18" s="1"/>
  <c r="AS321" i="18"/>
  <c r="AM321" i="18"/>
  <c r="AG321" i="18"/>
  <c r="AC321" i="18"/>
  <c r="AB321" i="18"/>
  <c r="AH321" i="18" s="1"/>
  <c r="AT321" i="18" s="1"/>
  <c r="V321" i="18"/>
  <c r="X321" i="18" s="1"/>
  <c r="P321" i="18"/>
  <c r="R321" i="18" s="1"/>
  <c r="J321" i="18"/>
  <c r="L321" i="18" s="1"/>
  <c r="DA320" i="18"/>
  <c r="CX320" i="18" s="1"/>
  <c r="CT320" i="18"/>
  <c r="CS320" i="18"/>
  <c r="CZ320" i="18" s="1"/>
  <c r="CR320" i="18"/>
  <c r="DD320" i="18" s="1"/>
  <c r="BE320" i="18"/>
  <c r="AY320" i="18"/>
  <c r="DK320" i="18" s="1"/>
  <c r="AS320" i="18"/>
  <c r="AM320" i="18"/>
  <c r="AG320" i="18"/>
  <c r="CG320" i="18" s="1"/>
  <c r="AC320" i="18"/>
  <c r="AB320" i="18"/>
  <c r="AH320" i="18" s="1"/>
  <c r="V320" i="18"/>
  <c r="X320" i="18" s="1"/>
  <c r="P320" i="18"/>
  <c r="R320" i="18" s="1"/>
  <c r="J320" i="18"/>
  <c r="L320" i="18" s="1"/>
  <c r="DA319" i="18"/>
  <c r="CX319" i="18" s="1"/>
  <c r="CT319" i="18"/>
  <c r="CS319" i="18"/>
  <c r="CZ319" i="18" s="1"/>
  <c r="CR319" i="18"/>
  <c r="DL319" i="18" s="1"/>
  <c r="BE319" i="18"/>
  <c r="DS319" i="18" s="1"/>
  <c r="AY319" i="18"/>
  <c r="DK319" i="18" s="1"/>
  <c r="AS319" i="18"/>
  <c r="DC319" i="18" s="1"/>
  <c r="AM319" i="18"/>
  <c r="AG319" i="18"/>
  <c r="CG319" i="18" s="1"/>
  <c r="AC319" i="18"/>
  <c r="AB319" i="18"/>
  <c r="AH319" i="18" s="1"/>
  <c r="V319" i="18"/>
  <c r="X319" i="18" s="1"/>
  <c r="P319" i="18"/>
  <c r="R319" i="18" s="1"/>
  <c r="L319" i="18"/>
  <c r="J319" i="18"/>
  <c r="CR318" i="18"/>
  <c r="DL318" i="18" s="1"/>
  <c r="BE318" i="18"/>
  <c r="DS318" i="18" s="1"/>
  <c r="AY318" i="18"/>
  <c r="DK318" i="18" s="1"/>
  <c r="AS318" i="18"/>
  <c r="DC318" i="18" s="1"/>
  <c r="AM318" i="18"/>
  <c r="AG318" i="18"/>
  <c r="AC318" i="18"/>
  <c r="AB318" i="18"/>
  <c r="AH318" i="18" s="1"/>
  <c r="BF318" i="18" s="1"/>
  <c r="BG318" i="18" s="1"/>
  <c r="BI318" i="18" s="1"/>
  <c r="V318" i="18"/>
  <c r="X318" i="18" s="1"/>
  <c r="P318" i="18"/>
  <c r="R318" i="18" s="1"/>
  <c r="J318" i="18"/>
  <c r="L318" i="18" s="1"/>
  <c r="CR317" i="18"/>
  <c r="DL317" i="18" s="1"/>
  <c r="BE317" i="18"/>
  <c r="DS317" i="18" s="1"/>
  <c r="AY317" i="18"/>
  <c r="AS317" i="18"/>
  <c r="AM317" i="18"/>
  <c r="AG317" i="18"/>
  <c r="CG317" i="18" s="1"/>
  <c r="CI317" i="18" s="1"/>
  <c r="AC317" i="18"/>
  <c r="AB317" i="18"/>
  <c r="AH317" i="18" s="1"/>
  <c r="BF317" i="18" s="1"/>
  <c r="BG317" i="18" s="1"/>
  <c r="BI317" i="18" s="1"/>
  <c r="V317" i="18"/>
  <c r="X317" i="18" s="1"/>
  <c r="P317" i="18"/>
  <c r="R317" i="18" s="1"/>
  <c r="J317" i="18"/>
  <c r="L317" i="18" s="1"/>
  <c r="CR316" i="18"/>
  <c r="BE316" i="18"/>
  <c r="AY316" i="18"/>
  <c r="DK316" i="18" s="1"/>
  <c r="AS316" i="18"/>
  <c r="DC316" i="18" s="1"/>
  <c r="AM316" i="18"/>
  <c r="AG316" i="18"/>
  <c r="AC316" i="18"/>
  <c r="AB316" i="18"/>
  <c r="AH316" i="18" s="1"/>
  <c r="V316" i="18"/>
  <c r="X316" i="18" s="1"/>
  <c r="P316" i="18"/>
  <c r="R316" i="18" s="1"/>
  <c r="J316" i="18"/>
  <c r="L316" i="18" s="1"/>
  <c r="CR315" i="18"/>
  <c r="DD315" i="18" s="1"/>
  <c r="BE315" i="18"/>
  <c r="AY315" i="18"/>
  <c r="AS315" i="18"/>
  <c r="AM315" i="18"/>
  <c r="AG315" i="18"/>
  <c r="CG315" i="18" s="1"/>
  <c r="CI315" i="18" s="1"/>
  <c r="CK315" i="18" s="1"/>
  <c r="AC315" i="18"/>
  <c r="AB315" i="18"/>
  <c r="AH315" i="18" s="1"/>
  <c r="BF315" i="18" s="1"/>
  <c r="V315" i="18"/>
  <c r="X315" i="18" s="1"/>
  <c r="P315" i="18"/>
  <c r="R315" i="18" s="1"/>
  <c r="J315" i="18"/>
  <c r="L315" i="18" s="1"/>
  <c r="CR314" i="18"/>
  <c r="DL314" i="18" s="1"/>
  <c r="BE314" i="18"/>
  <c r="DS314" i="18" s="1"/>
  <c r="AY314" i="18"/>
  <c r="DK314" i="18" s="1"/>
  <c r="AS314" i="18"/>
  <c r="DC314" i="18" s="1"/>
  <c r="AM314" i="18"/>
  <c r="AG314" i="18"/>
  <c r="CG314" i="18" s="1"/>
  <c r="CI314" i="18" s="1"/>
  <c r="AC314" i="18"/>
  <c r="AD314" i="18" s="1"/>
  <c r="AE314" i="18" s="1"/>
  <c r="AB314" i="18"/>
  <c r="AH314" i="18" s="1"/>
  <c r="V314" i="18"/>
  <c r="X314" i="18" s="1"/>
  <c r="P314" i="18"/>
  <c r="R314" i="18" s="1"/>
  <c r="J314" i="18"/>
  <c r="L314" i="18" s="1"/>
  <c r="CR313" i="18"/>
  <c r="BE313" i="18"/>
  <c r="DS313" i="18" s="1"/>
  <c r="AY313" i="18"/>
  <c r="DK313" i="18" s="1"/>
  <c r="AS313" i="18"/>
  <c r="DC313" i="18" s="1"/>
  <c r="AM313" i="18"/>
  <c r="AG313" i="18"/>
  <c r="CG313" i="18" s="1"/>
  <c r="CI313" i="18" s="1"/>
  <c r="CK313" i="18" s="1"/>
  <c r="AC313" i="18"/>
  <c r="AB313" i="18"/>
  <c r="AH313" i="18" s="1"/>
  <c r="BF313" i="18" s="1"/>
  <c r="V313" i="18"/>
  <c r="X313" i="18" s="1"/>
  <c r="P313" i="18"/>
  <c r="R313" i="18" s="1"/>
  <c r="J313" i="18"/>
  <c r="L313" i="18" s="1"/>
  <c r="DA312" i="18"/>
  <c r="CX312" i="18" s="1"/>
  <c r="CT312" i="18"/>
  <c r="CS312" i="18"/>
  <c r="CR312" i="18"/>
  <c r="DL312" i="18" s="1"/>
  <c r="BE312" i="18"/>
  <c r="AY312" i="18"/>
  <c r="DK312" i="18" s="1"/>
  <c r="AS312" i="18"/>
  <c r="DC312" i="18" s="1"/>
  <c r="AM312" i="18"/>
  <c r="AG312" i="18"/>
  <c r="AC312" i="18"/>
  <c r="AB312" i="18"/>
  <c r="AH312" i="18" s="1"/>
  <c r="AT312" i="18" s="1"/>
  <c r="V312" i="18"/>
  <c r="X312" i="18" s="1"/>
  <c r="R312" i="18"/>
  <c r="P312" i="18"/>
  <c r="J312" i="18"/>
  <c r="L312" i="18" s="1"/>
  <c r="DA311" i="18"/>
  <c r="CX311" i="18" s="1"/>
  <c r="CT311" i="18"/>
  <c r="CS311" i="18"/>
  <c r="CZ311" i="18" s="1"/>
  <c r="CR311" i="18"/>
  <c r="DL311" i="18" s="1"/>
  <c r="BE311" i="18"/>
  <c r="AY311" i="18"/>
  <c r="AS311" i="18"/>
  <c r="AM311" i="18"/>
  <c r="AG311" i="18"/>
  <c r="AC311" i="18"/>
  <c r="AB311" i="18"/>
  <c r="AH311" i="18" s="1"/>
  <c r="V311" i="18"/>
  <c r="X311" i="18" s="1"/>
  <c r="P311" i="18"/>
  <c r="R311" i="18" s="1"/>
  <c r="J311" i="18"/>
  <c r="L311" i="18" s="1"/>
  <c r="DA310" i="18"/>
  <c r="CX310" i="18" s="1"/>
  <c r="CT310" i="18"/>
  <c r="CS310" i="18"/>
  <c r="CZ310" i="18" s="1"/>
  <c r="CR310" i="18"/>
  <c r="BE310" i="18"/>
  <c r="DS310" i="18" s="1"/>
  <c r="AY310" i="18"/>
  <c r="AS310" i="18"/>
  <c r="AM310" i="18"/>
  <c r="AG310" i="18"/>
  <c r="BM310" i="18" s="1"/>
  <c r="AC310" i="18"/>
  <c r="AB310" i="18"/>
  <c r="AH310" i="18" s="1"/>
  <c r="V310" i="18"/>
  <c r="X310" i="18" s="1"/>
  <c r="P310" i="18"/>
  <c r="R310" i="18" s="1"/>
  <c r="J310" i="18"/>
  <c r="L310" i="18" s="1"/>
  <c r="DA309" i="18"/>
  <c r="CX309" i="18" s="1"/>
  <c r="CT309" i="18"/>
  <c r="CS309" i="18"/>
  <c r="CR309" i="18"/>
  <c r="DT309" i="18" s="1"/>
  <c r="BE309" i="18"/>
  <c r="DS309" i="18" s="1"/>
  <c r="AY309" i="18"/>
  <c r="DK309" i="18" s="1"/>
  <c r="AS309" i="18"/>
  <c r="DC309" i="18" s="1"/>
  <c r="AM309" i="18"/>
  <c r="AG309" i="18"/>
  <c r="BM309" i="18" s="1"/>
  <c r="AC309" i="18"/>
  <c r="AB309" i="18"/>
  <c r="AH309" i="18" s="1"/>
  <c r="V309" i="18"/>
  <c r="X309" i="18" s="1"/>
  <c r="P309" i="18"/>
  <c r="R309" i="18" s="1"/>
  <c r="J309" i="18"/>
  <c r="L309" i="18" s="1"/>
  <c r="DA308" i="18"/>
  <c r="CX308" i="18" s="1"/>
  <c r="CT308" i="18"/>
  <c r="CS308" i="18"/>
  <c r="CR308" i="18"/>
  <c r="BE308" i="18"/>
  <c r="DS308" i="18" s="1"/>
  <c r="AY308" i="18"/>
  <c r="DK308" i="18" s="1"/>
  <c r="AS308" i="18"/>
  <c r="AM308" i="18"/>
  <c r="AG308" i="18"/>
  <c r="CG308" i="18" s="1"/>
  <c r="AC308" i="18"/>
  <c r="AB308" i="18"/>
  <c r="AH308" i="18" s="1"/>
  <c r="BF308" i="18" s="1"/>
  <c r="V308" i="18"/>
  <c r="X308" i="18" s="1"/>
  <c r="P308" i="18"/>
  <c r="R308" i="18" s="1"/>
  <c r="J308" i="18"/>
  <c r="L308" i="18" s="1"/>
  <c r="DA307" i="18"/>
  <c r="CX307" i="18" s="1"/>
  <c r="CT307" i="18"/>
  <c r="CS307" i="18"/>
  <c r="CR307" i="18"/>
  <c r="DD307" i="18" s="1"/>
  <c r="BE307" i="18"/>
  <c r="AY307" i="18"/>
  <c r="DK307" i="18" s="1"/>
  <c r="AS307" i="18"/>
  <c r="AM307" i="18"/>
  <c r="AG307" i="18"/>
  <c r="BM307" i="18" s="1"/>
  <c r="AC307" i="18"/>
  <c r="AB307" i="18"/>
  <c r="AH307" i="18" s="1"/>
  <c r="V307" i="18"/>
  <c r="X307" i="18" s="1"/>
  <c r="P307" i="18"/>
  <c r="R307" i="18" s="1"/>
  <c r="J307" i="18"/>
  <c r="L307" i="18" s="1"/>
  <c r="CR306" i="18"/>
  <c r="DD306" i="18" s="1"/>
  <c r="BE306" i="18"/>
  <c r="DS306" i="18" s="1"/>
  <c r="AY306" i="18"/>
  <c r="AS306" i="18"/>
  <c r="AM306" i="18"/>
  <c r="AG306" i="18"/>
  <c r="BM306" i="18" s="1"/>
  <c r="BO306" i="18" s="1"/>
  <c r="AC306" i="18"/>
  <c r="AB306" i="18"/>
  <c r="AH306" i="18" s="1"/>
  <c r="V306" i="18"/>
  <c r="X306" i="18" s="1"/>
  <c r="P306" i="18"/>
  <c r="R306" i="18" s="1"/>
  <c r="J306" i="18"/>
  <c r="L306" i="18" s="1"/>
  <c r="DA305" i="18"/>
  <c r="CX305" i="18" s="1"/>
  <c r="CY305" i="18" s="1"/>
  <c r="CT305" i="18"/>
  <c r="CS305" i="18"/>
  <c r="CR305" i="18"/>
  <c r="DL305" i="18" s="1"/>
  <c r="CG305" i="18"/>
  <c r="BE305" i="18"/>
  <c r="DS305" i="18" s="1"/>
  <c r="AY305" i="18"/>
  <c r="DK305" i="18" s="1"/>
  <c r="AS305" i="18"/>
  <c r="DC305" i="18" s="1"/>
  <c r="AM305" i="18"/>
  <c r="AG305" i="18"/>
  <c r="BW305" i="18" s="1"/>
  <c r="AC305" i="18"/>
  <c r="AB305" i="18"/>
  <c r="AH305" i="18" s="1"/>
  <c r="V305" i="18"/>
  <c r="X305" i="18" s="1"/>
  <c r="P305" i="18"/>
  <c r="R305" i="18" s="1"/>
  <c r="J305" i="18"/>
  <c r="L305" i="18" s="1"/>
  <c r="DA304" i="18"/>
  <c r="CX304" i="18" s="1"/>
  <c r="CT304" i="18"/>
  <c r="CS304" i="18"/>
  <c r="CR304" i="18"/>
  <c r="BE304" i="18"/>
  <c r="DS304" i="18" s="1"/>
  <c r="AY304" i="18"/>
  <c r="DK304" i="18" s="1"/>
  <c r="AS304" i="18"/>
  <c r="AM304" i="18"/>
  <c r="AG304" i="18"/>
  <c r="CG304" i="18" s="1"/>
  <c r="AC304" i="18"/>
  <c r="AB304" i="18"/>
  <c r="AH304" i="18" s="1"/>
  <c r="BF304" i="18" s="1"/>
  <c r="BG304" i="18" s="1"/>
  <c r="BI304" i="18" s="1"/>
  <c r="V304" i="18"/>
  <c r="X304" i="18" s="1"/>
  <c r="P304" i="18"/>
  <c r="R304" i="18" s="1"/>
  <c r="J304" i="18"/>
  <c r="L304" i="18" s="1"/>
  <c r="DA303" i="18"/>
  <c r="CX303" i="18" s="1"/>
  <c r="CT303" i="18"/>
  <c r="CS303" i="18"/>
  <c r="CZ303" i="18" s="1"/>
  <c r="CR303" i="18"/>
  <c r="DL303" i="18" s="1"/>
  <c r="BE303" i="18"/>
  <c r="DS303" i="18" s="1"/>
  <c r="AY303" i="18"/>
  <c r="DK303" i="18" s="1"/>
  <c r="DM303" i="18" s="1"/>
  <c r="DO303" i="18" s="1"/>
  <c r="AS303" i="18"/>
  <c r="DC303" i="18" s="1"/>
  <c r="AM303" i="18"/>
  <c r="AG303" i="18"/>
  <c r="AC303" i="18"/>
  <c r="AB303" i="18"/>
  <c r="AH303" i="18" s="1"/>
  <c r="V303" i="18"/>
  <c r="X303" i="18" s="1"/>
  <c r="P303" i="18"/>
  <c r="R303" i="18" s="1"/>
  <c r="DQ303" i="18" s="1"/>
  <c r="J303" i="18"/>
  <c r="L303" i="18" s="1"/>
  <c r="CR302" i="18"/>
  <c r="DL302" i="18" s="1"/>
  <c r="BE302" i="18"/>
  <c r="DS302" i="18" s="1"/>
  <c r="AY302" i="18"/>
  <c r="DK302" i="18" s="1"/>
  <c r="AS302" i="18"/>
  <c r="DC302" i="18" s="1"/>
  <c r="AM302" i="18"/>
  <c r="AG302" i="18"/>
  <c r="BM302" i="18" s="1"/>
  <c r="BO302" i="18" s="1"/>
  <c r="AC302" i="18"/>
  <c r="AB302" i="18"/>
  <c r="AH302" i="18" s="1"/>
  <c r="V302" i="18"/>
  <c r="X302" i="18" s="1"/>
  <c r="P302" i="18"/>
  <c r="R302" i="18" s="1"/>
  <c r="J302" i="18"/>
  <c r="L302" i="18" s="1"/>
  <c r="CR301" i="18"/>
  <c r="BE301" i="18"/>
  <c r="AY301" i="18"/>
  <c r="AS301" i="18"/>
  <c r="AM301" i="18"/>
  <c r="AG301" i="18"/>
  <c r="BM301" i="18" s="1"/>
  <c r="BO301" i="18" s="1"/>
  <c r="AC301" i="18"/>
  <c r="AB301" i="18"/>
  <c r="AH301" i="18" s="1"/>
  <c r="AZ301" i="18" s="1"/>
  <c r="V301" i="18"/>
  <c r="X301" i="18" s="1"/>
  <c r="P301" i="18"/>
  <c r="R301" i="18" s="1"/>
  <c r="J301" i="18"/>
  <c r="L301" i="18" s="1"/>
  <c r="CR300" i="18"/>
  <c r="BE300" i="18"/>
  <c r="AY300" i="18"/>
  <c r="DK300" i="18" s="1"/>
  <c r="AS300" i="18"/>
  <c r="AM300" i="18"/>
  <c r="AG300" i="18"/>
  <c r="CG300" i="18" s="1"/>
  <c r="CI300" i="18" s="1"/>
  <c r="CK300" i="18" s="1"/>
  <c r="AC300" i="18"/>
  <c r="AB300" i="18"/>
  <c r="AH300" i="18" s="1"/>
  <c r="BF300" i="18" s="1"/>
  <c r="V300" i="18"/>
  <c r="X300" i="18" s="1"/>
  <c r="P300" i="18"/>
  <c r="R300" i="18" s="1"/>
  <c r="J300" i="18"/>
  <c r="L300" i="18" s="1"/>
  <c r="CR299" i="18"/>
  <c r="DT299" i="18" s="1"/>
  <c r="BE299" i="18"/>
  <c r="AY299" i="18"/>
  <c r="AS299" i="18"/>
  <c r="AM299" i="18"/>
  <c r="AG299" i="18"/>
  <c r="CG299" i="18" s="1"/>
  <c r="CI299" i="18" s="1"/>
  <c r="AC299" i="18"/>
  <c r="AB299" i="18"/>
  <c r="AH299" i="18" s="1"/>
  <c r="V299" i="18"/>
  <c r="X299" i="18" s="1"/>
  <c r="P299" i="18"/>
  <c r="R299" i="18" s="1"/>
  <c r="J299" i="18"/>
  <c r="L299" i="18" s="1"/>
  <c r="CR298" i="18"/>
  <c r="DT298" i="18" s="1"/>
  <c r="BE298" i="18"/>
  <c r="DS298" i="18" s="1"/>
  <c r="AY298" i="18"/>
  <c r="DK298" i="18" s="1"/>
  <c r="AS298" i="18"/>
  <c r="DC298" i="18" s="1"/>
  <c r="AM298" i="18"/>
  <c r="AG298" i="18"/>
  <c r="BM298" i="18" s="1"/>
  <c r="BO298" i="18" s="1"/>
  <c r="AC298" i="18"/>
  <c r="AB298" i="18"/>
  <c r="AH298" i="18" s="1"/>
  <c r="V298" i="18"/>
  <c r="X298" i="18" s="1"/>
  <c r="P298" i="18"/>
  <c r="R298" i="18" s="1"/>
  <c r="J298" i="18"/>
  <c r="L298" i="18" s="1"/>
  <c r="DA297" i="18"/>
  <c r="CX297" i="18" s="1"/>
  <c r="CT297" i="18"/>
  <c r="CS297" i="18"/>
  <c r="CR297" i="18"/>
  <c r="DT297" i="18" s="1"/>
  <c r="BE297" i="18"/>
  <c r="DS297" i="18" s="1"/>
  <c r="AY297" i="18"/>
  <c r="DK297" i="18" s="1"/>
  <c r="AS297" i="18"/>
  <c r="DC297" i="18" s="1"/>
  <c r="AM297" i="18"/>
  <c r="AG297" i="18"/>
  <c r="BW297" i="18" s="1"/>
  <c r="AC297" i="18"/>
  <c r="AB297" i="18"/>
  <c r="AH297" i="18" s="1"/>
  <c r="V297" i="18"/>
  <c r="X297" i="18" s="1"/>
  <c r="P297" i="18"/>
  <c r="R297" i="18" s="1"/>
  <c r="J297" i="18"/>
  <c r="L297" i="18" s="1"/>
  <c r="DA296" i="18"/>
  <c r="CX296" i="18" s="1"/>
  <c r="CT296" i="18"/>
  <c r="CS296" i="18"/>
  <c r="CR296" i="18"/>
  <c r="BE296" i="18"/>
  <c r="AY296" i="18"/>
  <c r="DK296" i="18" s="1"/>
  <c r="AS296" i="18"/>
  <c r="AM296" i="18"/>
  <c r="AG296" i="18"/>
  <c r="BM296" i="18" s="1"/>
  <c r="AC296" i="18"/>
  <c r="AB296" i="18"/>
  <c r="AH296" i="18" s="1"/>
  <c r="BF296" i="18" s="1"/>
  <c r="V296" i="18"/>
  <c r="X296" i="18" s="1"/>
  <c r="P296" i="18"/>
  <c r="R296" i="18" s="1"/>
  <c r="J296" i="18"/>
  <c r="L296" i="18" s="1"/>
  <c r="DA295" i="18"/>
  <c r="CX295" i="18" s="1"/>
  <c r="CT295" i="18"/>
  <c r="CS295" i="18"/>
  <c r="CZ295" i="18" s="1"/>
  <c r="CR295" i="18"/>
  <c r="DL295" i="18" s="1"/>
  <c r="BE295" i="18"/>
  <c r="AY295" i="18"/>
  <c r="AS295" i="18"/>
  <c r="AM295" i="18"/>
  <c r="AG295" i="18"/>
  <c r="CG295" i="18" s="1"/>
  <c r="AC295" i="18"/>
  <c r="AB295" i="18"/>
  <c r="AH295" i="18" s="1"/>
  <c r="V295" i="18"/>
  <c r="X295" i="18" s="1"/>
  <c r="P295" i="18"/>
  <c r="R295" i="18" s="1"/>
  <c r="J295" i="18"/>
  <c r="L295" i="18" s="1"/>
  <c r="DA294" i="18"/>
  <c r="CX294" i="18" s="1"/>
  <c r="CT294" i="18"/>
  <c r="CS294" i="18"/>
  <c r="CZ294" i="18" s="1"/>
  <c r="CR294" i="18"/>
  <c r="DL294" i="18" s="1"/>
  <c r="BE294" i="18"/>
  <c r="DS294" i="18" s="1"/>
  <c r="AY294" i="18"/>
  <c r="DK294" i="18" s="1"/>
  <c r="AS294" i="18"/>
  <c r="DC294" i="18" s="1"/>
  <c r="AM294" i="18"/>
  <c r="AG294" i="18"/>
  <c r="CG294" i="18" s="1"/>
  <c r="AC294" i="18"/>
  <c r="AB294" i="18"/>
  <c r="AH294" i="18" s="1"/>
  <c r="V294" i="18"/>
  <c r="X294" i="18" s="1"/>
  <c r="P294" i="18"/>
  <c r="R294" i="18" s="1"/>
  <c r="J294" i="18"/>
  <c r="L294" i="18" s="1"/>
  <c r="DA293" i="18"/>
  <c r="CX293" i="18" s="1"/>
  <c r="CT293" i="18"/>
  <c r="CS293" i="18"/>
  <c r="CR293" i="18"/>
  <c r="DT293" i="18" s="1"/>
  <c r="BE293" i="18"/>
  <c r="DS293" i="18" s="1"/>
  <c r="AY293" i="18"/>
  <c r="DK293" i="18" s="1"/>
  <c r="AS293" i="18"/>
  <c r="DC293" i="18" s="1"/>
  <c r="AM293" i="18"/>
  <c r="AG293" i="18"/>
  <c r="BW293" i="18" s="1"/>
  <c r="AC293" i="18"/>
  <c r="AB293" i="18"/>
  <c r="AH293" i="18" s="1"/>
  <c r="V293" i="18"/>
  <c r="X293" i="18" s="1"/>
  <c r="P293" i="18"/>
  <c r="R293" i="18" s="1"/>
  <c r="J293" i="18"/>
  <c r="L293" i="18" s="1"/>
  <c r="DA292" i="18"/>
  <c r="CX292" i="18" s="1"/>
  <c r="CT292" i="18"/>
  <c r="CS292" i="18"/>
  <c r="CZ292" i="18" s="1"/>
  <c r="CR292" i="18"/>
  <c r="DL292" i="18" s="1"/>
  <c r="BE292" i="18"/>
  <c r="AY292" i="18"/>
  <c r="AS292" i="18"/>
  <c r="AM292" i="18"/>
  <c r="AG292" i="18"/>
  <c r="BM292" i="18" s="1"/>
  <c r="AC292" i="18"/>
  <c r="AB292" i="18"/>
  <c r="AH292" i="18" s="1"/>
  <c r="V292" i="18"/>
  <c r="X292" i="18" s="1"/>
  <c r="P292" i="18"/>
  <c r="R292" i="18" s="1"/>
  <c r="J292" i="18"/>
  <c r="L292" i="18" s="1"/>
  <c r="CR291" i="18"/>
  <c r="BE291" i="18"/>
  <c r="AY291" i="18"/>
  <c r="AS291" i="18"/>
  <c r="AM291" i="18"/>
  <c r="AG291" i="18"/>
  <c r="AC291" i="18"/>
  <c r="AB291" i="18"/>
  <c r="AH291" i="18" s="1"/>
  <c r="V291" i="18"/>
  <c r="X291" i="18" s="1"/>
  <c r="P291" i="18"/>
  <c r="R291" i="18" s="1"/>
  <c r="J291" i="18"/>
  <c r="L291" i="18" s="1"/>
  <c r="DA290" i="18"/>
  <c r="CX290" i="18" s="1"/>
  <c r="CT290" i="18"/>
  <c r="CS290" i="18"/>
  <c r="CZ290" i="18" s="1"/>
  <c r="CR290" i="18"/>
  <c r="BE290" i="18"/>
  <c r="DS290" i="18" s="1"/>
  <c r="AY290" i="18"/>
  <c r="DK290" i="18" s="1"/>
  <c r="AS290" i="18"/>
  <c r="DC290" i="18" s="1"/>
  <c r="AM290" i="18"/>
  <c r="AG290" i="18"/>
  <c r="BW290" i="18" s="1"/>
  <c r="AC290" i="18"/>
  <c r="AB290" i="18"/>
  <c r="AH290" i="18" s="1"/>
  <c r="V290" i="18"/>
  <c r="X290" i="18" s="1"/>
  <c r="P290" i="18"/>
  <c r="R290" i="18" s="1"/>
  <c r="J290" i="18"/>
  <c r="L290" i="18" s="1"/>
  <c r="DA289" i="18"/>
  <c r="CX289" i="18" s="1"/>
  <c r="CT289" i="18"/>
  <c r="CS289" i="18"/>
  <c r="CR289" i="18"/>
  <c r="DL289" i="18" s="1"/>
  <c r="BE289" i="18"/>
  <c r="DS289" i="18" s="1"/>
  <c r="AY289" i="18"/>
  <c r="DK289" i="18" s="1"/>
  <c r="AS289" i="18"/>
  <c r="DC289" i="18" s="1"/>
  <c r="AM289" i="18"/>
  <c r="AG289" i="18"/>
  <c r="BM289" i="18" s="1"/>
  <c r="AC289" i="18"/>
  <c r="AB289" i="18"/>
  <c r="AH289" i="18" s="1"/>
  <c r="BF289" i="18" s="1"/>
  <c r="BG289" i="18" s="1"/>
  <c r="BI289" i="18" s="1"/>
  <c r="V289" i="18"/>
  <c r="X289" i="18" s="1"/>
  <c r="P289" i="18"/>
  <c r="R289" i="18" s="1"/>
  <c r="J289" i="18"/>
  <c r="L289" i="18" s="1"/>
  <c r="DA288" i="18"/>
  <c r="CX288" i="18" s="1"/>
  <c r="CT288" i="18"/>
  <c r="CS288" i="18"/>
  <c r="CR288" i="18"/>
  <c r="DL288" i="18" s="1"/>
  <c r="BE288" i="18"/>
  <c r="AY288" i="18"/>
  <c r="AS288" i="18"/>
  <c r="AM288" i="18"/>
  <c r="AG288" i="18"/>
  <c r="BM288" i="18" s="1"/>
  <c r="AC288" i="18"/>
  <c r="AB288" i="18"/>
  <c r="AH288" i="18" s="1"/>
  <c r="AZ288" i="18" s="1"/>
  <c r="V288" i="18"/>
  <c r="X288" i="18" s="1"/>
  <c r="P288" i="18"/>
  <c r="R288" i="18" s="1"/>
  <c r="J288" i="18"/>
  <c r="L288" i="18" s="1"/>
  <c r="CR287" i="18"/>
  <c r="DL287" i="18" s="1"/>
  <c r="BE287" i="18"/>
  <c r="AY287" i="18"/>
  <c r="AS287" i="18"/>
  <c r="AM287" i="18"/>
  <c r="AG287" i="18"/>
  <c r="CG287" i="18" s="1"/>
  <c r="AC287" i="18"/>
  <c r="AB287" i="18"/>
  <c r="AH287" i="18" s="1"/>
  <c r="V287" i="18"/>
  <c r="X287" i="18" s="1"/>
  <c r="P287" i="18"/>
  <c r="R287" i="18" s="1"/>
  <c r="J287" i="18"/>
  <c r="L287" i="18" s="1"/>
  <c r="CR286" i="18"/>
  <c r="DL286" i="18" s="1"/>
  <c r="BE286" i="18"/>
  <c r="DS286" i="18" s="1"/>
  <c r="AY286" i="18"/>
  <c r="AS286" i="18"/>
  <c r="DC286" i="18" s="1"/>
  <c r="AM286" i="18"/>
  <c r="AG286" i="18"/>
  <c r="AC286" i="18"/>
  <c r="AB286" i="18"/>
  <c r="V286" i="18"/>
  <c r="X286" i="18" s="1"/>
  <c r="P286" i="18"/>
  <c r="R286" i="18" s="1"/>
  <c r="J286" i="18"/>
  <c r="L286" i="18" s="1"/>
  <c r="CR285" i="18"/>
  <c r="DL285" i="18" s="1"/>
  <c r="BE285" i="18"/>
  <c r="DS285" i="18" s="1"/>
  <c r="AY285" i="18"/>
  <c r="DK285" i="18" s="1"/>
  <c r="AS285" i="18"/>
  <c r="DC285" i="18" s="1"/>
  <c r="AM285" i="18"/>
  <c r="AG285" i="18"/>
  <c r="AC285" i="18"/>
  <c r="AB285" i="18"/>
  <c r="AH285" i="18" s="1"/>
  <c r="V285" i="18"/>
  <c r="X285" i="18" s="1"/>
  <c r="P285" i="18"/>
  <c r="R285" i="18" s="1"/>
  <c r="J285" i="18"/>
  <c r="L285" i="18" s="1"/>
  <c r="CR284" i="18"/>
  <c r="DT284" i="18" s="1"/>
  <c r="BE284" i="18"/>
  <c r="DS284" i="18" s="1"/>
  <c r="AY284" i="18"/>
  <c r="DK284" i="18" s="1"/>
  <c r="AS284" i="18"/>
  <c r="DC284" i="18" s="1"/>
  <c r="AM284" i="18"/>
  <c r="AG284" i="18"/>
  <c r="BW284" i="18" s="1"/>
  <c r="BY284" i="18" s="1"/>
  <c r="CA284" i="18" s="1"/>
  <c r="AC284" i="18"/>
  <c r="AB284" i="18"/>
  <c r="AH284" i="18" s="1"/>
  <c r="BF284" i="18" s="1"/>
  <c r="BG284" i="18" s="1"/>
  <c r="BI284" i="18" s="1"/>
  <c r="V284" i="18"/>
  <c r="X284" i="18" s="1"/>
  <c r="P284" i="18"/>
  <c r="R284" i="18" s="1"/>
  <c r="J284" i="18"/>
  <c r="L284" i="18" s="1"/>
  <c r="CR283" i="18"/>
  <c r="DL283" i="18" s="1"/>
  <c r="BE283" i="18"/>
  <c r="DS283" i="18" s="1"/>
  <c r="AY283" i="18"/>
  <c r="AS283" i="18"/>
  <c r="AM283" i="18"/>
  <c r="AG283" i="18"/>
  <c r="CG283" i="18" s="1"/>
  <c r="CI283" i="18" s="1"/>
  <c r="AC283" i="18"/>
  <c r="AB283" i="18"/>
  <c r="AH283" i="18" s="1"/>
  <c r="V283" i="18"/>
  <c r="X283" i="18" s="1"/>
  <c r="R283" i="18"/>
  <c r="P283" i="18"/>
  <c r="J283" i="18"/>
  <c r="L283" i="18" s="1"/>
  <c r="CR282" i="18"/>
  <c r="BE282" i="18"/>
  <c r="AY282" i="18"/>
  <c r="DK282" i="18" s="1"/>
  <c r="AS282" i="18"/>
  <c r="AM282" i="18"/>
  <c r="AG282" i="18"/>
  <c r="CG282" i="18" s="1"/>
  <c r="CI282" i="18" s="1"/>
  <c r="AC282" i="18"/>
  <c r="AB282" i="18"/>
  <c r="AH282" i="18" s="1"/>
  <c r="V282" i="18"/>
  <c r="X282" i="18" s="1"/>
  <c r="P282" i="18"/>
  <c r="R282" i="18" s="1"/>
  <c r="J282" i="18"/>
  <c r="L282" i="18" s="1"/>
  <c r="DA281" i="18"/>
  <c r="CX281" i="18" s="1"/>
  <c r="CT281" i="18"/>
  <c r="CS281" i="18"/>
  <c r="CZ281" i="18" s="1"/>
  <c r="CR281" i="18"/>
  <c r="DL281" i="18" s="1"/>
  <c r="BE281" i="18"/>
  <c r="DS281" i="18" s="1"/>
  <c r="AY281" i="18"/>
  <c r="DK281" i="18" s="1"/>
  <c r="AS281" i="18"/>
  <c r="DC281" i="18" s="1"/>
  <c r="AM281" i="18"/>
  <c r="AG281" i="18"/>
  <c r="BW281" i="18" s="1"/>
  <c r="AC281" i="18"/>
  <c r="AB281" i="18"/>
  <c r="X281" i="18"/>
  <c r="V281" i="18"/>
  <c r="P281" i="18"/>
  <c r="R281" i="18" s="1"/>
  <c r="J281" i="18"/>
  <c r="L281" i="18" s="1"/>
  <c r="DA280" i="18"/>
  <c r="CX280" i="18" s="1"/>
  <c r="CT280" i="18"/>
  <c r="CS280" i="18"/>
  <c r="CR280" i="18"/>
  <c r="BE280" i="18"/>
  <c r="DS280" i="18" s="1"/>
  <c r="AY280" i="18"/>
  <c r="DK280" i="18" s="1"/>
  <c r="AS280" i="18"/>
  <c r="DC280" i="18" s="1"/>
  <c r="AM280" i="18"/>
  <c r="AG280" i="18"/>
  <c r="BM280" i="18" s="1"/>
  <c r="AC280" i="18"/>
  <c r="AB280" i="18"/>
  <c r="AH280" i="18" s="1"/>
  <c r="BF280" i="18" s="1"/>
  <c r="BG280" i="18" s="1"/>
  <c r="BI280" i="18" s="1"/>
  <c r="V280" i="18"/>
  <c r="X280" i="18" s="1"/>
  <c r="P280" i="18"/>
  <c r="R280" i="18" s="1"/>
  <c r="J280" i="18"/>
  <c r="L280" i="18" s="1"/>
  <c r="DA279" i="18"/>
  <c r="CX279" i="18" s="1"/>
  <c r="CT279" i="18"/>
  <c r="CS279" i="18"/>
  <c r="CZ279" i="18" s="1"/>
  <c r="CR279" i="18"/>
  <c r="DL279" i="18" s="1"/>
  <c r="BE279" i="18"/>
  <c r="AY279" i="18"/>
  <c r="AS279" i="18"/>
  <c r="DC279" i="18" s="1"/>
  <c r="AM279" i="18"/>
  <c r="AG279" i="18"/>
  <c r="AC279" i="18"/>
  <c r="AB279" i="18"/>
  <c r="AH279" i="18" s="1"/>
  <c r="V279" i="18"/>
  <c r="X279" i="18" s="1"/>
  <c r="P279" i="18"/>
  <c r="R279" i="18" s="1"/>
  <c r="J279" i="18"/>
  <c r="L279" i="18" s="1"/>
  <c r="DA278" i="18"/>
  <c r="CX278" i="18" s="1"/>
  <c r="CT278" i="18"/>
  <c r="CS278" i="18"/>
  <c r="CZ278" i="18" s="1"/>
  <c r="CR278" i="18"/>
  <c r="BE278" i="18"/>
  <c r="AY278" i="18"/>
  <c r="AS278" i="18"/>
  <c r="AM278" i="18"/>
  <c r="AG278" i="18"/>
  <c r="CG278" i="18" s="1"/>
  <c r="AC278" i="18"/>
  <c r="AB278" i="18"/>
  <c r="AH278" i="18" s="1"/>
  <c r="BF278" i="18" s="1"/>
  <c r="V278" i="18"/>
  <c r="X278" i="18" s="1"/>
  <c r="P278" i="18"/>
  <c r="R278" i="18" s="1"/>
  <c r="J278" i="18"/>
  <c r="L278" i="18" s="1"/>
  <c r="DA277" i="18"/>
  <c r="CX277" i="18" s="1"/>
  <c r="CT277" i="18"/>
  <c r="CS277" i="18"/>
  <c r="CZ277" i="18" s="1"/>
  <c r="CR277" i="18"/>
  <c r="BE277" i="18"/>
  <c r="DS277" i="18" s="1"/>
  <c r="AY277" i="18"/>
  <c r="DK277" i="18" s="1"/>
  <c r="AS277" i="18"/>
  <c r="DC277" i="18" s="1"/>
  <c r="AM277" i="18"/>
  <c r="AG277" i="18"/>
  <c r="BM277" i="18" s="1"/>
  <c r="AC277" i="18"/>
  <c r="AB277" i="18"/>
  <c r="AH277" i="18" s="1"/>
  <c r="V277" i="18"/>
  <c r="X277" i="18" s="1"/>
  <c r="P277" i="18"/>
  <c r="R277" i="18" s="1"/>
  <c r="J277" i="18"/>
  <c r="L277" i="18" s="1"/>
  <c r="DA276" i="18"/>
  <c r="CX276" i="18" s="1"/>
  <c r="CT276" i="18"/>
  <c r="CS276" i="18"/>
  <c r="CR276" i="18"/>
  <c r="DL276" i="18" s="1"/>
  <c r="BE276" i="18"/>
  <c r="DS276" i="18" s="1"/>
  <c r="AY276" i="18"/>
  <c r="DK276" i="18" s="1"/>
  <c r="AS276" i="18"/>
  <c r="DC276" i="18" s="1"/>
  <c r="AM276" i="18"/>
  <c r="AG276" i="18"/>
  <c r="CG276" i="18" s="1"/>
  <c r="AC276" i="18"/>
  <c r="AB276" i="18"/>
  <c r="AH276" i="18" s="1"/>
  <c r="BF276" i="18" s="1"/>
  <c r="V276" i="18"/>
  <c r="X276" i="18" s="1"/>
  <c r="P276" i="18"/>
  <c r="R276" i="18" s="1"/>
  <c r="J276" i="18"/>
  <c r="L276" i="18" s="1"/>
  <c r="CR275" i="18"/>
  <c r="DL275" i="18" s="1"/>
  <c r="BE275" i="18"/>
  <c r="DS275" i="18" s="1"/>
  <c r="AY275" i="18"/>
  <c r="DK275" i="18" s="1"/>
  <c r="AS275" i="18"/>
  <c r="AM275" i="18"/>
  <c r="AG275" i="18"/>
  <c r="CG275" i="18" s="1"/>
  <c r="AC275" i="18"/>
  <c r="AB275" i="18"/>
  <c r="AH275" i="18" s="1"/>
  <c r="AI275" i="18" s="1"/>
  <c r="V275" i="18"/>
  <c r="X275" i="18" s="1"/>
  <c r="P275" i="18"/>
  <c r="R275" i="18" s="1"/>
  <c r="J275" i="18"/>
  <c r="L275" i="18" s="1"/>
  <c r="DA274" i="18"/>
  <c r="CX274" i="18" s="1"/>
  <c r="CT274" i="18"/>
  <c r="CS274" i="18"/>
  <c r="CR274" i="18"/>
  <c r="DL274" i="18" s="1"/>
  <c r="BE274" i="18"/>
  <c r="AY274" i="18"/>
  <c r="DK274" i="18" s="1"/>
  <c r="AS274" i="18"/>
  <c r="AM274" i="18"/>
  <c r="AG274" i="18"/>
  <c r="AC274" i="18"/>
  <c r="AB274" i="18"/>
  <c r="AH274" i="18" s="1"/>
  <c r="AT274" i="18" s="1"/>
  <c r="V274" i="18"/>
  <c r="X274" i="18" s="1"/>
  <c r="P274" i="18"/>
  <c r="R274" i="18" s="1"/>
  <c r="J274" i="18"/>
  <c r="L274" i="18" s="1"/>
  <c r="DA273" i="18"/>
  <c r="CX273" i="18" s="1"/>
  <c r="CT273" i="18"/>
  <c r="CS273" i="18"/>
  <c r="CZ273" i="18" s="1"/>
  <c r="CR273" i="18"/>
  <c r="DL273" i="18" s="1"/>
  <c r="BE273" i="18"/>
  <c r="AY273" i="18"/>
  <c r="DK273" i="18" s="1"/>
  <c r="AS273" i="18"/>
  <c r="AM273" i="18"/>
  <c r="AG273" i="18"/>
  <c r="CG273" i="18" s="1"/>
  <c r="AC273" i="18"/>
  <c r="AB273" i="18"/>
  <c r="AH273" i="18" s="1"/>
  <c r="V273" i="18"/>
  <c r="X273" i="18" s="1"/>
  <c r="P273" i="18"/>
  <c r="R273" i="18" s="1"/>
  <c r="J273" i="18"/>
  <c r="L273" i="18" s="1"/>
  <c r="DA272" i="18"/>
  <c r="CX272" i="18" s="1"/>
  <c r="CT272" i="18"/>
  <c r="CS272" i="18"/>
  <c r="CZ272" i="18" s="1"/>
  <c r="CR272" i="18"/>
  <c r="BE272" i="18"/>
  <c r="DS272" i="18" s="1"/>
  <c r="AY272" i="18"/>
  <c r="DK272" i="18" s="1"/>
  <c r="AS272" i="18"/>
  <c r="DC272" i="18" s="1"/>
  <c r="AM272" i="18"/>
  <c r="AG272" i="18"/>
  <c r="BM272" i="18" s="1"/>
  <c r="AC272" i="18"/>
  <c r="AB272" i="18"/>
  <c r="AH272" i="18" s="1"/>
  <c r="V272" i="18"/>
  <c r="X272" i="18" s="1"/>
  <c r="P272" i="18"/>
  <c r="R272" i="18" s="1"/>
  <c r="J272" i="18"/>
  <c r="L272" i="18" s="1"/>
  <c r="CR271" i="18"/>
  <c r="DL271" i="18" s="1"/>
  <c r="BE271" i="18"/>
  <c r="DS271" i="18" s="1"/>
  <c r="AY271" i="18"/>
  <c r="DK271" i="18" s="1"/>
  <c r="AS271" i="18"/>
  <c r="DC271" i="18" s="1"/>
  <c r="AM271" i="18"/>
  <c r="AG271" i="18"/>
  <c r="BM271" i="18" s="1"/>
  <c r="BO271" i="18" s="1"/>
  <c r="AC271" i="18"/>
  <c r="AB271" i="18"/>
  <c r="AH271" i="18" s="1"/>
  <c r="AZ271" i="18" s="1"/>
  <c r="V271" i="18"/>
  <c r="X271" i="18" s="1"/>
  <c r="P271" i="18"/>
  <c r="R271" i="18" s="1"/>
  <c r="J271" i="18"/>
  <c r="L271" i="18" s="1"/>
  <c r="CR270" i="18"/>
  <c r="DL270" i="18" s="1"/>
  <c r="BE270" i="18"/>
  <c r="AY270" i="18"/>
  <c r="AS270" i="18"/>
  <c r="AM270" i="18"/>
  <c r="AG270" i="18"/>
  <c r="AC270" i="18"/>
  <c r="AB270" i="18"/>
  <c r="AH270" i="18" s="1"/>
  <c r="BF270" i="18" s="1"/>
  <c r="V270" i="18"/>
  <c r="X270" i="18" s="1"/>
  <c r="R270" i="18"/>
  <c r="P270" i="18"/>
  <c r="J270" i="18"/>
  <c r="L270" i="18" s="1"/>
  <c r="CR269" i="18"/>
  <c r="BE269" i="18"/>
  <c r="AY269" i="18"/>
  <c r="DK269" i="18" s="1"/>
  <c r="AS269" i="18"/>
  <c r="AM269" i="18"/>
  <c r="AG269" i="18"/>
  <c r="CG269" i="18" s="1"/>
  <c r="CI269" i="18" s="1"/>
  <c r="CK269" i="18" s="1"/>
  <c r="AC269" i="18"/>
  <c r="AB269" i="18"/>
  <c r="AH269" i="18" s="1"/>
  <c r="BF269" i="18" s="1"/>
  <c r="V269" i="18"/>
  <c r="X269" i="18" s="1"/>
  <c r="P269" i="18"/>
  <c r="R269" i="18" s="1"/>
  <c r="J269" i="18"/>
  <c r="L269" i="18" s="1"/>
  <c r="CR268" i="18"/>
  <c r="BE268" i="18"/>
  <c r="AY268" i="18"/>
  <c r="AS268" i="18"/>
  <c r="AM268" i="18"/>
  <c r="AG268" i="18"/>
  <c r="CG268" i="18" s="1"/>
  <c r="CI268" i="18" s="1"/>
  <c r="AC268" i="18"/>
  <c r="AB268" i="18"/>
  <c r="AH268" i="18" s="1"/>
  <c r="V268" i="18"/>
  <c r="X268" i="18" s="1"/>
  <c r="P268" i="18"/>
  <c r="R268" i="18" s="1"/>
  <c r="J268" i="18"/>
  <c r="L268" i="18" s="1"/>
  <c r="CR267" i="18"/>
  <c r="DL267" i="18" s="1"/>
  <c r="BE267" i="18"/>
  <c r="DS267" i="18" s="1"/>
  <c r="AY267" i="18"/>
  <c r="DK267" i="18" s="1"/>
  <c r="DM267" i="18" s="1"/>
  <c r="DO267" i="18" s="1"/>
  <c r="AS267" i="18"/>
  <c r="DC267" i="18" s="1"/>
  <c r="AM267" i="18"/>
  <c r="AG267" i="18"/>
  <c r="BM267" i="18" s="1"/>
  <c r="BO267" i="18" s="1"/>
  <c r="BS267" i="18" s="1"/>
  <c r="BR267" i="18" s="1"/>
  <c r="AC267" i="18"/>
  <c r="AD267" i="18" s="1"/>
  <c r="AE267" i="18" s="1"/>
  <c r="AB267" i="18"/>
  <c r="AH267" i="18" s="1"/>
  <c r="V267" i="18"/>
  <c r="X267" i="18" s="1"/>
  <c r="P267" i="18"/>
  <c r="R267" i="18" s="1"/>
  <c r="J267" i="18"/>
  <c r="L267" i="18" s="1"/>
  <c r="DA266" i="18"/>
  <c r="CX266" i="18" s="1"/>
  <c r="CT266" i="18"/>
  <c r="CS266" i="18"/>
  <c r="CR266" i="18"/>
  <c r="DL266" i="18" s="1"/>
  <c r="BE266" i="18"/>
  <c r="DS266" i="18" s="1"/>
  <c r="AY266" i="18"/>
  <c r="DK266" i="18" s="1"/>
  <c r="AS266" i="18"/>
  <c r="DC266" i="18" s="1"/>
  <c r="AM266" i="18"/>
  <c r="AG266" i="18"/>
  <c r="AC266" i="18"/>
  <c r="AB266" i="18"/>
  <c r="AH266" i="18" s="1"/>
  <c r="V266" i="18"/>
  <c r="X266" i="18" s="1"/>
  <c r="P266" i="18"/>
  <c r="R266" i="18" s="1"/>
  <c r="J266" i="18"/>
  <c r="L266" i="18" s="1"/>
  <c r="DA265" i="18"/>
  <c r="CX265" i="18" s="1"/>
  <c r="CT265" i="18"/>
  <c r="CS265" i="18"/>
  <c r="CR265" i="18"/>
  <c r="DL265" i="18" s="1"/>
  <c r="BE265" i="18"/>
  <c r="AY265" i="18"/>
  <c r="DK265" i="18" s="1"/>
  <c r="AS265" i="18"/>
  <c r="AM265" i="18"/>
  <c r="AG265" i="18"/>
  <c r="BM265" i="18" s="1"/>
  <c r="AC265" i="18"/>
  <c r="AB265" i="18"/>
  <c r="AH265" i="18" s="1"/>
  <c r="V265" i="18"/>
  <c r="X265" i="18" s="1"/>
  <c r="P265" i="18"/>
  <c r="R265" i="18" s="1"/>
  <c r="J265" i="18"/>
  <c r="L265" i="18" s="1"/>
  <c r="DA264" i="18"/>
  <c r="CX264" i="18" s="1"/>
  <c r="CT264" i="18"/>
  <c r="CS264" i="18"/>
  <c r="CR264" i="18"/>
  <c r="DD264" i="18" s="1"/>
  <c r="BE264" i="18"/>
  <c r="AY264" i="18"/>
  <c r="DK264" i="18" s="1"/>
  <c r="AS264" i="18"/>
  <c r="AM264" i="18"/>
  <c r="AG264" i="18"/>
  <c r="AC264" i="18"/>
  <c r="AB264" i="18"/>
  <c r="AH264" i="18" s="1"/>
  <c r="V264" i="18"/>
  <c r="X264" i="18" s="1"/>
  <c r="P264" i="18"/>
  <c r="R264" i="18" s="1"/>
  <c r="J264" i="18"/>
  <c r="L264" i="18" s="1"/>
  <c r="DA263" i="18"/>
  <c r="CX263" i="18" s="1"/>
  <c r="CT263" i="18"/>
  <c r="CS263" i="18"/>
  <c r="CZ263" i="18" s="1"/>
  <c r="CR263" i="18"/>
  <c r="BE263" i="18"/>
  <c r="DS263" i="18" s="1"/>
  <c r="AY263" i="18"/>
  <c r="DK263" i="18" s="1"/>
  <c r="AS263" i="18"/>
  <c r="DC263" i="18" s="1"/>
  <c r="AM263" i="18"/>
  <c r="AG263" i="18"/>
  <c r="BM263" i="18" s="1"/>
  <c r="AC263" i="18"/>
  <c r="AB263" i="18"/>
  <c r="AH263" i="18" s="1"/>
  <c r="V263" i="18"/>
  <c r="X263" i="18" s="1"/>
  <c r="P263" i="18"/>
  <c r="R263" i="18" s="1"/>
  <c r="J263" i="18"/>
  <c r="L263" i="18" s="1"/>
  <c r="DA262" i="18"/>
  <c r="CX262" i="18" s="1"/>
  <c r="CT262" i="18"/>
  <c r="CS262" i="18"/>
  <c r="CR262" i="18"/>
  <c r="BE262" i="18"/>
  <c r="DS262" i="18" s="1"/>
  <c r="AY262" i="18"/>
  <c r="DK262" i="18" s="1"/>
  <c r="AS262" i="18"/>
  <c r="DC262" i="18" s="1"/>
  <c r="AM262" i="18"/>
  <c r="AG262" i="18"/>
  <c r="CG262" i="18" s="1"/>
  <c r="AC262" i="18"/>
  <c r="AB262" i="18"/>
  <c r="AH262" i="18" s="1"/>
  <c r="AZ262" i="18" s="1"/>
  <c r="V262" i="18"/>
  <c r="X262" i="18" s="1"/>
  <c r="P262" i="18"/>
  <c r="R262" i="18" s="1"/>
  <c r="J262" i="18"/>
  <c r="L262" i="18" s="1"/>
  <c r="DA261" i="18"/>
  <c r="CX261" i="18" s="1"/>
  <c r="CT261" i="18"/>
  <c r="CS261" i="18"/>
  <c r="CR261" i="18"/>
  <c r="DL261" i="18" s="1"/>
  <c r="BE261" i="18"/>
  <c r="AY261" i="18"/>
  <c r="DK261" i="18" s="1"/>
  <c r="AS261" i="18"/>
  <c r="AM261" i="18"/>
  <c r="AG261" i="18"/>
  <c r="BM261" i="18" s="1"/>
  <c r="AC261" i="18"/>
  <c r="AB261" i="18"/>
  <c r="AH261" i="18" s="1"/>
  <c r="V261" i="18"/>
  <c r="X261" i="18" s="1"/>
  <c r="P261" i="18"/>
  <c r="R261" i="18" s="1"/>
  <c r="J261" i="18"/>
  <c r="L261" i="18" s="1"/>
  <c r="CR260" i="18"/>
  <c r="DL260" i="18" s="1"/>
  <c r="BE260" i="18"/>
  <c r="AY260" i="18"/>
  <c r="AS260" i="18"/>
  <c r="AM260" i="18"/>
  <c r="AG260" i="18"/>
  <c r="CG260" i="18" s="1"/>
  <c r="AC260" i="18"/>
  <c r="AB260" i="18"/>
  <c r="AH260" i="18" s="1"/>
  <c r="V260" i="18"/>
  <c r="X260" i="18" s="1"/>
  <c r="P260" i="18"/>
  <c r="R260" i="18" s="1"/>
  <c r="J260" i="18"/>
  <c r="L260" i="18" s="1"/>
  <c r="DA259" i="18"/>
  <c r="CX259" i="18" s="1"/>
  <c r="CT259" i="18"/>
  <c r="CS259" i="18"/>
  <c r="CZ259" i="18" s="1"/>
  <c r="CR259" i="18"/>
  <c r="DL259" i="18" s="1"/>
  <c r="BE259" i="18"/>
  <c r="DS259" i="18" s="1"/>
  <c r="AY259" i="18"/>
  <c r="DK259" i="18" s="1"/>
  <c r="AS259" i="18"/>
  <c r="DC259" i="18" s="1"/>
  <c r="AM259" i="18"/>
  <c r="AG259" i="18"/>
  <c r="AC259" i="18"/>
  <c r="AB259" i="18"/>
  <c r="AH259" i="18" s="1"/>
  <c r="V259" i="18"/>
  <c r="X259" i="18" s="1"/>
  <c r="P259" i="18"/>
  <c r="R259" i="18" s="1"/>
  <c r="J259" i="18"/>
  <c r="L259" i="18" s="1"/>
  <c r="DA258" i="18"/>
  <c r="CX258" i="18" s="1"/>
  <c r="CT258" i="18"/>
  <c r="CS258" i="18"/>
  <c r="CR258" i="18"/>
  <c r="DL258" i="18" s="1"/>
  <c r="BE258" i="18"/>
  <c r="DS258" i="18" s="1"/>
  <c r="AY258" i="18"/>
  <c r="DK258" i="18" s="1"/>
  <c r="AS258" i="18"/>
  <c r="DC258" i="18" s="1"/>
  <c r="AM258" i="18"/>
  <c r="AG258" i="18"/>
  <c r="BW258" i="18" s="1"/>
  <c r="AC258" i="18"/>
  <c r="AB258" i="18"/>
  <c r="AH258" i="18" s="1"/>
  <c r="BF258" i="18" s="1"/>
  <c r="BG258" i="18" s="1"/>
  <c r="BI258" i="18" s="1"/>
  <c r="V258" i="18"/>
  <c r="X258" i="18" s="1"/>
  <c r="P258" i="18"/>
  <c r="R258" i="18" s="1"/>
  <c r="J258" i="18"/>
  <c r="L258" i="18" s="1"/>
  <c r="DA257" i="18"/>
  <c r="CX257" i="18" s="1"/>
  <c r="CT257" i="18"/>
  <c r="CS257" i="18"/>
  <c r="CR257" i="18"/>
  <c r="BE257" i="18"/>
  <c r="AY257" i="18"/>
  <c r="DK257" i="18" s="1"/>
  <c r="AS257" i="18"/>
  <c r="AM257" i="18"/>
  <c r="AG257" i="18"/>
  <c r="AC257" i="18"/>
  <c r="AB257" i="18"/>
  <c r="AH257" i="18" s="1"/>
  <c r="BF257" i="18" s="1"/>
  <c r="V257" i="18"/>
  <c r="X257" i="18" s="1"/>
  <c r="P257" i="18"/>
  <c r="R257" i="18" s="1"/>
  <c r="J257" i="18"/>
  <c r="L257" i="18" s="1"/>
  <c r="CR256" i="18"/>
  <c r="BE256" i="18"/>
  <c r="AY256" i="18"/>
  <c r="AS256" i="18"/>
  <c r="AM256" i="18"/>
  <c r="AG256" i="18"/>
  <c r="CG256" i="18" s="1"/>
  <c r="AC256" i="18"/>
  <c r="AB256" i="18"/>
  <c r="AH256" i="18" s="1"/>
  <c r="V256" i="18"/>
  <c r="X256" i="18" s="1"/>
  <c r="P256" i="18"/>
  <c r="R256" i="18" s="1"/>
  <c r="J256" i="18"/>
  <c r="L256" i="18" s="1"/>
  <c r="CR255" i="18"/>
  <c r="DL255" i="18" s="1"/>
  <c r="BE255" i="18"/>
  <c r="DS255" i="18" s="1"/>
  <c r="AY255" i="18"/>
  <c r="DK255" i="18" s="1"/>
  <c r="AS255" i="18"/>
  <c r="DC255" i="18" s="1"/>
  <c r="AM255" i="18"/>
  <c r="AG255" i="18"/>
  <c r="BM255" i="18" s="1"/>
  <c r="BO255" i="18" s="1"/>
  <c r="BS255" i="18" s="1"/>
  <c r="BR255" i="18" s="1"/>
  <c r="AC255" i="18"/>
  <c r="AB255" i="18"/>
  <c r="AH255" i="18" s="1"/>
  <c r="V255" i="18"/>
  <c r="X255" i="18" s="1"/>
  <c r="P255" i="18"/>
  <c r="R255" i="18" s="1"/>
  <c r="J255" i="18"/>
  <c r="L255" i="18" s="1"/>
  <c r="CR254" i="18"/>
  <c r="DD254" i="18" s="1"/>
  <c r="BE254" i="18"/>
  <c r="DS254" i="18" s="1"/>
  <c r="AY254" i="18"/>
  <c r="DK254" i="18" s="1"/>
  <c r="AS254" i="18"/>
  <c r="DC254" i="18" s="1"/>
  <c r="AM254" i="18"/>
  <c r="AG254" i="18"/>
  <c r="CG254" i="18" s="1"/>
  <c r="CI254" i="18" s="1"/>
  <c r="CM254" i="18" s="1"/>
  <c r="AC254" i="18"/>
  <c r="AB254" i="18"/>
  <c r="AH254" i="18" s="1"/>
  <c r="V254" i="18"/>
  <c r="X254" i="18" s="1"/>
  <c r="P254" i="18"/>
  <c r="R254" i="18" s="1"/>
  <c r="J254" i="18"/>
  <c r="L254" i="18" s="1"/>
  <c r="CR253" i="18"/>
  <c r="DT253" i="18" s="1"/>
  <c r="CG253" i="18"/>
  <c r="CI253" i="18" s="1"/>
  <c r="CM253" i="18" s="1"/>
  <c r="CL253" i="18" s="1"/>
  <c r="BE253" i="18"/>
  <c r="DS253" i="18" s="1"/>
  <c r="AY253" i="18"/>
  <c r="DK253" i="18" s="1"/>
  <c r="AS253" i="18"/>
  <c r="DC253" i="18" s="1"/>
  <c r="AM253" i="18"/>
  <c r="AG253" i="18"/>
  <c r="BW253" i="18" s="1"/>
  <c r="BY253" i="18" s="1"/>
  <c r="CA253" i="18" s="1"/>
  <c r="AC253" i="18"/>
  <c r="AD253" i="18" s="1"/>
  <c r="AE253" i="18" s="1"/>
  <c r="AB253" i="18"/>
  <c r="AH253" i="18" s="1"/>
  <c r="V253" i="18"/>
  <c r="X253" i="18" s="1"/>
  <c r="P253" i="18"/>
  <c r="R253" i="18" s="1"/>
  <c r="J253" i="18"/>
  <c r="L253" i="18" s="1"/>
  <c r="CR252" i="18"/>
  <c r="DL252" i="18" s="1"/>
  <c r="BE252" i="18"/>
  <c r="AY252" i="18"/>
  <c r="AS252" i="18"/>
  <c r="AM252" i="18"/>
  <c r="AG252" i="18"/>
  <c r="BM252" i="18" s="1"/>
  <c r="BO252" i="18" s="1"/>
  <c r="AC252" i="18"/>
  <c r="AB252" i="18"/>
  <c r="AH252" i="18" s="1"/>
  <c r="BF252" i="18" s="1"/>
  <c r="V252" i="18"/>
  <c r="X252" i="18" s="1"/>
  <c r="P252" i="18"/>
  <c r="R252" i="18" s="1"/>
  <c r="J252" i="18"/>
  <c r="L252" i="18" s="1"/>
  <c r="CR251" i="18"/>
  <c r="DL251" i="18" s="1"/>
  <c r="BE251" i="18"/>
  <c r="AY251" i="18"/>
  <c r="AS251" i="18"/>
  <c r="AM251" i="18"/>
  <c r="AG251" i="18"/>
  <c r="CG251" i="18" s="1"/>
  <c r="CI251" i="18" s="1"/>
  <c r="CK251" i="18" s="1"/>
  <c r="AC251" i="18"/>
  <c r="AB251" i="18"/>
  <c r="AH251" i="18" s="1"/>
  <c r="V251" i="18"/>
  <c r="X251" i="18" s="1"/>
  <c r="P251" i="18"/>
  <c r="R251" i="18" s="1"/>
  <c r="J251" i="18"/>
  <c r="L251" i="18" s="1"/>
  <c r="DA250" i="18"/>
  <c r="CZ250" i="18"/>
  <c r="CX250" i="18"/>
  <c r="CY250" i="18" s="1"/>
  <c r="CT250" i="18"/>
  <c r="CS250" i="18"/>
  <c r="CR250" i="18"/>
  <c r="BE250" i="18"/>
  <c r="DS250" i="18" s="1"/>
  <c r="AY250" i="18"/>
  <c r="DK250" i="18" s="1"/>
  <c r="AS250" i="18"/>
  <c r="DC250" i="18" s="1"/>
  <c r="AM250" i="18"/>
  <c r="AG250" i="18"/>
  <c r="BM250" i="18" s="1"/>
  <c r="AC250" i="18"/>
  <c r="AB250" i="18"/>
  <c r="AH250" i="18" s="1"/>
  <c r="V250" i="18"/>
  <c r="X250" i="18" s="1"/>
  <c r="P250" i="18"/>
  <c r="R250" i="18" s="1"/>
  <c r="J250" i="18"/>
  <c r="L250" i="18" s="1"/>
  <c r="DA249" i="18"/>
  <c r="CX249" i="18" s="1"/>
  <c r="CT249" i="18"/>
  <c r="CS249" i="18"/>
  <c r="CR249" i="18"/>
  <c r="DT249" i="18" s="1"/>
  <c r="BE249" i="18"/>
  <c r="DS249" i="18" s="1"/>
  <c r="AY249" i="18"/>
  <c r="DK249" i="18" s="1"/>
  <c r="AS249" i="18"/>
  <c r="DC249" i="18" s="1"/>
  <c r="AM249" i="18"/>
  <c r="AG249" i="18"/>
  <c r="AC249" i="18"/>
  <c r="AD249" i="18" s="1"/>
  <c r="AE249" i="18" s="1"/>
  <c r="AB249" i="18"/>
  <c r="AH249" i="18" s="1"/>
  <c r="BF249" i="18" s="1"/>
  <c r="V249" i="18"/>
  <c r="X249" i="18" s="1"/>
  <c r="P249" i="18"/>
  <c r="R249" i="18" s="1"/>
  <c r="L249" i="18"/>
  <c r="J249" i="18"/>
  <c r="DA248" i="18"/>
  <c r="CX248" i="18" s="1"/>
  <c r="CT248" i="18"/>
  <c r="CS248" i="18"/>
  <c r="CR248" i="18"/>
  <c r="BE248" i="18"/>
  <c r="AY248" i="18"/>
  <c r="DK248" i="18" s="1"/>
  <c r="AS248" i="18"/>
  <c r="AM248" i="18"/>
  <c r="AG248" i="18"/>
  <c r="AC248" i="18"/>
  <c r="AB248" i="18"/>
  <c r="AH248" i="18" s="1"/>
  <c r="V248" i="18"/>
  <c r="X248" i="18" s="1"/>
  <c r="P248" i="18"/>
  <c r="R248" i="18" s="1"/>
  <c r="J248" i="18"/>
  <c r="L248" i="18" s="1"/>
  <c r="DA247" i="18"/>
  <c r="CX247" i="18" s="1"/>
  <c r="CT247" i="18"/>
  <c r="CS247" i="18"/>
  <c r="CZ247" i="18" s="1"/>
  <c r="CR247" i="18"/>
  <c r="DD247" i="18" s="1"/>
  <c r="BE247" i="18"/>
  <c r="AY247" i="18"/>
  <c r="AS247" i="18"/>
  <c r="AM247" i="18"/>
  <c r="AG247" i="18"/>
  <c r="CG247" i="18" s="1"/>
  <c r="AC247" i="18"/>
  <c r="AB247" i="18"/>
  <c r="AH247" i="18" s="1"/>
  <c r="BF247" i="18" s="1"/>
  <c r="V247" i="18"/>
  <c r="X247" i="18" s="1"/>
  <c r="P247" i="18"/>
  <c r="R247" i="18" s="1"/>
  <c r="J247" i="18"/>
  <c r="L247" i="18" s="1"/>
  <c r="DA246" i="18"/>
  <c r="CX246" i="18" s="1"/>
  <c r="CT246" i="18"/>
  <c r="CS246" i="18"/>
  <c r="CZ246" i="18" s="1"/>
  <c r="CR246" i="18"/>
  <c r="BE246" i="18"/>
  <c r="DS246" i="18" s="1"/>
  <c r="AY246" i="18"/>
  <c r="DK246" i="18" s="1"/>
  <c r="AS246" i="18"/>
  <c r="AM246" i="18"/>
  <c r="AG246" i="18"/>
  <c r="BM246" i="18" s="1"/>
  <c r="AC246" i="18"/>
  <c r="AB246" i="18"/>
  <c r="AH246" i="18" s="1"/>
  <c r="V246" i="18"/>
  <c r="X246" i="18" s="1"/>
  <c r="P246" i="18"/>
  <c r="R246" i="18" s="1"/>
  <c r="J246" i="18"/>
  <c r="L246" i="18" s="1"/>
  <c r="DA245" i="18"/>
  <c r="CX245" i="18" s="1"/>
  <c r="CT245" i="18"/>
  <c r="CS245" i="18"/>
  <c r="CY245" i="18" s="1"/>
  <c r="CR245" i="18"/>
  <c r="BE245" i="18"/>
  <c r="DS245" i="18" s="1"/>
  <c r="AY245" i="18"/>
  <c r="DK245" i="18" s="1"/>
  <c r="AS245" i="18"/>
  <c r="DC245" i="18" s="1"/>
  <c r="AM245" i="18"/>
  <c r="AG245" i="18"/>
  <c r="AC245" i="18"/>
  <c r="AB245" i="18"/>
  <c r="AH245" i="18" s="1"/>
  <c r="BF245" i="18" s="1"/>
  <c r="V245" i="18"/>
  <c r="X245" i="18" s="1"/>
  <c r="P245" i="18"/>
  <c r="R245" i="18" s="1"/>
  <c r="J245" i="18"/>
  <c r="L245" i="18" s="1"/>
  <c r="CR244" i="18"/>
  <c r="DL244" i="18" s="1"/>
  <c r="BE244" i="18"/>
  <c r="DS244" i="18" s="1"/>
  <c r="AY244" i="18"/>
  <c r="DK244" i="18" s="1"/>
  <c r="AS244" i="18"/>
  <c r="AM244" i="18"/>
  <c r="AG244" i="18"/>
  <c r="CG244" i="18" s="1"/>
  <c r="AC244" i="18"/>
  <c r="AD244" i="18" s="1"/>
  <c r="AE244" i="18" s="1"/>
  <c r="AB244" i="18"/>
  <c r="AH244" i="18" s="1"/>
  <c r="AZ244" i="18" s="1"/>
  <c r="V244" i="18"/>
  <c r="X244" i="18" s="1"/>
  <c r="P244" i="18"/>
  <c r="R244" i="18" s="1"/>
  <c r="J244" i="18"/>
  <c r="L244" i="18" s="1"/>
  <c r="DA243" i="18"/>
  <c r="CX243" i="18" s="1"/>
  <c r="CT243" i="18"/>
  <c r="CS243" i="18"/>
  <c r="CR243" i="18"/>
  <c r="BE243" i="18"/>
  <c r="AY243" i="18"/>
  <c r="DK243" i="18" s="1"/>
  <c r="AS243" i="18"/>
  <c r="AM243" i="18"/>
  <c r="AG243" i="18"/>
  <c r="AC243" i="18"/>
  <c r="AB243" i="18"/>
  <c r="AH243" i="18" s="1"/>
  <c r="AT243" i="18" s="1"/>
  <c r="V243" i="18"/>
  <c r="X243" i="18" s="1"/>
  <c r="P243" i="18"/>
  <c r="R243" i="18" s="1"/>
  <c r="J243" i="18"/>
  <c r="L243" i="18" s="1"/>
  <c r="DA242" i="18"/>
  <c r="CX242" i="18"/>
  <c r="CT242" i="18"/>
  <c r="CS242" i="18"/>
  <c r="CZ242" i="18" s="1"/>
  <c r="CR242" i="18"/>
  <c r="DL242" i="18" s="1"/>
  <c r="BE242" i="18"/>
  <c r="DS242" i="18" s="1"/>
  <c r="AY242" i="18"/>
  <c r="DK242" i="18" s="1"/>
  <c r="AS242" i="18"/>
  <c r="DC242" i="18" s="1"/>
  <c r="AM242" i="18"/>
  <c r="AG242" i="18"/>
  <c r="AC242" i="18"/>
  <c r="AB242" i="18"/>
  <c r="V242" i="18"/>
  <c r="X242" i="18" s="1"/>
  <c r="P242" i="18"/>
  <c r="R242" i="18" s="1"/>
  <c r="J242" i="18"/>
  <c r="L242" i="18" s="1"/>
  <c r="DA241" i="18"/>
  <c r="CX241" i="18" s="1"/>
  <c r="CT241" i="18"/>
  <c r="CS241" i="18"/>
  <c r="CR241" i="18"/>
  <c r="DT241" i="18" s="1"/>
  <c r="BE241" i="18"/>
  <c r="DS241" i="18" s="1"/>
  <c r="AY241" i="18"/>
  <c r="DK241" i="18" s="1"/>
  <c r="AS241" i="18"/>
  <c r="DC241" i="18" s="1"/>
  <c r="AM241" i="18"/>
  <c r="AG241" i="18"/>
  <c r="AC241" i="18"/>
  <c r="AB241" i="18"/>
  <c r="AH241" i="18" s="1"/>
  <c r="V241" i="18"/>
  <c r="X241" i="18" s="1"/>
  <c r="P241" i="18"/>
  <c r="R241" i="18" s="1"/>
  <c r="J241" i="18"/>
  <c r="L241" i="18" s="1"/>
  <c r="CR240" i="18"/>
  <c r="BE240" i="18"/>
  <c r="AY240" i="18"/>
  <c r="DK240" i="18" s="1"/>
  <c r="AS240" i="18"/>
  <c r="DC240" i="18" s="1"/>
  <c r="AM240" i="18"/>
  <c r="AG240" i="18"/>
  <c r="BM240" i="18" s="1"/>
  <c r="BO240" i="18" s="1"/>
  <c r="AC240" i="18"/>
  <c r="AB240" i="18"/>
  <c r="AH240" i="18" s="1"/>
  <c r="V240" i="18"/>
  <c r="X240" i="18" s="1"/>
  <c r="P240" i="18"/>
  <c r="R240" i="18" s="1"/>
  <c r="J240" i="18"/>
  <c r="L240" i="18" s="1"/>
  <c r="CR239" i="18"/>
  <c r="DD239" i="18" s="1"/>
  <c r="BE239" i="18"/>
  <c r="AY239" i="18"/>
  <c r="AS239" i="18"/>
  <c r="AM239" i="18"/>
  <c r="AG239" i="18"/>
  <c r="CG239" i="18" s="1"/>
  <c r="CI239" i="18" s="1"/>
  <c r="AC239" i="18"/>
  <c r="AB239" i="18"/>
  <c r="AH239" i="18" s="1"/>
  <c r="BF239" i="18" s="1"/>
  <c r="V239" i="18"/>
  <c r="X239" i="18" s="1"/>
  <c r="P239" i="18"/>
  <c r="R239" i="18" s="1"/>
  <c r="J239" i="18"/>
  <c r="L239" i="18" s="1"/>
  <c r="CR238" i="18"/>
  <c r="DL238" i="18" s="1"/>
  <c r="BE238" i="18"/>
  <c r="AY238" i="18"/>
  <c r="AS238" i="18"/>
  <c r="DC238" i="18" s="1"/>
  <c r="AM238" i="18"/>
  <c r="AG238" i="18"/>
  <c r="AC238" i="18"/>
  <c r="AB238" i="18"/>
  <c r="AH238" i="18" s="1"/>
  <c r="V238" i="18"/>
  <c r="X238" i="18" s="1"/>
  <c r="P238" i="18"/>
  <c r="R238" i="18" s="1"/>
  <c r="J238" i="18"/>
  <c r="L238" i="18" s="1"/>
  <c r="CR237" i="18"/>
  <c r="DD237" i="18" s="1"/>
  <c r="BE237" i="18"/>
  <c r="DS237" i="18" s="1"/>
  <c r="AY237" i="18"/>
  <c r="DK237" i="18" s="1"/>
  <c r="AS237" i="18"/>
  <c r="DC237" i="18" s="1"/>
  <c r="AM237" i="18"/>
  <c r="AG237" i="18"/>
  <c r="BM237" i="18" s="1"/>
  <c r="BO237" i="18" s="1"/>
  <c r="AC237" i="18"/>
  <c r="AB237" i="18"/>
  <c r="AH237" i="18" s="1"/>
  <c r="V237" i="18"/>
  <c r="X237" i="18" s="1"/>
  <c r="P237" i="18"/>
  <c r="R237" i="18" s="1"/>
  <c r="J237" i="18"/>
  <c r="L237" i="18" s="1"/>
  <c r="CR236" i="18"/>
  <c r="DT236" i="18" s="1"/>
  <c r="BM236" i="18"/>
  <c r="BO236" i="18" s="1"/>
  <c r="BE236" i="18"/>
  <c r="DS236" i="18" s="1"/>
  <c r="AY236" i="18"/>
  <c r="DK236" i="18" s="1"/>
  <c r="AS236" i="18"/>
  <c r="DC236" i="18" s="1"/>
  <c r="AM236" i="18"/>
  <c r="AG236" i="18"/>
  <c r="CG236" i="18" s="1"/>
  <c r="CI236" i="18" s="1"/>
  <c r="AC236" i="18"/>
  <c r="AB236" i="18"/>
  <c r="AH236" i="18" s="1"/>
  <c r="V236" i="18"/>
  <c r="X236" i="18" s="1"/>
  <c r="P236" i="18"/>
  <c r="R236" i="18" s="1"/>
  <c r="J236" i="18"/>
  <c r="L236" i="18" s="1"/>
  <c r="DA235" i="18"/>
  <c r="CX235" i="18" s="1"/>
  <c r="CT235" i="18"/>
  <c r="CS235" i="18"/>
  <c r="CZ235" i="18" s="1"/>
  <c r="CR235" i="18"/>
  <c r="BE235" i="18"/>
  <c r="DS235" i="18" s="1"/>
  <c r="AY235" i="18"/>
  <c r="AS235" i="18"/>
  <c r="DC235" i="18" s="1"/>
  <c r="AM235" i="18"/>
  <c r="AG235" i="18"/>
  <c r="CG235" i="18" s="1"/>
  <c r="AC235" i="18"/>
  <c r="AB235" i="18"/>
  <c r="AH235" i="18" s="1"/>
  <c r="V235" i="18"/>
  <c r="X235" i="18" s="1"/>
  <c r="P235" i="18"/>
  <c r="R235" i="18" s="1"/>
  <c r="J235" i="18"/>
  <c r="L235" i="18" s="1"/>
  <c r="DA234" i="18"/>
  <c r="CX234" i="18" s="1"/>
  <c r="CT234" i="18"/>
  <c r="CS234" i="18"/>
  <c r="CR234" i="18"/>
  <c r="BE234" i="18"/>
  <c r="AY234" i="18"/>
  <c r="DK234" i="18" s="1"/>
  <c r="AS234" i="18"/>
  <c r="AM234" i="18"/>
  <c r="AG234" i="18"/>
  <c r="CG234" i="18" s="1"/>
  <c r="AC234" i="18"/>
  <c r="AB234" i="18"/>
  <c r="AH234" i="18" s="1"/>
  <c r="AZ234" i="18" s="1"/>
  <c r="V234" i="18"/>
  <c r="X234" i="18" s="1"/>
  <c r="P234" i="18"/>
  <c r="R234" i="18" s="1"/>
  <c r="J234" i="18"/>
  <c r="L234" i="18" s="1"/>
  <c r="DA233" i="18"/>
  <c r="CX233" i="18" s="1"/>
  <c r="CT233" i="18"/>
  <c r="CS233" i="18"/>
  <c r="CZ233" i="18" s="1"/>
  <c r="CR233" i="18"/>
  <c r="DL233" i="18" s="1"/>
  <c r="DM233" i="18" s="1"/>
  <c r="DO233" i="18" s="1"/>
  <c r="BE233" i="18"/>
  <c r="DS233" i="18" s="1"/>
  <c r="AY233" i="18"/>
  <c r="DK233" i="18" s="1"/>
  <c r="AS233" i="18"/>
  <c r="DC233" i="18" s="1"/>
  <c r="AM233" i="18"/>
  <c r="AG233" i="18"/>
  <c r="AC233" i="18"/>
  <c r="AB233" i="18"/>
  <c r="AH233" i="18" s="1"/>
  <c r="V233" i="18"/>
  <c r="X233" i="18" s="1"/>
  <c r="P233" i="18"/>
  <c r="R233" i="18" s="1"/>
  <c r="J233" i="18"/>
  <c r="L233" i="18" s="1"/>
  <c r="DA232" i="18"/>
  <c r="CX232" i="18" s="1"/>
  <c r="CT232" i="18"/>
  <c r="CS232" i="18"/>
  <c r="CR232" i="18"/>
  <c r="DT232" i="18" s="1"/>
  <c r="BW232" i="18"/>
  <c r="BE232" i="18"/>
  <c r="DS232" i="18" s="1"/>
  <c r="AY232" i="18"/>
  <c r="DK232" i="18" s="1"/>
  <c r="AS232" i="18"/>
  <c r="DC232" i="18" s="1"/>
  <c r="AM232" i="18"/>
  <c r="AG232" i="18"/>
  <c r="BM232" i="18" s="1"/>
  <c r="AC232" i="18"/>
  <c r="AB232" i="18"/>
  <c r="AH232" i="18" s="1"/>
  <c r="AI232" i="18" s="1"/>
  <c r="V232" i="18"/>
  <c r="X232" i="18" s="1"/>
  <c r="P232" i="18"/>
  <c r="R232" i="18" s="1"/>
  <c r="J232" i="18"/>
  <c r="L232" i="18" s="1"/>
  <c r="DA231" i="18"/>
  <c r="CX231" i="18" s="1"/>
  <c r="CZ231" i="18"/>
  <c r="CT231" i="18"/>
  <c r="CS231" i="18"/>
  <c r="CR231" i="18"/>
  <c r="BE231" i="18"/>
  <c r="AY231" i="18"/>
  <c r="AS231" i="18"/>
  <c r="AM231" i="18"/>
  <c r="AG231" i="18"/>
  <c r="AC231" i="18"/>
  <c r="AB231" i="18"/>
  <c r="AH231" i="18" s="1"/>
  <c r="V231" i="18"/>
  <c r="X231" i="18" s="1"/>
  <c r="R231" i="18"/>
  <c r="P231" i="18"/>
  <c r="J231" i="18"/>
  <c r="L231" i="18" s="1"/>
  <c r="DA230" i="18"/>
  <c r="CX230" i="18" s="1"/>
  <c r="CZ230" i="18"/>
  <c r="CT230" i="18"/>
  <c r="CS230" i="18"/>
  <c r="CR230" i="18"/>
  <c r="CG230" i="18"/>
  <c r="BE230" i="18"/>
  <c r="DS230" i="18" s="1"/>
  <c r="AY230" i="18"/>
  <c r="AS230" i="18"/>
  <c r="DC230" i="18" s="1"/>
  <c r="AM230" i="18"/>
  <c r="AG230" i="18"/>
  <c r="BM230" i="18" s="1"/>
  <c r="AC230" i="18"/>
  <c r="AB230" i="18"/>
  <c r="AH230" i="18" s="1"/>
  <c r="V230" i="18"/>
  <c r="X230" i="18" s="1"/>
  <c r="P230" i="18"/>
  <c r="R230" i="18" s="1"/>
  <c r="J230" i="18"/>
  <c r="L230" i="18" s="1"/>
  <c r="CR229" i="18"/>
  <c r="BE229" i="18"/>
  <c r="DS229" i="18" s="1"/>
  <c r="AY229" i="18"/>
  <c r="DK229" i="18" s="1"/>
  <c r="AS229" i="18"/>
  <c r="DC229" i="18" s="1"/>
  <c r="AM229" i="18"/>
  <c r="AG229" i="18"/>
  <c r="BM229" i="18" s="1"/>
  <c r="BO229" i="18" s="1"/>
  <c r="AC229" i="18"/>
  <c r="AB229" i="18"/>
  <c r="AH229" i="18" s="1"/>
  <c r="V229" i="18"/>
  <c r="X229" i="18" s="1"/>
  <c r="P229" i="18"/>
  <c r="R229" i="18" s="1"/>
  <c r="J229" i="18"/>
  <c r="L229" i="18" s="1"/>
  <c r="DA228" i="18"/>
  <c r="CX228" i="18" s="1"/>
  <c r="CT228" i="18"/>
  <c r="CS228" i="18"/>
  <c r="CR228" i="18"/>
  <c r="DL228" i="18" s="1"/>
  <c r="BE228" i="18"/>
  <c r="DS228" i="18" s="1"/>
  <c r="AY228" i="18"/>
  <c r="DK228" i="18" s="1"/>
  <c r="AS228" i="18"/>
  <c r="DC228" i="18" s="1"/>
  <c r="AM228" i="18"/>
  <c r="AG228" i="18"/>
  <c r="BM228" i="18" s="1"/>
  <c r="AC228" i="18"/>
  <c r="AB228" i="18"/>
  <c r="AH228" i="18" s="1"/>
  <c r="V228" i="18"/>
  <c r="X228" i="18" s="1"/>
  <c r="P228" i="18"/>
  <c r="R228" i="18" s="1"/>
  <c r="J228" i="18"/>
  <c r="L228" i="18" s="1"/>
  <c r="DA227" i="18"/>
  <c r="CX227" i="18" s="1"/>
  <c r="CT227" i="18"/>
  <c r="CS227" i="18"/>
  <c r="CZ227" i="18" s="1"/>
  <c r="CR227" i="18"/>
  <c r="BE227" i="18"/>
  <c r="AY227" i="18"/>
  <c r="DK227" i="18" s="1"/>
  <c r="AS227" i="18"/>
  <c r="AM227" i="18"/>
  <c r="AG227" i="18"/>
  <c r="AC227" i="18"/>
  <c r="AB227" i="18"/>
  <c r="AH227" i="18" s="1"/>
  <c r="V227" i="18"/>
  <c r="X227" i="18" s="1"/>
  <c r="P227" i="18"/>
  <c r="R227" i="18" s="1"/>
  <c r="J227" i="18"/>
  <c r="L227" i="18" s="1"/>
  <c r="DA226" i="18"/>
  <c r="CX226" i="18" s="1"/>
  <c r="CT226" i="18"/>
  <c r="CS226" i="18"/>
  <c r="CZ226" i="18" s="1"/>
  <c r="CR226" i="18"/>
  <c r="BE226" i="18"/>
  <c r="DS226" i="18" s="1"/>
  <c r="AY226" i="18"/>
  <c r="AS226" i="18"/>
  <c r="DC226" i="18" s="1"/>
  <c r="AM226" i="18"/>
  <c r="AG226" i="18"/>
  <c r="BM226" i="18" s="1"/>
  <c r="AC226" i="18"/>
  <c r="AB226" i="18"/>
  <c r="AH226" i="18" s="1"/>
  <c r="V226" i="18"/>
  <c r="X226" i="18" s="1"/>
  <c r="P226" i="18"/>
  <c r="R226" i="18" s="1"/>
  <c r="J226" i="18"/>
  <c r="L226" i="18" s="1"/>
  <c r="CR225" i="18"/>
  <c r="BE225" i="18"/>
  <c r="DS225" i="18" s="1"/>
  <c r="AY225" i="18"/>
  <c r="DK225" i="18" s="1"/>
  <c r="AS225" i="18"/>
  <c r="DC225" i="18" s="1"/>
  <c r="AM225" i="18"/>
  <c r="AG225" i="18"/>
  <c r="BW225" i="18" s="1"/>
  <c r="AC225" i="18"/>
  <c r="AB225" i="18"/>
  <c r="V225" i="18"/>
  <c r="X225" i="18" s="1"/>
  <c r="P225" i="18"/>
  <c r="R225" i="18" s="1"/>
  <c r="J225" i="18"/>
  <c r="L225" i="18" s="1"/>
  <c r="CR224" i="18"/>
  <c r="DT224" i="18" s="1"/>
  <c r="BE224" i="18"/>
  <c r="DS224" i="18" s="1"/>
  <c r="AY224" i="18"/>
  <c r="DK224" i="18" s="1"/>
  <c r="AS224" i="18"/>
  <c r="DC224" i="18" s="1"/>
  <c r="AM224" i="18"/>
  <c r="AG224" i="18"/>
  <c r="AC224" i="18"/>
  <c r="AD224" i="18" s="1"/>
  <c r="AE224" i="18" s="1"/>
  <c r="AB224" i="18"/>
  <c r="AH224" i="18" s="1"/>
  <c r="V224" i="18"/>
  <c r="X224" i="18" s="1"/>
  <c r="P224" i="18"/>
  <c r="R224" i="18" s="1"/>
  <c r="J224" i="18"/>
  <c r="L224" i="18" s="1"/>
  <c r="CR223" i="18"/>
  <c r="DL223" i="18" s="1"/>
  <c r="BE223" i="18"/>
  <c r="DS223" i="18" s="1"/>
  <c r="AY223" i="18"/>
  <c r="DK223" i="18" s="1"/>
  <c r="AS223" i="18"/>
  <c r="DC223" i="18" s="1"/>
  <c r="AM223" i="18"/>
  <c r="AG223" i="18"/>
  <c r="AC223" i="18"/>
  <c r="AB223" i="18"/>
  <c r="AH223" i="18" s="1"/>
  <c r="AZ223" i="18" s="1"/>
  <c r="V223" i="18"/>
  <c r="X223" i="18" s="1"/>
  <c r="P223" i="18"/>
  <c r="R223" i="18" s="1"/>
  <c r="J223" i="18"/>
  <c r="L223" i="18" s="1"/>
  <c r="CR222" i="18"/>
  <c r="DL222" i="18" s="1"/>
  <c r="BE222" i="18"/>
  <c r="AY222" i="18"/>
  <c r="AS222" i="18"/>
  <c r="AM222" i="18"/>
  <c r="AG222" i="18"/>
  <c r="BM222" i="18" s="1"/>
  <c r="BO222" i="18" s="1"/>
  <c r="AC222" i="18"/>
  <c r="AB222" i="18"/>
  <c r="AH222" i="18" s="1"/>
  <c r="AT222" i="18" s="1"/>
  <c r="V222" i="18"/>
  <c r="X222" i="18" s="1"/>
  <c r="P222" i="18"/>
  <c r="R222" i="18" s="1"/>
  <c r="J222" i="18"/>
  <c r="L222" i="18" s="1"/>
  <c r="CR221" i="18"/>
  <c r="DL221" i="18" s="1"/>
  <c r="BE221" i="18"/>
  <c r="AY221" i="18"/>
  <c r="AS221" i="18"/>
  <c r="AM221" i="18"/>
  <c r="AG221" i="18"/>
  <c r="CG221" i="18" s="1"/>
  <c r="CI221" i="18" s="1"/>
  <c r="AC221" i="18"/>
  <c r="AB221" i="18"/>
  <c r="AH221" i="18" s="1"/>
  <c r="V221" i="18"/>
  <c r="X221" i="18" s="1"/>
  <c r="P221" i="18"/>
  <c r="R221" i="18" s="1"/>
  <c r="J221" i="18"/>
  <c r="L221" i="18" s="1"/>
  <c r="CR220" i="18"/>
  <c r="DL220" i="18" s="1"/>
  <c r="BE220" i="18"/>
  <c r="DS220" i="18" s="1"/>
  <c r="AY220" i="18"/>
  <c r="DK220" i="18" s="1"/>
  <c r="AS220" i="18"/>
  <c r="DC220" i="18" s="1"/>
  <c r="AM220" i="18"/>
  <c r="AG220" i="18"/>
  <c r="BM220" i="18" s="1"/>
  <c r="BO220" i="18" s="1"/>
  <c r="AC220" i="18"/>
  <c r="AB220" i="18"/>
  <c r="AH220" i="18" s="1"/>
  <c r="V220" i="18"/>
  <c r="X220" i="18" s="1"/>
  <c r="P220" i="18"/>
  <c r="R220" i="18" s="1"/>
  <c r="J220" i="18"/>
  <c r="L220" i="18" s="1"/>
  <c r="DA219" i="18"/>
  <c r="CX219" i="18" s="1"/>
  <c r="CT219" i="18"/>
  <c r="CS219" i="18"/>
  <c r="CR219" i="18"/>
  <c r="DL219" i="18" s="1"/>
  <c r="BE219" i="18"/>
  <c r="DS219" i="18" s="1"/>
  <c r="AY219" i="18"/>
  <c r="DK219" i="18" s="1"/>
  <c r="AS219" i="18"/>
  <c r="DC219" i="18" s="1"/>
  <c r="AM219" i="18"/>
  <c r="AG219" i="18"/>
  <c r="BM219" i="18" s="1"/>
  <c r="AC219" i="18"/>
  <c r="AB219" i="18"/>
  <c r="AH219" i="18" s="1"/>
  <c r="AT219" i="18" s="1"/>
  <c r="AU219" i="18" s="1"/>
  <c r="AW219" i="18" s="1"/>
  <c r="V219" i="18"/>
  <c r="X219" i="18" s="1"/>
  <c r="P219" i="18"/>
  <c r="R219" i="18" s="1"/>
  <c r="J219" i="18"/>
  <c r="L219" i="18" s="1"/>
  <c r="DA218" i="18"/>
  <c r="CX218" i="18" s="1"/>
  <c r="CT218" i="18"/>
  <c r="CS218" i="18"/>
  <c r="CR218" i="18"/>
  <c r="BE218" i="18"/>
  <c r="AY218" i="18"/>
  <c r="DK218" i="18" s="1"/>
  <c r="AS218" i="18"/>
  <c r="AM218" i="18"/>
  <c r="AG218" i="18"/>
  <c r="BM218" i="18" s="1"/>
  <c r="AC218" i="18"/>
  <c r="AB218" i="18"/>
  <c r="AH218" i="18" s="1"/>
  <c r="AZ218" i="18" s="1"/>
  <c r="V218" i="18"/>
  <c r="X218" i="18" s="1"/>
  <c r="P218" i="18"/>
  <c r="R218" i="18" s="1"/>
  <c r="J218" i="18"/>
  <c r="L218" i="18" s="1"/>
  <c r="DA217" i="18"/>
  <c r="CX217" i="18" s="1"/>
  <c r="CT217" i="18"/>
  <c r="CS217" i="18"/>
  <c r="CZ217" i="18" s="1"/>
  <c r="CR217" i="18"/>
  <c r="DL217" i="18" s="1"/>
  <c r="BE217" i="18"/>
  <c r="AY217" i="18"/>
  <c r="DK217" i="18" s="1"/>
  <c r="AS217" i="18"/>
  <c r="AM217" i="18"/>
  <c r="AG217" i="18"/>
  <c r="CG217" i="18" s="1"/>
  <c r="AC217" i="18"/>
  <c r="AB217" i="18"/>
  <c r="AH217" i="18" s="1"/>
  <c r="V217" i="18"/>
  <c r="X217" i="18" s="1"/>
  <c r="P217" i="18"/>
  <c r="R217" i="18" s="1"/>
  <c r="J217" i="18"/>
  <c r="L217" i="18" s="1"/>
  <c r="DA216" i="18"/>
  <c r="CX216" i="18" s="1"/>
  <c r="CT216" i="18"/>
  <c r="CS216" i="18"/>
  <c r="CZ216" i="18" s="1"/>
  <c r="CR216" i="18"/>
  <c r="DL216" i="18" s="1"/>
  <c r="BE216" i="18"/>
  <c r="DS216" i="18" s="1"/>
  <c r="AY216" i="18"/>
  <c r="DK216" i="18" s="1"/>
  <c r="AS216" i="18"/>
  <c r="DC216" i="18" s="1"/>
  <c r="AM216" i="18"/>
  <c r="AG216" i="18"/>
  <c r="AC216" i="18"/>
  <c r="AD216" i="18" s="1"/>
  <c r="AE216" i="18" s="1"/>
  <c r="AB216" i="18"/>
  <c r="AH216" i="18" s="1"/>
  <c r="V216" i="18"/>
  <c r="X216" i="18" s="1"/>
  <c r="P216" i="18"/>
  <c r="R216" i="18" s="1"/>
  <c r="J216" i="18"/>
  <c r="L216" i="18" s="1"/>
  <c r="DA215" i="18"/>
  <c r="CX215" i="18" s="1"/>
  <c r="CT215" i="18"/>
  <c r="CS215" i="18"/>
  <c r="CR215" i="18"/>
  <c r="DT215" i="18" s="1"/>
  <c r="BE215" i="18"/>
  <c r="DS215" i="18" s="1"/>
  <c r="AY215" i="18"/>
  <c r="DK215" i="18" s="1"/>
  <c r="AS215" i="18"/>
  <c r="DC215" i="18" s="1"/>
  <c r="AM215" i="18"/>
  <c r="AG215" i="18"/>
  <c r="CG215" i="18" s="1"/>
  <c r="AC215" i="18"/>
  <c r="AB215" i="18"/>
  <c r="AH215" i="18" s="1"/>
  <c r="BF215" i="18" s="1"/>
  <c r="BG215" i="18" s="1"/>
  <c r="BI215" i="18" s="1"/>
  <c r="V215" i="18"/>
  <c r="X215" i="18" s="1"/>
  <c r="P215" i="18"/>
  <c r="R215" i="18" s="1"/>
  <c r="J215" i="18"/>
  <c r="L215" i="18" s="1"/>
  <c r="DA214" i="18"/>
  <c r="CX214" i="18" s="1"/>
  <c r="CT214" i="18"/>
  <c r="CS214" i="18"/>
  <c r="CR214" i="18"/>
  <c r="DL214" i="18" s="1"/>
  <c r="BE214" i="18"/>
  <c r="AY214" i="18"/>
  <c r="DK214" i="18" s="1"/>
  <c r="AS214" i="18"/>
  <c r="AM214" i="18"/>
  <c r="AG214" i="18"/>
  <c r="BM214" i="18" s="1"/>
  <c r="AC214" i="18"/>
  <c r="AB214" i="18"/>
  <c r="AH214" i="18" s="1"/>
  <c r="V214" i="18"/>
  <c r="X214" i="18" s="1"/>
  <c r="P214" i="18"/>
  <c r="R214" i="18" s="1"/>
  <c r="J214" i="18"/>
  <c r="L214" i="18" s="1"/>
  <c r="CR213" i="18"/>
  <c r="DL213" i="18" s="1"/>
  <c r="BE213" i="18"/>
  <c r="AY213" i="18"/>
  <c r="AS213" i="18"/>
  <c r="AM213" i="18"/>
  <c r="AG213" i="18"/>
  <c r="AC213" i="18"/>
  <c r="AB213" i="18"/>
  <c r="AH213" i="18" s="1"/>
  <c r="V213" i="18"/>
  <c r="X213" i="18" s="1"/>
  <c r="P213" i="18"/>
  <c r="R213" i="18" s="1"/>
  <c r="J213" i="18"/>
  <c r="L213" i="18" s="1"/>
  <c r="DA212" i="18"/>
  <c r="CX212" i="18" s="1"/>
  <c r="CT212" i="18"/>
  <c r="CS212" i="18"/>
  <c r="CZ212" i="18" s="1"/>
  <c r="CR212" i="18"/>
  <c r="BE212" i="18"/>
  <c r="DS212" i="18" s="1"/>
  <c r="AY212" i="18"/>
  <c r="DK212" i="18" s="1"/>
  <c r="AS212" i="18"/>
  <c r="DC212" i="18" s="1"/>
  <c r="AM212" i="18"/>
  <c r="AG212" i="18"/>
  <c r="AC212" i="18"/>
  <c r="AB212" i="18"/>
  <c r="V212" i="18"/>
  <c r="X212" i="18" s="1"/>
  <c r="P212" i="18"/>
  <c r="R212" i="18" s="1"/>
  <c r="L212" i="18"/>
  <c r="J212" i="18"/>
  <c r="DA211" i="18"/>
  <c r="CX211" i="18" s="1"/>
  <c r="CT211" i="18"/>
  <c r="CS211" i="18"/>
  <c r="CR211" i="18"/>
  <c r="DD211" i="18" s="1"/>
  <c r="BE211" i="18"/>
  <c r="DS211" i="18" s="1"/>
  <c r="AY211" i="18"/>
  <c r="DK211" i="18" s="1"/>
  <c r="AS211" i="18"/>
  <c r="DC211" i="18" s="1"/>
  <c r="AM211" i="18"/>
  <c r="AH211" i="18"/>
  <c r="AZ211" i="18" s="1"/>
  <c r="AG211" i="18"/>
  <c r="CG211" i="18" s="1"/>
  <c r="AC211" i="18"/>
  <c r="AD211" i="18" s="1"/>
  <c r="AE211" i="18" s="1"/>
  <c r="AB211" i="18"/>
  <c r="V211" i="18"/>
  <c r="X211" i="18" s="1"/>
  <c r="P211" i="18"/>
  <c r="R211" i="18" s="1"/>
  <c r="J211" i="18"/>
  <c r="L211" i="18" s="1"/>
  <c r="DA210" i="18"/>
  <c r="CX210" i="18" s="1"/>
  <c r="CT210" i="18"/>
  <c r="CS210" i="18"/>
  <c r="CR210" i="18"/>
  <c r="DL210" i="18" s="1"/>
  <c r="BE210" i="18"/>
  <c r="AY210" i="18"/>
  <c r="DK210" i="18" s="1"/>
  <c r="AS210" i="18"/>
  <c r="AM210" i="18"/>
  <c r="AG210" i="18"/>
  <c r="BM210" i="18" s="1"/>
  <c r="AC210" i="18"/>
  <c r="AB210" i="18"/>
  <c r="AH210" i="18" s="1"/>
  <c r="V210" i="18"/>
  <c r="X210" i="18" s="1"/>
  <c r="P210" i="18"/>
  <c r="R210" i="18" s="1"/>
  <c r="J210" i="18"/>
  <c r="L210" i="18" s="1"/>
  <c r="CR209" i="18"/>
  <c r="DL209" i="18" s="1"/>
  <c r="BE209" i="18"/>
  <c r="AY209" i="18"/>
  <c r="AS209" i="18"/>
  <c r="AM209" i="18"/>
  <c r="AG209" i="18"/>
  <c r="CG209" i="18" s="1"/>
  <c r="AC209" i="18"/>
  <c r="AB209" i="18"/>
  <c r="AH209" i="18" s="1"/>
  <c r="V209" i="18"/>
  <c r="X209" i="18" s="1"/>
  <c r="P209" i="18"/>
  <c r="R209" i="18" s="1"/>
  <c r="J209" i="18"/>
  <c r="L209" i="18" s="1"/>
  <c r="CR208" i="18"/>
  <c r="DL208" i="18" s="1"/>
  <c r="BE208" i="18"/>
  <c r="DS208" i="18" s="1"/>
  <c r="AY208" i="18"/>
  <c r="DK208" i="18" s="1"/>
  <c r="AS208" i="18"/>
  <c r="DC208" i="18" s="1"/>
  <c r="AM208" i="18"/>
  <c r="AG208" i="18"/>
  <c r="CG208" i="18" s="1"/>
  <c r="CI208" i="18" s="1"/>
  <c r="CK208" i="18" s="1"/>
  <c r="AC208" i="18"/>
  <c r="AB208" i="18"/>
  <c r="AH208" i="18" s="1"/>
  <c r="V208" i="18"/>
  <c r="X208" i="18" s="1"/>
  <c r="P208" i="18"/>
  <c r="R208" i="18" s="1"/>
  <c r="L208" i="18"/>
  <c r="J208" i="18"/>
  <c r="CR207" i="18"/>
  <c r="DD207" i="18" s="1"/>
  <c r="BE207" i="18"/>
  <c r="DS207" i="18" s="1"/>
  <c r="AY207" i="18"/>
  <c r="DK207" i="18" s="1"/>
  <c r="AS207" i="18"/>
  <c r="DC207" i="18" s="1"/>
  <c r="AM207" i="18"/>
  <c r="AG207" i="18"/>
  <c r="CG207" i="18" s="1"/>
  <c r="CI207" i="18" s="1"/>
  <c r="CM207" i="18" s="1"/>
  <c r="AC207" i="18"/>
  <c r="AB207" i="18"/>
  <c r="AH207" i="18" s="1"/>
  <c r="V207" i="18"/>
  <c r="X207" i="18" s="1"/>
  <c r="P207" i="18"/>
  <c r="R207" i="18" s="1"/>
  <c r="J207" i="18"/>
  <c r="L207" i="18" s="1"/>
  <c r="CR206" i="18"/>
  <c r="BM206" i="18"/>
  <c r="BO206" i="18" s="1"/>
  <c r="BE206" i="18"/>
  <c r="DS206" i="18" s="1"/>
  <c r="AY206" i="18"/>
  <c r="DK206" i="18" s="1"/>
  <c r="AS206" i="18"/>
  <c r="DC206" i="18" s="1"/>
  <c r="AM206" i="18"/>
  <c r="AG206" i="18"/>
  <c r="CG206" i="18" s="1"/>
  <c r="CI206" i="18" s="1"/>
  <c r="CM206" i="18" s="1"/>
  <c r="CL206" i="18" s="1"/>
  <c r="AC206" i="18"/>
  <c r="AD206" i="18" s="1"/>
  <c r="AE206" i="18" s="1"/>
  <c r="AB206" i="18"/>
  <c r="AH206" i="18" s="1"/>
  <c r="BF206" i="18" s="1"/>
  <c r="BG206" i="18" s="1"/>
  <c r="BI206" i="18" s="1"/>
  <c r="V206" i="18"/>
  <c r="X206" i="18" s="1"/>
  <c r="P206" i="18"/>
  <c r="R206" i="18" s="1"/>
  <c r="J206" i="18"/>
  <c r="L206" i="18" s="1"/>
  <c r="CR205" i="18"/>
  <c r="BE205" i="18"/>
  <c r="AY205" i="18"/>
  <c r="DK205" i="18" s="1"/>
  <c r="AS205" i="18"/>
  <c r="AM205" i="18"/>
  <c r="AG205" i="18"/>
  <c r="BM205" i="18" s="1"/>
  <c r="BO205" i="18" s="1"/>
  <c r="BQ205" i="18" s="1"/>
  <c r="AC205" i="18"/>
  <c r="AB205" i="18"/>
  <c r="AH205" i="18" s="1"/>
  <c r="V205" i="18"/>
  <c r="X205" i="18" s="1"/>
  <c r="P205" i="18"/>
  <c r="R205" i="18" s="1"/>
  <c r="J205" i="18"/>
  <c r="L205" i="18" s="1"/>
  <c r="DA204" i="18"/>
  <c r="CX204" i="18" s="1"/>
  <c r="CT204" i="18"/>
  <c r="CS204" i="18"/>
  <c r="CZ204" i="18" s="1"/>
  <c r="CR204" i="18"/>
  <c r="CG204" i="18"/>
  <c r="BE204" i="18"/>
  <c r="AY204" i="18"/>
  <c r="AS204" i="18"/>
  <c r="AM204" i="18"/>
  <c r="AG204" i="18"/>
  <c r="AC204" i="18"/>
  <c r="AB204" i="18"/>
  <c r="AH204" i="18" s="1"/>
  <c r="V204" i="18"/>
  <c r="X204" i="18" s="1"/>
  <c r="P204" i="18"/>
  <c r="R204" i="18" s="1"/>
  <c r="J204" i="18"/>
  <c r="L204" i="18" s="1"/>
  <c r="DA203" i="18"/>
  <c r="CX203" i="18" s="1"/>
  <c r="CY203" i="18" s="1"/>
  <c r="CT203" i="18"/>
  <c r="CS203" i="18"/>
  <c r="CZ203" i="18" s="1"/>
  <c r="CR203" i="18"/>
  <c r="DL203" i="18" s="1"/>
  <c r="BE203" i="18"/>
  <c r="DS203" i="18" s="1"/>
  <c r="AY203" i="18"/>
  <c r="DK203" i="18" s="1"/>
  <c r="AS203" i="18"/>
  <c r="DC203" i="18" s="1"/>
  <c r="AM203" i="18"/>
  <c r="AG203" i="18"/>
  <c r="BM203" i="18" s="1"/>
  <c r="AC203" i="18"/>
  <c r="AB203" i="18"/>
  <c r="AH203" i="18" s="1"/>
  <c r="V203" i="18"/>
  <c r="X203" i="18" s="1"/>
  <c r="P203" i="18"/>
  <c r="R203" i="18" s="1"/>
  <c r="J203" i="18"/>
  <c r="L203" i="18" s="1"/>
  <c r="DA202" i="18"/>
  <c r="CX202" i="18" s="1"/>
  <c r="CT202" i="18"/>
  <c r="CS202" i="18"/>
  <c r="CR202" i="18"/>
  <c r="DT202" i="18" s="1"/>
  <c r="BE202" i="18"/>
  <c r="DS202" i="18" s="1"/>
  <c r="AY202" i="18"/>
  <c r="DK202" i="18" s="1"/>
  <c r="AS202" i="18"/>
  <c r="DC202" i="18" s="1"/>
  <c r="AM202" i="18"/>
  <c r="AG202" i="18"/>
  <c r="CG202" i="18" s="1"/>
  <c r="AC202" i="18"/>
  <c r="AB202" i="18"/>
  <c r="AH202" i="18" s="1"/>
  <c r="AT202" i="18" s="1"/>
  <c r="AU202" i="18" s="1"/>
  <c r="AW202" i="18" s="1"/>
  <c r="V202" i="18"/>
  <c r="X202" i="18" s="1"/>
  <c r="P202" i="18"/>
  <c r="R202" i="18" s="1"/>
  <c r="J202" i="18"/>
  <c r="L202" i="18" s="1"/>
  <c r="DA201" i="18"/>
  <c r="CX201" i="18" s="1"/>
  <c r="CT201" i="18"/>
  <c r="CS201" i="18"/>
  <c r="CR201" i="18"/>
  <c r="BE201" i="18"/>
  <c r="AY201" i="18"/>
  <c r="DK201" i="18" s="1"/>
  <c r="AS201" i="18"/>
  <c r="AM201" i="18"/>
  <c r="AG201" i="18"/>
  <c r="AC201" i="18"/>
  <c r="AB201" i="18"/>
  <c r="AH201" i="18" s="1"/>
  <c r="BF201" i="18" s="1"/>
  <c r="V201" i="18"/>
  <c r="X201" i="18" s="1"/>
  <c r="P201" i="18"/>
  <c r="R201" i="18" s="1"/>
  <c r="J201" i="18"/>
  <c r="L201" i="18" s="1"/>
  <c r="DA200" i="18"/>
  <c r="CX200" i="18" s="1"/>
  <c r="CT200" i="18"/>
  <c r="CS200" i="18"/>
  <c r="CZ200" i="18" s="1"/>
  <c r="CR200" i="18"/>
  <c r="DL200" i="18" s="1"/>
  <c r="BE200" i="18"/>
  <c r="AY200" i="18"/>
  <c r="DK200" i="18" s="1"/>
  <c r="AS200" i="18"/>
  <c r="AM200" i="18"/>
  <c r="AG200" i="18"/>
  <c r="CG200" i="18" s="1"/>
  <c r="AC200" i="18"/>
  <c r="AB200" i="18"/>
  <c r="AH200" i="18" s="1"/>
  <c r="V200" i="18"/>
  <c r="X200" i="18" s="1"/>
  <c r="P200" i="18"/>
  <c r="R200" i="18" s="1"/>
  <c r="J200" i="18"/>
  <c r="L200" i="18" s="1"/>
  <c r="DA199" i="18"/>
  <c r="CX199" i="18" s="1"/>
  <c r="CT199" i="18"/>
  <c r="CS199" i="18"/>
  <c r="CZ199" i="18" s="1"/>
  <c r="CR199" i="18"/>
  <c r="DL199" i="18" s="1"/>
  <c r="BE199" i="18"/>
  <c r="DS199" i="18" s="1"/>
  <c r="AY199" i="18"/>
  <c r="DK199" i="18" s="1"/>
  <c r="AS199" i="18"/>
  <c r="DC199" i="18" s="1"/>
  <c r="AM199" i="18"/>
  <c r="AG199" i="18"/>
  <c r="BW199" i="18" s="1"/>
  <c r="AC199" i="18"/>
  <c r="AB199" i="18"/>
  <c r="AH199" i="18" s="1"/>
  <c r="V199" i="18"/>
  <c r="X199" i="18" s="1"/>
  <c r="P199" i="18"/>
  <c r="R199" i="18" s="1"/>
  <c r="J199" i="18"/>
  <c r="L199" i="18" s="1"/>
  <c r="CR198" i="18"/>
  <c r="DT198" i="18" s="1"/>
  <c r="BE198" i="18"/>
  <c r="DS198" i="18" s="1"/>
  <c r="AY198" i="18"/>
  <c r="DK198" i="18" s="1"/>
  <c r="AS198" i="18"/>
  <c r="DC198" i="18" s="1"/>
  <c r="AM198" i="18"/>
  <c r="AG198" i="18"/>
  <c r="BM198" i="18" s="1"/>
  <c r="BO198" i="18" s="1"/>
  <c r="AC198" i="18"/>
  <c r="AB198" i="18"/>
  <c r="AH198" i="18" s="1"/>
  <c r="AT198" i="18" s="1"/>
  <c r="AU198" i="18" s="1"/>
  <c r="AW198" i="18" s="1"/>
  <c r="V198" i="18"/>
  <c r="X198" i="18" s="1"/>
  <c r="P198" i="18"/>
  <c r="R198" i="18" s="1"/>
  <c r="J198" i="18"/>
  <c r="L198" i="18" s="1"/>
  <c r="DA197" i="18"/>
  <c r="CX197" i="18" s="1"/>
  <c r="CT197" i="18"/>
  <c r="CS197" i="18"/>
  <c r="CR197" i="18"/>
  <c r="BE197" i="18"/>
  <c r="AY197" i="18"/>
  <c r="DK197" i="18" s="1"/>
  <c r="AS197" i="18"/>
  <c r="AM197" i="18"/>
  <c r="AG197" i="18"/>
  <c r="BM197" i="18" s="1"/>
  <c r="AC197" i="18"/>
  <c r="AB197" i="18"/>
  <c r="AH197" i="18" s="1"/>
  <c r="AZ197" i="18" s="1"/>
  <c r="V197" i="18"/>
  <c r="X197" i="18" s="1"/>
  <c r="P197" i="18"/>
  <c r="R197" i="18" s="1"/>
  <c r="J197" i="18"/>
  <c r="L197" i="18" s="1"/>
  <c r="DA196" i="18"/>
  <c r="CX196" i="18" s="1"/>
  <c r="CT196" i="18"/>
  <c r="CS196" i="18"/>
  <c r="CZ196" i="18" s="1"/>
  <c r="CR196" i="18"/>
  <c r="DL196" i="18" s="1"/>
  <c r="BE196" i="18"/>
  <c r="AY196" i="18"/>
  <c r="DK196" i="18" s="1"/>
  <c r="AS196" i="18"/>
  <c r="AM196" i="18"/>
  <c r="AG196" i="18"/>
  <c r="CG196" i="18" s="1"/>
  <c r="AC196" i="18"/>
  <c r="AB196" i="18"/>
  <c r="AH196" i="18" s="1"/>
  <c r="V196" i="18"/>
  <c r="X196" i="18" s="1"/>
  <c r="P196" i="18"/>
  <c r="R196" i="18" s="1"/>
  <c r="J196" i="18"/>
  <c r="L196" i="18" s="1"/>
  <c r="DA195" i="18"/>
  <c r="CX195" i="18" s="1"/>
  <c r="CT195" i="18"/>
  <c r="CS195" i="18"/>
  <c r="CZ195" i="18" s="1"/>
  <c r="CR195" i="18"/>
  <c r="DL195" i="18" s="1"/>
  <c r="BE195" i="18"/>
  <c r="DS195" i="18" s="1"/>
  <c r="AY195" i="18"/>
  <c r="DK195" i="18" s="1"/>
  <c r="AS195" i="18"/>
  <c r="DC195" i="18" s="1"/>
  <c r="AM195" i="18"/>
  <c r="AG195" i="18"/>
  <c r="BM195" i="18" s="1"/>
  <c r="AC195" i="18"/>
  <c r="AB195" i="18"/>
  <c r="AH195" i="18" s="1"/>
  <c r="V195" i="18"/>
  <c r="X195" i="18" s="1"/>
  <c r="P195" i="18"/>
  <c r="R195" i="18" s="1"/>
  <c r="J195" i="18"/>
  <c r="L195" i="18" s="1"/>
  <c r="CR194" i="18"/>
  <c r="DD194" i="18" s="1"/>
  <c r="BE194" i="18"/>
  <c r="DS194" i="18" s="1"/>
  <c r="AY194" i="18"/>
  <c r="DK194" i="18" s="1"/>
  <c r="AS194" i="18"/>
  <c r="DC194" i="18" s="1"/>
  <c r="AM194" i="18"/>
  <c r="AG194" i="18"/>
  <c r="BM194" i="18" s="1"/>
  <c r="BO194" i="18" s="1"/>
  <c r="AC194" i="18"/>
  <c r="AB194" i="18"/>
  <c r="AH194" i="18" s="1"/>
  <c r="AT194" i="18" s="1"/>
  <c r="AU194" i="18" s="1"/>
  <c r="AW194" i="18" s="1"/>
  <c r="V194" i="18"/>
  <c r="X194" i="18" s="1"/>
  <c r="P194" i="18"/>
  <c r="R194" i="18" s="1"/>
  <c r="J194" i="18"/>
  <c r="L194" i="18" s="1"/>
  <c r="CR193" i="18"/>
  <c r="BM193" i="18"/>
  <c r="BO193" i="18" s="1"/>
  <c r="BQ193" i="18" s="1"/>
  <c r="BE193" i="18"/>
  <c r="AY193" i="18"/>
  <c r="AS193" i="18"/>
  <c r="AM193" i="18"/>
  <c r="AG193" i="18"/>
  <c r="AC193" i="18"/>
  <c r="AB193" i="18"/>
  <c r="AH193" i="18" s="1"/>
  <c r="AZ193" i="18" s="1"/>
  <c r="V193" i="18"/>
  <c r="X193" i="18" s="1"/>
  <c r="P193" i="18"/>
  <c r="R193" i="18" s="1"/>
  <c r="J193" i="18"/>
  <c r="L193" i="18" s="1"/>
  <c r="CR192" i="18"/>
  <c r="CG192" i="18"/>
  <c r="CI192" i="18" s="1"/>
  <c r="CK192" i="18" s="1"/>
  <c r="BE192" i="18"/>
  <c r="AY192" i="18"/>
  <c r="DK192" i="18" s="1"/>
  <c r="AS192" i="18"/>
  <c r="AM192" i="18"/>
  <c r="AG192" i="18"/>
  <c r="BW192" i="18" s="1"/>
  <c r="BY192" i="18" s="1"/>
  <c r="AC192" i="18"/>
  <c r="AB192" i="18"/>
  <c r="AH192" i="18" s="1"/>
  <c r="V192" i="18"/>
  <c r="X192" i="18" s="1"/>
  <c r="P192" i="18"/>
  <c r="R192" i="18" s="1"/>
  <c r="J192" i="18"/>
  <c r="L192" i="18" s="1"/>
  <c r="CR191" i="18"/>
  <c r="DL191" i="18" s="1"/>
  <c r="BE191" i="18"/>
  <c r="AY191" i="18"/>
  <c r="AS191" i="18"/>
  <c r="AM191" i="18"/>
  <c r="AG191" i="18"/>
  <c r="CG191" i="18" s="1"/>
  <c r="CI191" i="18" s="1"/>
  <c r="AC191" i="18"/>
  <c r="AB191" i="18"/>
  <c r="AH191" i="18" s="1"/>
  <c r="V191" i="18"/>
  <c r="X191" i="18" s="1"/>
  <c r="P191" i="18"/>
  <c r="R191" i="18" s="1"/>
  <c r="J191" i="18"/>
  <c r="L191" i="18" s="1"/>
  <c r="CR190" i="18"/>
  <c r="DL190" i="18" s="1"/>
  <c r="BE190" i="18"/>
  <c r="DS190" i="18" s="1"/>
  <c r="AY190" i="18"/>
  <c r="DK190" i="18" s="1"/>
  <c r="AS190" i="18"/>
  <c r="DC190" i="18" s="1"/>
  <c r="AM190" i="18"/>
  <c r="AG190" i="18"/>
  <c r="BM190" i="18" s="1"/>
  <c r="BO190" i="18" s="1"/>
  <c r="BS190" i="18" s="1"/>
  <c r="BR190" i="18" s="1"/>
  <c r="AC190" i="18"/>
  <c r="AB190" i="18"/>
  <c r="AH190" i="18" s="1"/>
  <c r="V190" i="18"/>
  <c r="X190" i="18" s="1"/>
  <c r="P190" i="18"/>
  <c r="R190" i="18" s="1"/>
  <c r="J190" i="18"/>
  <c r="L190" i="18" s="1"/>
  <c r="CR189" i="18"/>
  <c r="DT189" i="18" s="1"/>
  <c r="BE189" i="18"/>
  <c r="DS189" i="18" s="1"/>
  <c r="AY189" i="18"/>
  <c r="DK189" i="18" s="1"/>
  <c r="AS189" i="18"/>
  <c r="DC189" i="18" s="1"/>
  <c r="AM189" i="18"/>
  <c r="AG189" i="18"/>
  <c r="BM189" i="18" s="1"/>
  <c r="BO189" i="18" s="1"/>
  <c r="AC189" i="18"/>
  <c r="AB189" i="18"/>
  <c r="AH189" i="18" s="1"/>
  <c r="AT189" i="18" s="1"/>
  <c r="AU189" i="18" s="1"/>
  <c r="AW189" i="18" s="1"/>
  <c r="V189" i="18"/>
  <c r="X189" i="18" s="1"/>
  <c r="P189" i="18"/>
  <c r="R189" i="18" s="1"/>
  <c r="J189" i="18"/>
  <c r="L189" i="18" s="1"/>
  <c r="DA188" i="18"/>
  <c r="CX188" i="18" s="1"/>
  <c r="CT188" i="18"/>
  <c r="CS188" i="18"/>
  <c r="CR188" i="18"/>
  <c r="DL188" i="18" s="1"/>
  <c r="BE188" i="18"/>
  <c r="AY188" i="18"/>
  <c r="AS188" i="18"/>
  <c r="AM188" i="18"/>
  <c r="AG188" i="18"/>
  <c r="CG188" i="18" s="1"/>
  <c r="AC188" i="18"/>
  <c r="AB188" i="18"/>
  <c r="AH188" i="18" s="1"/>
  <c r="V188" i="18"/>
  <c r="X188" i="18" s="1"/>
  <c r="P188" i="18"/>
  <c r="R188" i="18" s="1"/>
  <c r="J188" i="18"/>
  <c r="L188" i="18" s="1"/>
  <c r="DA187" i="18"/>
  <c r="CX187" i="18" s="1"/>
  <c r="CY187" i="18" s="1"/>
  <c r="CT187" i="18"/>
  <c r="CS187" i="18"/>
  <c r="CZ187" i="18" s="1"/>
  <c r="CR187" i="18"/>
  <c r="DT187" i="18" s="1"/>
  <c r="CG187" i="18"/>
  <c r="BE187" i="18"/>
  <c r="DS187" i="18" s="1"/>
  <c r="AY187" i="18"/>
  <c r="DK187" i="18" s="1"/>
  <c r="AS187" i="18"/>
  <c r="AM187" i="18"/>
  <c r="AG187" i="18"/>
  <c r="BM187" i="18" s="1"/>
  <c r="AC187" i="18"/>
  <c r="AB187" i="18"/>
  <c r="AH187" i="18" s="1"/>
  <c r="V187" i="18"/>
  <c r="X187" i="18" s="1"/>
  <c r="P187" i="18"/>
  <c r="R187" i="18" s="1"/>
  <c r="J187" i="18"/>
  <c r="L187" i="18" s="1"/>
  <c r="DA186" i="18"/>
  <c r="CX186" i="18" s="1"/>
  <c r="CT186" i="18"/>
  <c r="CS186" i="18"/>
  <c r="CR186" i="18"/>
  <c r="DD186" i="18" s="1"/>
  <c r="BE186" i="18"/>
  <c r="AY186" i="18"/>
  <c r="DK186" i="18" s="1"/>
  <c r="AS186" i="18"/>
  <c r="DC186" i="18" s="1"/>
  <c r="AM186" i="18"/>
  <c r="AG186" i="18"/>
  <c r="AC186" i="18"/>
  <c r="AB186" i="18"/>
  <c r="AH186" i="18" s="1"/>
  <c r="V186" i="18"/>
  <c r="X186" i="18" s="1"/>
  <c r="P186" i="18"/>
  <c r="R186" i="18" s="1"/>
  <c r="J186" i="18"/>
  <c r="L186" i="18" s="1"/>
  <c r="DA185" i="18"/>
  <c r="CX185" i="18" s="1"/>
  <c r="CT185" i="18"/>
  <c r="CS185" i="18"/>
  <c r="CR185" i="18"/>
  <c r="DL185" i="18" s="1"/>
  <c r="BE185" i="18"/>
  <c r="DS185" i="18" s="1"/>
  <c r="AY185" i="18"/>
  <c r="DK185" i="18" s="1"/>
  <c r="AS185" i="18"/>
  <c r="DC185" i="18" s="1"/>
  <c r="AM185" i="18"/>
  <c r="AG185" i="18"/>
  <c r="AC185" i="18"/>
  <c r="AB185" i="18"/>
  <c r="AH185" i="18" s="1"/>
  <c r="V185" i="18"/>
  <c r="X185" i="18" s="1"/>
  <c r="P185" i="18"/>
  <c r="R185" i="18" s="1"/>
  <c r="J185" i="18"/>
  <c r="L185" i="18" s="1"/>
  <c r="DA184" i="18"/>
  <c r="CX184" i="18" s="1"/>
  <c r="CT184" i="18"/>
  <c r="CS184" i="18"/>
  <c r="CR184" i="18"/>
  <c r="DD184" i="18" s="1"/>
  <c r="BE184" i="18"/>
  <c r="AY184" i="18"/>
  <c r="DK184" i="18" s="1"/>
  <c r="AS184" i="18"/>
  <c r="AM184" i="18"/>
  <c r="AG184" i="18"/>
  <c r="AC184" i="18"/>
  <c r="AB184" i="18"/>
  <c r="AH184" i="18" s="1"/>
  <c r="BF184" i="18" s="1"/>
  <c r="V184" i="18"/>
  <c r="X184" i="18" s="1"/>
  <c r="P184" i="18"/>
  <c r="R184" i="18" s="1"/>
  <c r="J184" i="18"/>
  <c r="L184" i="18" s="1"/>
  <c r="DA183" i="18"/>
  <c r="CX183" i="18" s="1"/>
  <c r="CT183" i="18"/>
  <c r="CS183" i="18"/>
  <c r="CZ183" i="18" s="1"/>
  <c r="CR183" i="18"/>
  <c r="BE183" i="18"/>
  <c r="DS183" i="18" s="1"/>
  <c r="AY183" i="18"/>
  <c r="DK183" i="18" s="1"/>
  <c r="AS183" i="18"/>
  <c r="DC183" i="18" s="1"/>
  <c r="AM183" i="18"/>
  <c r="AG183" i="18"/>
  <c r="AC183" i="18"/>
  <c r="AB183" i="18"/>
  <c r="V183" i="18"/>
  <c r="X183" i="18" s="1"/>
  <c r="P183" i="18"/>
  <c r="R183" i="18" s="1"/>
  <c r="J183" i="18"/>
  <c r="L183" i="18" s="1"/>
  <c r="CR182" i="18"/>
  <c r="DL182" i="18" s="1"/>
  <c r="BE182" i="18"/>
  <c r="DS182" i="18" s="1"/>
  <c r="AY182" i="18"/>
  <c r="DK182" i="18" s="1"/>
  <c r="AS182" i="18"/>
  <c r="DC182" i="18" s="1"/>
  <c r="AM182" i="18"/>
  <c r="AG182" i="18"/>
  <c r="CG182" i="18" s="1"/>
  <c r="AC182" i="18"/>
  <c r="AB182" i="18"/>
  <c r="AH182" i="18" s="1"/>
  <c r="BF182" i="18" s="1"/>
  <c r="V182" i="18"/>
  <c r="X182" i="18" s="1"/>
  <c r="P182" i="18"/>
  <c r="R182" i="18" s="1"/>
  <c r="J182" i="18"/>
  <c r="L182" i="18" s="1"/>
  <c r="DA181" i="18"/>
  <c r="CX181" i="18" s="1"/>
  <c r="CT181" i="18"/>
  <c r="CS181" i="18"/>
  <c r="CR181" i="18"/>
  <c r="DT181" i="18" s="1"/>
  <c r="BE181" i="18"/>
  <c r="AY181" i="18"/>
  <c r="DK181" i="18" s="1"/>
  <c r="AS181" i="18"/>
  <c r="AM181" i="18"/>
  <c r="AG181" i="18"/>
  <c r="BM181" i="18" s="1"/>
  <c r="AC181" i="18"/>
  <c r="AB181" i="18"/>
  <c r="AH181" i="18" s="1"/>
  <c r="V181" i="18"/>
  <c r="X181" i="18" s="1"/>
  <c r="P181" i="18"/>
  <c r="R181" i="18" s="1"/>
  <c r="J181" i="18"/>
  <c r="L181" i="18" s="1"/>
  <c r="DA180" i="18"/>
  <c r="CX180" i="18" s="1"/>
  <c r="CT180" i="18"/>
  <c r="CS180" i="18"/>
  <c r="CZ180" i="18" s="1"/>
  <c r="CR180" i="18"/>
  <c r="DD180" i="18" s="1"/>
  <c r="BE180" i="18"/>
  <c r="DS180" i="18" s="1"/>
  <c r="AY180" i="18"/>
  <c r="DK180" i="18" s="1"/>
  <c r="AS180" i="18"/>
  <c r="DC180" i="18" s="1"/>
  <c r="AM180" i="18"/>
  <c r="AG180" i="18"/>
  <c r="BM180" i="18" s="1"/>
  <c r="AC180" i="18"/>
  <c r="AB180" i="18"/>
  <c r="V180" i="18"/>
  <c r="X180" i="18" s="1"/>
  <c r="P180" i="18"/>
  <c r="R180" i="18" s="1"/>
  <c r="J180" i="18"/>
  <c r="L180" i="18" s="1"/>
  <c r="DA179" i="18"/>
  <c r="CX179" i="18" s="1"/>
  <c r="CT179" i="18"/>
  <c r="CS179" i="18"/>
  <c r="CR179" i="18"/>
  <c r="DD179" i="18" s="1"/>
  <c r="BE179" i="18"/>
  <c r="DS179" i="18" s="1"/>
  <c r="AY179" i="18"/>
  <c r="DK179" i="18" s="1"/>
  <c r="AS179" i="18"/>
  <c r="DC179" i="18" s="1"/>
  <c r="AM179" i="18"/>
  <c r="AG179" i="18"/>
  <c r="CG179" i="18" s="1"/>
  <c r="AC179" i="18"/>
  <c r="AB179" i="18"/>
  <c r="AH179" i="18" s="1"/>
  <c r="V179" i="18"/>
  <c r="X179" i="18" s="1"/>
  <c r="P179" i="18"/>
  <c r="R179" i="18" s="1"/>
  <c r="J179" i="18"/>
  <c r="L179" i="18" s="1"/>
  <c r="CR178" i="18"/>
  <c r="BE178" i="18"/>
  <c r="AY178" i="18"/>
  <c r="DK178" i="18" s="1"/>
  <c r="AS178" i="18"/>
  <c r="DC178" i="18" s="1"/>
  <c r="AM178" i="18"/>
  <c r="AG178" i="18"/>
  <c r="AC178" i="18"/>
  <c r="AB178" i="18"/>
  <c r="AH178" i="18" s="1"/>
  <c r="AT178" i="18" s="1"/>
  <c r="AU178" i="18" s="1"/>
  <c r="AW178" i="18" s="1"/>
  <c r="V178" i="18"/>
  <c r="X178" i="18" s="1"/>
  <c r="P178" i="18"/>
  <c r="R178" i="18" s="1"/>
  <c r="J178" i="18"/>
  <c r="L178" i="18" s="1"/>
  <c r="CR177" i="18"/>
  <c r="BE177" i="18"/>
  <c r="AY177" i="18"/>
  <c r="AS177" i="18"/>
  <c r="AM177" i="18"/>
  <c r="AG177" i="18"/>
  <c r="BM177" i="18" s="1"/>
  <c r="BO177" i="18" s="1"/>
  <c r="AC177" i="18"/>
  <c r="AB177" i="18"/>
  <c r="AH177" i="18" s="1"/>
  <c r="V177" i="18"/>
  <c r="X177" i="18" s="1"/>
  <c r="P177" i="18"/>
  <c r="R177" i="18" s="1"/>
  <c r="J177" i="18"/>
  <c r="L177" i="18" s="1"/>
  <c r="CR176" i="18"/>
  <c r="DL176" i="18" s="1"/>
  <c r="BE176" i="18"/>
  <c r="AY176" i="18"/>
  <c r="AS176" i="18"/>
  <c r="AM176" i="18"/>
  <c r="AG176" i="18"/>
  <c r="AC176" i="18"/>
  <c r="AB176" i="18"/>
  <c r="AH176" i="18" s="1"/>
  <c r="BF176" i="18" s="1"/>
  <c r="V176" i="18"/>
  <c r="X176" i="18" s="1"/>
  <c r="P176" i="18"/>
  <c r="R176" i="18" s="1"/>
  <c r="J176" i="18"/>
  <c r="L176" i="18" s="1"/>
  <c r="CR175" i="18"/>
  <c r="BE175" i="18"/>
  <c r="DS175" i="18" s="1"/>
  <c r="AY175" i="18"/>
  <c r="DK175" i="18" s="1"/>
  <c r="AS175" i="18"/>
  <c r="DC175" i="18" s="1"/>
  <c r="AM175" i="18"/>
  <c r="AG175" i="18"/>
  <c r="BM175" i="18" s="1"/>
  <c r="BO175" i="18" s="1"/>
  <c r="AC175" i="18"/>
  <c r="AB175" i="18"/>
  <c r="AH175" i="18" s="1"/>
  <c r="V175" i="18"/>
  <c r="X175" i="18" s="1"/>
  <c r="P175" i="18"/>
  <c r="R175" i="18" s="1"/>
  <c r="J175" i="18"/>
  <c r="L175" i="18" s="1"/>
  <c r="CR174" i="18"/>
  <c r="BE174" i="18"/>
  <c r="AY174" i="18"/>
  <c r="AS174" i="18"/>
  <c r="AM174" i="18"/>
  <c r="AG174" i="18"/>
  <c r="AC174" i="18"/>
  <c r="AB174" i="18"/>
  <c r="AH174" i="18" s="1"/>
  <c r="V174" i="18"/>
  <c r="X174" i="18" s="1"/>
  <c r="P174" i="18"/>
  <c r="R174" i="18" s="1"/>
  <c r="J174" i="18"/>
  <c r="L174" i="18" s="1"/>
  <c r="DA173" i="18"/>
  <c r="CX173" i="18" s="1"/>
  <c r="CY173" i="18" s="1"/>
  <c r="CT173" i="18"/>
  <c r="CS173" i="18"/>
  <c r="CZ173" i="18" s="1"/>
  <c r="CR173" i="18"/>
  <c r="BE173" i="18"/>
  <c r="DS173" i="18" s="1"/>
  <c r="AY173" i="18"/>
  <c r="AS173" i="18"/>
  <c r="DC173" i="18" s="1"/>
  <c r="AM173" i="18"/>
  <c r="AG173" i="18"/>
  <c r="AC173" i="18"/>
  <c r="AB173" i="18"/>
  <c r="AH173" i="18" s="1"/>
  <c r="V173" i="18"/>
  <c r="X173" i="18" s="1"/>
  <c r="P173" i="18"/>
  <c r="R173" i="18" s="1"/>
  <c r="J173" i="18"/>
  <c r="L173" i="18" s="1"/>
  <c r="DA172" i="18"/>
  <c r="CX172" i="18" s="1"/>
  <c r="CT172" i="18"/>
  <c r="CS172" i="18"/>
  <c r="CR172" i="18"/>
  <c r="BE172" i="18"/>
  <c r="DS172" i="18" s="1"/>
  <c r="AY172" i="18"/>
  <c r="DK172" i="18" s="1"/>
  <c r="AS172" i="18"/>
  <c r="DC172" i="18" s="1"/>
  <c r="AM172" i="18"/>
  <c r="AG172" i="18"/>
  <c r="BM172" i="18" s="1"/>
  <c r="AC172" i="18"/>
  <c r="AB172" i="18"/>
  <c r="AH172" i="18" s="1"/>
  <c r="V172" i="18"/>
  <c r="X172" i="18" s="1"/>
  <c r="P172" i="18"/>
  <c r="R172" i="18" s="1"/>
  <c r="J172" i="18"/>
  <c r="L172" i="18" s="1"/>
  <c r="DA171" i="18"/>
  <c r="CX171" i="18" s="1"/>
  <c r="CT171" i="18"/>
  <c r="CS171" i="18"/>
  <c r="CR171" i="18"/>
  <c r="BE171" i="18"/>
  <c r="DS171" i="18" s="1"/>
  <c r="AY171" i="18"/>
  <c r="DK171" i="18" s="1"/>
  <c r="AS171" i="18"/>
  <c r="DC171" i="18" s="1"/>
  <c r="AM171" i="18"/>
  <c r="AG171" i="18"/>
  <c r="CG171" i="18" s="1"/>
  <c r="AC171" i="18"/>
  <c r="AB171" i="18"/>
  <c r="AH171" i="18" s="1"/>
  <c r="V171" i="18"/>
  <c r="X171" i="18" s="1"/>
  <c r="P171" i="18"/>
  <c r="R171" i="18" s="1"/>
  <c r="J171" i="18"/>
  <c r="L171" i="18" s="1"/>
  <c r="DA170" i="18"/>
  <c r="CX170" i="18" s="1"/>
  <c r="CT170" i="18"/>
  <c r="CS170" i="18"/>
  <c r="CR170" i="18"/>
  <c r="DD170" i="18" s="1"/>
  <c r="BE170" i="18"/>
  <c r="AY170" i="18"/>
  <c r="DK170" i="18" s="1"/>
  <c r="AS170" i="18"/>
  <c r="AM170" i="18"/>
  <c r="AG170" i="18"/>
  <c r="AC170" i="18"/>
  <c r="AB170" i="18"/>
  <c r="AH170" i="18" s="1"/>
  <c r="AT170" i="18" s="1"/>
  <c r="V170" i="18"/>
  <c r="X170" i="18" s="1"/>
  <c r="P170" i="18"/>
  <c r="R170" i="18" s="1"/>
  <c r="J170" i="18"/>
  <c r="L170" i="18" s="1"/>
  <c r="DA169" i="18"/>
  <c r="CX169" i="18" s="1"/>
  <c r="CT169" i="18"/>
  <c r="CS169" i="18"/>
  <c r="CR169" i="18"/>
  <c r="BE169" i="18"/>
  <c r="DS169" i="18" s="1"/>
  <c r="AY169" i="18"/>
  <c r="DK169" i="18" s="1"/>
  <c r="AS169" i="18"/>
  <c r="DC169" i="18" s="1"/>
  <c r="AM169" i="18"/>
  <c r="AG169" i="18"/>
  <c r="BW169" i="18" s="1"/>
  <c r="AC169" i="18"/>
  <c r="AB169" i="18"/>
  <c r="V169" i="18"/>
  <c r="X169" i="18" s="1"/>
  <c r="P169" i="18"/>
  <c r="R169" i="18" s="1"/>
  <c r="J169" i="18"/>
  <c r="L169" i="18" s="1"/>
  <c r="DA168" i="18"/>
  <c r="CX168" i="18" s="1"/>
  <c r="CT168" i="18"/>
  <c r="CS168" i="18"/>
  <c r="CR168" i="18"/>
  <c r="BE168" i="18"/>
  <c r="DS168" i="18" s="1"/>
  <c r="AY168" i="18"/>
  <c r="DK168" i="18" s="1"/>
  <c r="AS168" i="18"/>
  <c r="DC168" i="18" s="1"/>
  <c r="AM168" i="18"/>
  <c r="AG168" i="18"/>
  <c r="AC168" i="18"/>
  <c r="AB168" i="18"/>
  <c r="AH168" i="18" s="1"/>
  <c r="V168" i="18"/>
  <c r="X168" i="18" s="1"/>
  <c r="P168" i="18"/>
  <c r="R168" i="18" s="1"/>
  <c r="J168" i="18"/>
  <c r="L168" i="18" s="1"/>
  <c r="CR167" i="18"/>
  <c r="BE167" i="18"/>
  <c r="AY167" i="18"/>
  <c r="AS167" i="18"/>
  <c r="DC167" i="18" s="1"/>
  <c r="AM167" i="18"/>
  <c r="AG167" i="18"/>
  <c r="BM167" i="18" s="1"/>
  <c r="BO167" i="18" s="1"/>
  <c r="AC167" i="18"/>
  <c r="AB167" i="18"/>
  <c r="AH167" i="18" s="1"/>
  <c r="V167" i="18"/>
  <c r="X167" i="18" s="1"/>
  <c r="P167" i="18"/>
  <c r="R167" i="18" s="1"/>
  <c r="J167" i="18"/>
  <c r="L167" i="18" s="1"/>
  <c r="DA166" i="18"/>
  <c r="CX166" i="18" s="1"/>
  <c r="CT166" i="18"/>
  <c r="CS166" i="18"/>
  <c r="CZ166" i="18" s="1"/>
  <c r="CR166" i="18"/>
  <c r="DT166" i="18" s="1"/>
  <c r="BE166" i="18"/>
  <c r="AY166" i="18"/>
  <c r="AS166" i="18"/>
  <c r="AM166" i="18"/>
  <c r="AG166" i="18"/>
  <c r="CG166" i="18" s="1"/>
  <c r="AC166" i="18"/>
  <c r="AB166" i="18"/>
  <c r="AH166" i="18" s="1"/>
  <c r="V166" i="18"/>
  <c r="X166" i="18" s="1"/>
  <c r="P166" i="18"/>
  <c r="R166" i="18" s="1"/>
  <c r="J166" i="18"/>
  <c r="L166" i="18" s="1"/>
  <c r="DA165" i="18"/>
  <c r="CX165" i="18" s="1"/>
  <c r="CT165" i="18"/>
  <c r="CS165" i="18"/>
  <c r="CZ165" i="18" s="1"/>
  <c r="CR165" i="18"/>
  <c r="BE165" i="18"/>
  <c r="AY165" i="18"/>
  <c r="DK165" i="18" s="1"/>
  <c r="AS165" i="18"/>
  <c r="AM165" i="18"/>
  <c r="AG165" i="18"/>
  <c r="BM165" i="18" s="1"/>
  <c r="AC165" i="18"/>
  <c r="AB165" i="18"/>
  <c r="AH165" i="18" s="1"/>
  <c r="V165" i="18"/>
  <c r="X165" i="18" s="1"/>
  <c r="P165" i="18"/>
  <c r="R165" i="18" s="1"/>
  <c r="J165" i="18"/>
  <c r="L165" i="18" s="1"/>
  <c r="DA164" i="18"/>
  <c r="CX164" i="18" s="1"/>
  <c r="CT164" i="18"/>
  <c r="CS164" i="18"/>
  <c r="CR164" i="18"/>
  <c r="BE164" i="18"/>
  <c r="DS164" i="18" s="1"/>
  <c r="AY164" i="18"/>
  <c r="DK164" i="18" s="1"/>
  <c r="AS164" i="18"/>
  <c r="DC164" i="18" s="1"/>
  <c r="AM164" i="18"/>
  <c r="AG164" i="18"/>
  <c r="BM164" i="18" s="1"/>
  <c r="AC164" i="18"/>
  <c r="AB164" i="18"/>
  <c r="AH164" i="18" s="1"/>
  <c r="BF164" i="18" s="1"/>
  <c r="V164" i="18"/>
  <c r="X164" i="18" s="1"/>
  <c r="P164" i="18"/>
  <c r="R164" i="18" s="1"/>
  <c r="J164" i="18"/>
  <c r="L164" i="18" s="1"/>
  <c r="CR163" i="18"/>
  <c r="DL163" i="18" s="1"/>
  <c r="BE163" i="18"/>
  <c r="DS163" i="18" s="1"/>
  <c r="AY163" i="18"/>
  <c r="DK163" i="18" s="1"/>
  <c r="AS163" i="18"/>
  <c r="AM163" i="18"/>
  <c r="AG163" i="18"/>
  <c r="AC163" i="18"/>
  <c r="AB163" i="18"/>
  <c r="AH163" i="18" s="1"/>
  <c r="AZ163" i="18" s="1"/>
  <c r="V163" i="18"/>
  <c r="X163" i="18" s="1"/>
  <c r="P163" i="18"/>
  <c r="R163" i="18" s="1"/>
  <c r="J163" i="18"/>
  <c r="L163" i="18" s="1"/>
  <c r="CR162" i="18"/>
  <c r="DD162" i="18" s="1"/>
  <c r="BE162" i="18"/>
  <c r="AY162" i="18"/>
  <c r="DK162" i="18" s="1"/>
  <c r="AS162" i="18"/>
  <c r="AM162" i="18"/>
  <c r="AG162" i="18"/>
  <c r="BM162" i="18" s="1"/>
  <c r="BO162" i="18" s="1"/>
  <c r="AC162" i="18"/>
  <c r="AB162" i="18"/>
  <c r="AH162" i="18" s="1"/>
  <c r="AT162" i="18" s="1"/>
  <c r="V162" i="18"/>
  <c r="X162" i="18" s="1"/>
  <c r="P162" i="18"/>
  <c r="R162" i="18" s="1"/>
  <c r="J162" i="18"/>
  <c r="L162" i="18" s="1"/>
  <c r="CR161" i="18"/>
  <c r="DL161" i="18" s="1"/>
  <c r="BE161" i="18"/>
  <c r="DS161" i="18" s="1"/>
  <c r="AY161" i="18"/>
  <c r="AS161" i="18"/>
  <c r="AM161" i="18"/>
  <c r="AG161" i="18"/>
  <c r="AC161" i="18"/>
  <c r="AB161" i="18"/>
  <c r="AH161" i="18" s="1"/>
  <c r="V161" i="18"/>
  <c r="X161" i="18" s="1"/>
  <c r="P161" i="18"/>
  <c r="R161" i="18" s="1"/>
  <c r="J161" i="18"/>
  <c r="L161" i="18" s="1"/>
  <c r="CR160" i="18"/>
  <c r="DL160" i="18" s="1"/>
  <c r="BE160" i="18"/>
  <c r="DS160" i="18" s="1"/>
  <c r="AY160" i="18"/>
  <c r="AS160" i="18"/>
  <c r="AM160" i="18"/>
  <c r="AG160" i="18"/>
  <c r="CG160" i="18" s="1"/>
  <c r="CI160" i="18" s="1"/>
  <c r="AC160" i="18"/>
  <c r="AB160" i="18"/>
  <c r="AH160" i="18" s="1"/>
  <c r="V160" i="18"/>
  <c r="X160" i="18" s="1"/>
  <c r="P160" i="18"/>
  <c r="R160" i="18" s="1"/>
  <c r="J160" i="18"/>
  <c r="L160" i="18" s="1"/>
  <c r="CR159" i="18"/>
  <c r="BE159" i="18"/>
  <c r="AY159" i="18"/>
  <c r="DK159" i="18" s="1"/>
  <c r="AS159" i="18"/>
  <c r="DC159" i="18" s="1"/>
  <c r="AM159" i="18"/>
  <c r="AG159" i="18"/>
  <c r="AC159" i="18"/>
  <c r="AD159" i="18" s="1"/>
  <c r="AE159" i="18" s="1"/>
  <c r="AB159" i="18"/>
  <c r="AH159" i="18" s="1"/>
  <c r="BF159" i="18" s="1"/>
  <c r="V159" i="18"/>
  <c r="X159" i="18" s="1"/>
  <c r="P159" i="18"/>
  <c r="R159" i="18" s="1"/>
  <c r="J159" i="18"/>
  <c r="L159" i="18" s="1"/>
  <c r="CR158" i="18"/>
  <c r="DL158" i="18" s="1"/>
  <c r="BE158" i="18"/>
  <c r="DS158" i="18" s="1"/>
  <c r="AY158" i="18"/>
  <c r="DK158" i="18" s="1"/>
  <c r="AS158" i="18"/>
  <c r="DC158" i="18" s="1"/>
  <c r="AM158" i="18"/>
  <c r="AG158" i="18"/>
  <c r="CG158" i="18" s="1"/>
  <c r="CI158" i="18" s="1"/>
  <c r="CM158" i="18" s="1"/>
  <c r="AC158" i="18"/>
  <c r="AB158" i="18"/>
  <c r="AH158" i="18" s="1"/>
  <c r="AT158" i="18" s="1"/>
  <c r="V158" i="18"/>
  <c r="X158" i="18" s="1"/>
  <c r="P158" i="18"/>
  <c r="R158" i="18" s="1"/>
  <c r="J158" i="18"/>
  <c r="L158" i="18" s="1"/>
  <c r="DA157" i="18"/>
  <c r="CX157" i="18" s="1"/>
  <c r="CT157" i="18"/>
  <c r="CS157" i="18"/>
  <c r="CR157" i="18"/>
  <c r="BE157" i="18"/>
  <c r="AY157" i="18"/>
  <c r="AS157" i="18"/>
  <c r="AM157" i="18"/>
  <c r="AG157" i="18"/>
  <c r="AC157" i="18"/>
  <c r="AB157" i="18"/>
  <c r="AH157" i="18" s="1"/>
  <c r="V157" i="18"/>
  <c r="X157" i="18" s="1"/>
  <c r="R157" i="18"/>
  <c r="P157" i="18"/>
  <c r="J157" i="18"/>
  <c r="L157" i="18" s="1"/>
  <c r="DA156" i="18"/>
  <c r="CX156" i="18" s="1"/>
  <c r="CT156" i="18"/>
  <c r="CS156" i="18"/>
  <c r="CZ156" i="18" s="1"/>
  <c r="CR156" i="18"/>
  <c r="BE156" i="18"/>
  <c r="AY156" i="18"/>
  <c r="DK156" i="18" s="1"/>
  <c r="AS156" i="18"/>
  <c r="AM156" i="18"/>
  <c r="AG156" i="18"/>
  <c r="AC156" i="18"/>
  <c r="AB156" i="18"/>
  <c r="V156" i="18"/>
  <c r="X156" i="18" s="1"/>
  <c r="P156" i="18"/>
  <c r="R156" i="18" s="1"/>
  <c r="J156" i="18"/>
  <c r="L156" i="18" s="1"/>
  <c r="DA155" i="18"/>
  <c r="CX155" i="18" s="1"/>
  <c r="CT155" i="18"/>
  <c r="CS155" i="18"/>
  <c r="CR155" i="18"/>
  <c r="DD155" i="18" s="1"/>
  <c r="BE155" i="18"/>
  <c r="DS155" i="18" s="1"/>
  <c r="AY155" i="18"/>
  <c r="DK155" i="18" s="1"/>
  <c r="AS155" i="18"/>
  <c r="DC155" i="18" s="1"/>
  <c r="AM155" i="18"/>
  <c r="AG155" i="18"/>
  <c r="BW155" i="18" s="1"/>
  <c r="AC155" i="18"/>
  <c r="AB155" i="18"/>
  <c r="AH155" i="18" s="1"/>
  <c r="BF155" i="18" s="1"/>
  <c r="V155" i="18"/>
  <c r="X155" i="18" s="1"/>
  <c r="P155" i="18"/>
  <c r="R155" i="18" s="1"/>
  <c r="J155" i="18"/>
  <c r="L155" i="18" s="1"/>
  <c r="DA154" i="18"/>
  <c r="CX154" i="18" s="1"/>
  <c r="CT154" i="18"/>
  <c r="CS154" i="18"/>
  <c r="CR154" i="18"/>
  <c r="DT154" i="18" s="1"/>
  <c r="BE154" i="18"/>
  <c r="DS154" i="18" s="1"/>
  <c r="AY154" i="18"/>
  <c r="DK154" i="18" s="1"/>
  <c r="AS154" i="18"/>
  <c r="DC154" i="18" s="1"/>
  <c r="AM154" i="18"/>
  <c r="AG154" i="18"/>
  <c r="CG154" i="18" s="1"/>
  <c r="AC154" i="18"/>
  <c r="AB154" i="18"/>
  <c r="AH154" i="18" s="1"/>
  <c r="V154" i="18"/>
  <c r="X154" i="18" s="1"/>
  <c r="P154" i="18"/>
  <c r="R154" i="18" s="1"/>
  <c r="J154" i="18"/>
  <c r="L154" i="18" s="1"/>
  <c r="DA153" i="18"/>
  <c r="CX153" i="18" s="1"/>
  <c r="CT153" i="18"/>
  <c r="CS153" i="18"/>
  <c r="CR153" i="18"/>
  <c r="DL153" i="18" s="1"/>
  <c r="BE153" i="18"/>
  <c r="DS153" i="18" s="1"/>
  <c r="AY153" i="18"/>
  <c r="DK153" i="18" s="1"/>
  <c r="AS153" i="18"/>
  <c r="AM153" i="18"/>
  <c r="AG153" i="18"/>
  <c r="AC153" i="18"/>
  <c r="AB153" i="18"/>
  <c r="AH153" i="18" s="1"/>
  <c r="AZ153" i="18" s="1"/>
  <c r="V153" i="18"/>
  <c r="X153" i="18" s="1"/>
  <c r="P153" i="18"/>
  <c r="R153" i="18" s="1"/>
  <c r="J153" i="18"/>
  <c r="L153" i="18" s="1"/>
  <c r="DA152" i="18"/>
  <c r="CX152" i="18" s="1"/>
  <c r="CT152" i="18"/>
  <c r="CS152" i="18"/>
  <c r="CR152" i="18"/>
  <c r="BE152" i="18"/>
  <c r="AY152" i="18"/>
  <c r="DK152" i="18" s="1"/>
  <c r="AS152" i="18"/>
  <c r="AM152" i="18"/>
  <c r="AG152" i="18"/>
  <c r="AC152" i="18"/>
  <c r="AB152" i="18"/>
  <c r="AH152" i="18" s="1"/>
  <c r="BF152" i="18" s="1"/>
  <c r="V152" i="18"/>
  <c r="X152" i="18" s="1"/>
  <c r="P152" i="18"/>
  <c r="R152" i="18" s="1"/>
  <c r="J152" i="18"/>
  <c r="L152" i="18" s="1"/>
  <c r="CR151" i="18"/>
  <c r="DL151" i="18" s="1"/>
  <c r="BE151" i="18"/>
  <c r="DS151" i="18" s="1"/>
  <c r="AY151" i="18"/>
  <c r="AS151" i="18"/>
  <c r="AM151" i="18"/>
  <c r="AG151" i="18"/>
  <c r="CG151" i="18" s="1"/>
  <c r="AC151" i="18"/>
  <c r="AB151" i="18"/>
  <c r="V151" i="18"/>
  <c r="X151" i="18" s="1"/>
  <c r="P151" i="18"/>
  <c r="R151" i="18" s="1"/>
  <c r="J151" i="18"/>
  <c r="L151" i="18" s="1"/>
  <c r="DA150" i="18"/>
  <c r="CX150" i="18" s="1"/>
  <c r="CT150" i="18"/>
  <c r="CS150" i="18"/>
  <c r="CR150" i="18"/>
  <c r="DT150" i="18" s="1"/>
  <c r="BE150" i="18"/>
  <c r="DS150" i="18" s="1"/>
  <c r="AY150" i="18"/>
  <c r="DK150" i="18" s="1"/>
  <c r="AS150" i="18"/>
  <c r="DC150" i="18" s="1"/>
  <c r="AM150" i="18"/>
  <c r="AG150" i="18"/>
  <c r="AC150" i="18"/>
  <c r="AB150" i="18"/>
  <c r="AH150" i="18" s="1"/>
  <c r="V150" i="18"/>
  <c r="X150" i="18" s="1"/>
  <c r="P150" i="18"/>
  <c r="R150" i="18" s="1"/>
  <c r="J150" i="18"/>
  <c r="L150" i="18" s="1"/>
  <c r="DA149" i="18"/>
  <c r="CX149" i="18" s="1"/>
  <c r="CT149" i="18"/>
  <c r="CS149" i="18"/>
  <c r="CZ149" i="18" s="1"/>
  <c r="CR149" i="18"/>
  <c r="BE149" i="18"/>
  <c r="AY149" i="18"/>
  <c r="AS149" i="18"/>
  <c r="DC149" i="18" s="1"/>
  <c r="AM149" i="18"/>
  <c r="AG149" i="18"/>
  <c r="AC149" i="18"/>
  <c r="AB149" i="18"/>
  <c r="AH149" i="18" s="1"/>
  <c r="V149" i="18"/>
  <c r="X149" i="18" s="1"/>
  <c r="P149" i="18"/>
  <c r="R149" i="18" s="1"/>
  <c r="J149" i="18"/>
  <c r="L149" i="18" s="1"/>
  <c r="DA148" i="18"/>
  <c r="CX148" i="18" s="1"/>
  <c r="CT148" i="18"/>
  <c r="CS148" i="18"/>
  <c r="CZ148" i="18" s="1"/>
  <c r="CR148" i="18"/>
  <c r="BE148" i="18"/>
  <c r="AY148" i="18"/>
  <c r="AS148" i="18"/>
  <c r="AM148" i="18"/>
  <c r="AG148" i="18"/>
  <c r="BM148" i="18" s="1"/>
  <c r="AC148" i="18"/>
  <c r="AB148" i="18"/>
  <c r="AH148" i="18" s="1"/>
  <c r="V148" i="18"/>
  <c r="X148" i="18" s="1"/>
  <c r="P148" i="18"/>
  <c r="R148" i="18" s="1"/>
  <c r="J148" i="18"/>
  <c r="L148" i="18" s="1"/>
  <c r="CR147" i="18"/>
  <c r="DL147" i="18" s="1"/>
  <c r="BE147" i="18"/>
  <c r="AY147" i="18"/>
  <c r="AS147" i="18"/>
  <c r="AM147" i="18"/>
  <c r="AG147" i="18"/>
  <c r="AC147" i="18"/>
  <c r="AB147" i="18"/>
  <c r="AH147" i="18" s="1"/>
  <c r="V147" i="18"/>
  <c r="X147" i="18" s="1"/>
  <c r="P147" i="18"/>
  <c r="R147" i="18" s="1"/>
  <c r="J147" i="18"/>
  <c r="L147" i="18" s="1"/>
  <c r="CR146" i="18"/>
  <c r="DD146" i="18" s="1"/>
  <c r="BE146" i="18"/>
  <c r="DS146" i="18" s="1"/>
  <c r="AY146" i="18"/>
  <c r="DK146" i="18" s="1"/>
  <c r="AS146" i="18"/>
  <c r="DC146" i="18" s="1"/>
  <c r="AM146" i="18"/>
  <c r="AG146" i="18"/>
  <c r="AC146" i="18"/>
  <c r="AB146" i="18"/>
  <c r="V146" i="18"/>
  <c r="X146" i="18" s="1"/>
  <c r="P146" i="18"/>
  <c r="R146" i="18" s="1"/>
  <c r="J146" i="18"/>
  <c r="L146" i="18" s="1"/>
  <c r="CR145" i="18"/>
  <c r="DL145" i="18" s="1"/>
  <c r="BE145" i="18"/>
  <c r="DS145" i="18" s="1"/>
  <c r="AY145" i="18"/>
  <c r="DK145" i="18" s="1"/>
  <c r="AS145" i="18"/>
  <c r="DC145" i="18" s="1"/>
  <c r="AM145" i="18"/>
  <c r="AG145" i="18"/>
  <c r="AC145" i="18"/>
  <c r="AB145" i="18"/>
  <c r="AH145" i="18" s="1"/>
  <c r="V145" i="18"/>
  <c r="X145" i="18" s="1"/>
  <c r="P145" i="18"/>
  <c r="R145" i="18" s="1"/>
  <c r="J145" i="18"/>
  <c r="L145" i="18" s="1"/>
  <c r="CR144" i="18"/>
  <c r="DT144" i="18" s="1"/>
  <c r="BE144" i="18"/>
  <c r="DS144" i="18" s="1"/>
  <c r="AY144" i="18"/>
  <c r="AS144" i="18"/>
  <c r="DC144" i="18" s="1"/>
  <c r="AM144" i="18"/>
  <c r="AG144" i="18"/>
  <c r="AC144" i="18"/>
  <c r="AB144" i="18"/>
  <c r="V144" i="18"/>
  <c r="X144" i="18" s="1"/>
  <c r="P144" i="18"/>
  <c r="R144" i="18" s="1"/>
  <c r="J144" i="18"/>
  <c r="L144" i="18" s="1"/>
  <c r="CR143" i="18"/>
  <c r="DT143" i="18" s="1"/>
  <c r="BE143" i="18"/>
  <c r="DS143" i="18" s="1"/>
  <c r="AY143" i="18"/>
  <c r="DK143" i="18" s="1"/>
  <c r="AS143" i="18"/>
  <c r="DC143" i="18" s="1"/>
  <c r="AM143" i="18"/>
  <c r="AG143" i="18"/>
  <c r="AC143" i="18"/>
  <c r="AB143" i="18"/>
  <c r="AH143" i="18" s="1"/>
  <c r="AT143" i="18" s="1"/>
  <c r="V143" i="18"/>
  <c r="X143" i="18" s="1"/>
  <c r="P143" i="18"/>
  <c r="R143" i="18" s="1"/>
  <c r="J143" i="18"/>
  <c r="L143" i="18" s="1"/>
  <c r="DA142" i="18"/>
  <c r="CX142" i="18" s="1"/>
  <c r="CT142" i="18"/>
  <c r="CS142" i="18"/>
  <c r="CR142" i="18"/>
  <c r="DL142" i="18" s="1"/>
  <c r="BE142" i="18"/>
  <c r="DS142" i="18" s="1"/>
  <c r="AY142" i="18"/>
  <c r="DK142" i="18" s="1"/>
  <c r="AS142" i="18"/>
  <c r="DC142" i="18" s="1"/>
  <c r="AM142" i="18"/>
  <c r="AG142" i="18"/>
  <c r="CG142" i="18" s="1"/>
  <c r="AC142" i="18"/>
  <c r="AB142" i="18"/>
  <c r="AH142" i="18" s="1"/>
  <c r="BF142" i="18" s="1"/>
  <c r="V142" i="18"/>
  <c r="X142" i="18" s="1"/>
  <c r="P142" i="18"/>
  <c r="R142" i="18" s="1"/>
  <c r="J142" i="18"/>
  <c r="L142" i="18" s="1"/>
  <c r="DA141" i="18"/>
  <c r="CX141" i="18" s="1"/>
  <c r="CT141" i="18"/>
  <c r="CS141" i="18"/>
  <c r="CY141" i="18" s="1"/>
  <c r="CR141" i="18"/>
  <c r="DD141" i="18" s="1"/>
  <c r="BE141" i="18"/>
  <c r="AY141" i="18"/>
  <c r="DK141" i="18" s="1"/>
  <c r="AS141" i="18"/>
  <c r="AM141" i="18"/>
  <c r="AG141" i="18"/>
  <c r="AC141" i="18"/>
  <c r="AB141" i="18"/>
  <c r="AH141" i="18" s="1"/>
  <c r="AT141" i="18" s="1"/>
  <c r="V141" i="18"/>
  <c r="X141" i="18" s="1"/>
  <c r="P141" i="18"/>
  <c r="R141" i="18" s="1"/>
  <c r="J141" i="18"/>
  <c r="L141" i="18" s="1"/>
  <c r="DA140" i="18"/>
  <c r="CX140" i="18" s="1"/>
  <c r="CT140" i="18"/>
  <c r="CS140" i="18"/>
  <c r="CZ140" i="18" s="1"/>
  <c r="CR140" i="18"/>
  <c r="CG140" i="18"/>
  <c r="BE140" i="18"/>
  <c r="DS140" i="18" s="1"/>
  <c r="AY140" i="18"/>
  <c r="DK140" i="18" s="1"/>
  <c r="AS140" i="18"/>
  <c r="DC140" i="18" s="1"/>
  <c r="AM140" i="18"/>
  <c r="AG140" i="18"/>
  <c r="BM140" i="18" s="1"/>
  <c r="AC140" i="18"/>
  <c r="AB140" i="18"/>
  <c r="V140" i="18"/>
  <c r="X140" i="18" s="1"/>
  <c r="P140" i="18"/>
  <c r="R140" i="18" s="1"/>
  <c r="J140" i="18"/>
  <c r="L140" i="18" s="1"/>
  <c r="DA139" i="18"/>
  <c r="CX139" i="18" s="1"/>
  <c r="CT139" i="18"/>
  <c r="CS139" i="18"/>
  <c r="CR139" i="18"/>
  <c r="DT139" i="18" s="1"/>
  <c r="BE139" i="18"/>
  <c r="DS139" i="18" s="1"/>
  <c r="AY139" i="18"/>
  <c r="DK139" i="18" s="1"/>
  <c r="AS139" i="18"/>
  <c r="DC139" i="18" s="1"/>
  <c r="AM139" i="18"/>
  <c r="AG139" i="18"/>
  <c r="CG139" i="18" s="1"/>
  <c r="AC139" i="18"/>
  <c r="AB139" i="18"/>
  <c r="AH139" i="18" s="1"/>
  <c r="V139" i="18"/>
  <c r="X139" i="18" s="1"/>
  <c r="P139" i="18"/>
  <c r="R139" i="18" s="1"/>
  <c r="J139" i="18"/>
  <c r="L139" i="18" s="1"/>
  <c r="DA138" i="18"/>
  <c r="CX138" i="18" s="1"/>
  <c r="CT138" i="18"/>
  <c r="CS138" i="18"/>
  <c r="CZ138" i="18" s="1"/>
  <c r="CR138" i="18"/>
  <c r="BE138" i="18"/>
  <c r="DS138" i="18" s="1"/>
  <c r="AY138" i="18"/>
  <c r="DK138" i="18" s="1"/>
  <c r="AS138" i="18"/>
  <c r="DC138" i="18" s="1"/>
  <c r="AM138" i="18"/>
  <c r="AG138" i="18"/>
  <c r="AC138" i="18"/>
  <c r="AB138" i="18"/>
  <c r="AH138" i="18" s="1"/>
  <c r="AT138" i="18" s="1"/>
  <c r="V138" i="18"/>
  <c r="X138" i="18" s="1"/>
  <c r="P138" i="18"/>
  <c r="R138" i="18" s="1"/>
  <c r="J138" i="18"/>
  <c r="L138" i="18" s="1"/>
  <c r="DA137" i="18"/>
  <c r="CX137" i="18" s="1"/>
  <c r="CT137" i="18"/>
  <c r="CS137" i="18"/>
  <c r="CR137" i="18"/>
  <c r="DD137" i="18" s="1"/>
  <c r="BE137" i="18"/>
  <c r="AY137" i="18"/>
  <c r="DK137" i="18" s="1"/>
  <c r="AS137" i="18"/>
  <c r="AM137" i="18"/>
  <c r="AG137" i="18"/>
  <c r="CG137" i="18" s="1"/>
  <c r="AC137" i="18"/>
  <c r="AB137" i="18"/>
  <c r="AH137" i="18" s="1"/>
  <c r="BF137" i="18" s="1"/>
  <c r="V137" i="18"/>
  <c r="X137" i="18" s="1"/>
  <c r="P137" i="18"/>
  <c r="R137" i="18" s="1"/>
  <c r="J137" i="18"/>
  <c r="L137" i="18" s="1"/>
  <c r="CR136" i="18"/>
  <c r="DL136" i="18" s="1"/>
  <c r="BE136" i="18"/>
  <c r="AY136" i="18"/>
  <c r="AS136" i="18"/>
  <c r="AM136" i="18"/>
  <c r="AG136" i="18"/>
  <c r="AC136" i="18"/>
  <c r="AB136" i="18"/>
  <c r="AH136" i="18" s="1"/>
  <c r="V136" i="18"/>
  <c r="X136" i="18" s="1"/>
  <c r="P136" i="18"/>
  <c r="R136" i="18" s="1"/>
  <c r="J136" i="18"/>
  <c r="L136" i="18" s="1"/>
  <c r="DA135" i="18"/>
  <c r="CX135" i="18" s="1"/>
  <c r="CT135" i="18"/>
  <c r="CS135" i="18"/>
  <c r="CZ135" i="18" s="1"/>
  <c r="CR135" i="18"/>
  <c r="DL135" i="18" s="1"/>
  <c r="BE135" i="18"/>
  <c r="DS135" i="18" s="1"/>
  <c r="AY135" i="18"/>
  <c r="DK135" i="18" s="1"/>
  <c r="AS135" i="18"/>
  <c r="DC135" i="18" s="1"/>
  <c r="AM135" i="18"/>
  <c r="AG135" i="18"/>
  <c r="BW135" i="18" s="1"/>
  <c r="AC135" i="18"/>
  <c r="AB135" i="18"/>
  <c r="AH135" i="18" s="1"/>
  <c r="V135" i="18"/>
  <c r="X135" i="18" s="1"/>
  <c r="P135" i="18"/>
  <c r="R135" i="18" s="1"/>
  <c r="J135" i="18"/>
  <c r="L135" i="18" s="1"/>
  <c r="DA134" i="18"/>
  <c r="CX134" i="18" s="1"/>
  <c r="CT134" i="18"/>
  <c r="CS134" i="18"/>
  <c r="CR134" i="18"/>
  <c r="BE134" i="18"/>
  <c r="DS134" i="18" s="1"/>
  <c r="AY134" i="18"/>
  <c r="DK134" i="18" s="1"/>
  <c r="AS134" i="18"/>
  <c r="DC134" i="18" s="1"/>
  <c r="AM134" i="18"/>
  <c r="AG134" i="18"/>
  <c r="CG134" i="18" s="1"/>
  <c r="AC134" i="18"/>
  <c r="AB134" i="18"/>
  <c r="AH134" i="18" s="1"/>
  <c r="AZ134" i="18" s="1"/>
  <c r="V134" i="18"/>
  <c r="X134" i="18" s="1"/>
  <c r="P134" i="18"/>
  <c r="R134" i="18" s="1"/>
  <c r="J134" i="18"/>
  <c r="L134" i="18" s="1"/>
  <c r="DA133" i="18"/>
  <c r="CX133" i="18" s="1"/>
  <c r="CT133" i="18"/>
  <c r="CS133" i="18"/>
  <c r="CR133" i="18"/>
  <c r="BE133" i="18"/>
  <c r="AY133" i="18"/>
  <c r="DK133" i="18" s="1"/>
  <c r="AS133" i="18"/>
  <c r="AM133" i="18"/>
  <c r="AG133" i="18"/>
  <c r="BM133" i="18" s="1"/>
  <c r="AC133" i="18"/>
  <c r="AB133" i="18"/>
  <c r="AH133" i="18" s="1"/>
  <c r="BF133" i="18" s="1"/>
  <c r="V133" i="18"/>
  <c r="X133" i="18" s="1"/>
  <c r="P133" i="18"/>
  <c r="R133" i="18" s="1"/>
  <c r="J133" i="18"/>
  <c r="L133" i="18" s="1"/>
  <c r="CR132" i="18"/>
  <c r="DL132" i="18" s="1"/>
  <c r="BE132" i="18"/>
  <c r="AY132" i="18"/>
  <c r="AS132" i="18"/>
  <c r="AM132" i="18"/>
  <c r="AG132" i="18"/>
  <c r="CG132" i="18" s="1"/>
  <c r="AC132" i="18"/>
  <c r="AB132" i="18"/>
  <c r="AH132" i="18" s="1"/>
  <c r="V132" i="18"/>
  <c r="X132" i="18" s="1"/>
  <c r="P132" i="18"/>
  <c r="R132" i="18" s="1"/>
  <c r="J132" i="18"/>
  <c r="L132" i="18" s="1"/>
  <c r="CR131" i="18"/>
  <c r="DL131" i="18" s="1"/>
  <c r="BE131" i="18"/>
  <c r="DS131" i="18" s="1"/>
  <c r="AY131" i="18"/>
  <c r="DK131" i="18" s="1"/>
  <c r="AS131" i="18"/>
  <c r="AM131" i="18"/>
  <c r="AG131" i="18"/>
  <c r="BM131" i="18" s="1"/>
  <c r="BO131" i="18" s="1"/>
  <c r="AC131" i="18"/>
  <c r="AB131" i="18"/>
  <c r="AH131" i="18" s="1"/>
  <c r="V131" i="18"/>
  <c r="X131" i="18" s="1"/>
  <c r="P131" i="18"/>
  <c r="R131" i="18" s="1"/>
  <c r="J131" i="18"/>
  <c r="L131" i="18" s="1"/>
  <c r="CR130" i="18"/>
  <c r="BE130" i="18"/>
  <c r="AY130" i="18"/>
  <c r="DK130" i="18" s="1"/>
  <c r="AS130" i="18"/>
  <c r="DC130" i="18" s="1"/>
  <c r="AM130" i="18"/>
  <c r="AG130" i="18"/>
  <c r="AC130" i="18"/>
  <c r="AB130" i="18"/>
  <c r="AH130" i="18" s="1"/>
  <c r="V130" i="18"/>
  <c r="X130" i="18" s="1"/>
  <c r="P130" i="18"/>
  <c r="R130" i="18" s="1"/>
  <c r="J130" i="18"/>
  <c r="L130" i="18" s="1"/>
  <c r="CR129" i="18"/>
  <c r="DT129" i="18" s="1"/>
  <c r="BE129" i="18"/>
  <c r="DS129" i="18" s="1"/>
  <c r="AY129" i="18"/>
  <c r="DK129" i="18" s="1"/>
  <c r="AS129" i="18"/>
  <c r="DC129" i="18" s="1"/>
  <c r="AM129" i="18"/>
  <c r="AG129" i="18"/>
  <c r="BM129" i="18" s="1"/>
  <c r="BO129" i="18" s="1"/>
  <c r="AC129" i="18"/>
  <c r="AB129" i="18"/>
  <c r="AH129" i="18" s="1"/>
  <c r="AI129" i="18" s="1"/>
  <c r="V129" i="18"/>
  <c r="X129" i="18" s="1"/>
  <c r="P129" i="18"/>
  <c r="R129" i="18" s="1"/>
  <c r="J129" i="18"/>
  <c r="L129" i="18" s="1"/>
  <c r="CR128" i="18"/>
  <c r="BE128" i="18"/>
  <c r="DS128" i="18" s="1"/>
  <c r="AY128" i="18"/>
  <c r="DK128" i="18" s="1"/>
  <c r="AS128" i="18"/>
  <c r="AM128" i="18"/>
  <c r="AG128" i="18"/>
  <c r="CG128" i="18" s="1"/>
  <c r="CI128" i="18" s="1"/>
  <c r="AC128" i="18"/>
  <c r="AB128" i="18"/>
  <c r="AH128" i="18" s="1"/>
  <c r="V128" i="18"/>
  <c r="X128" i="18" s="1"/>
  <c r="P128" i="18"/>
  <c r="R128" i="18" s="1"/>
  <c r="J128" i="18"/>
  <c r="L128" i="18" s="1"/>
  <c r="CR127" i="18"/>
  <c r="DL127" i="18" s="1"/>
  <c r="BE127" i="18"/>
  <c r="AY127" i="18"/>
  <c r="DK127" i="18" s="1"/>
  <c r="AS127" i="18"/>
  <c r="AM127" i="18"/>
  <c r="AG127" i="18"/>
  <c r="CG127" i="18" s="1"/>
  <c r="CI127" i="18" s="1"/>
  <c r="AC127" i="18"/>
  <c r="AB127" i="18"/>
  <c r="AH127" i="18" s="1"/>
  <c r="V127" i="18"/>
  <c r="X127" i="18" s="1"/>
  <c r="P127" i="18"/>
  <c r="R127" i="18" s="1"/>
  <c r="J127" i="18"/>
  <c r="L127" i="18" s="1"/>
  <c r="DA126" i="18"/>
  <c r="CX126" i="18" s="1"/>
  <c r="CT126" i="18"/>
  <c r="CS126" i="18"/>
  <c r="CR126" i="18"/>
  <c r="DL126" i="18" s="1"/>
  <c r="BE126" i="18"/>
  <c r="DS126" i="18" s="1"/>
  <c r="AY126" i="18"/>
  <c r="DK126" i="18" s="1"/>
  <c r="AS126" i="18"/>
  <c r="DC126" i="18" s="1"/>
  <c r="AM126" i="18"/>
  <c r="AG126" i="18"/>
  <c r="CG126" i="18" s="1"/>
  <c r="AC126" i="18"/>
  <c r="AB126" i="18"/>
  <c r="AH126" i="18" s="1"/>
  <c r="V126" i="18"/>
  <c r="X126" i="18" s="1"/>
  <c r="P126" i="18"/>
  <c r="R126" i="18" s="1"/>
  <c r="J126" i="18"/>
  <c r="L126" i="18" s="1"/>
  <c r="DA125" i="18"/>
  <c r="CX125" i="18" s="1"/>
  <c r="CT125" i="18"/>
  <c r="CS125" i="18"/>
  <c r="CR125" i="18"/>
  <c r="BE125" i="18"/>
  <c r="AY125" i="18"/>
  <c r="DK125" i="18" s="1"/>
  <c r="AS125" i="18"/>
  <c r="AM125" i="18"/>
  <c r="AG125" i="18"/>
  <c r="BM125" i="18" s="1"/>
  <c r="AC125" i="18"/>
  <c r="AB125" i="18"/>
  <c r="AH125" i="18" s="1"/>
  <c r="V125" i="18"/>
  <c r="X125" i="18" s="1"/>
  <c r="P125" i="18"/>
  <c r="R125" i="18" s="1"/>
  <c r="J125" i="18"/>
  <c r="L125" i="18" s="1"/>
  <c r="DA124" i="18"/>
  <c r="CX124" i="18" s="1"/>
  <c r="CT124" i="18"/>
  <c r="CS124" i="18"/>
  <c r="CZ124" i="18" s="1"/>
  <c r="CR124" i="18"/>
  <c r="DL124" i="18" s="1"/>
  <c r="BE124" i="18"/>
  <c r="AY124" i="18"/>
  <c r="AS124" i="18"/>
  <c r="AM124" i="18"/>
  <c r="AG124" i="18"/>
  <c r="CG124" i="18" s="1"/>
  <c r="AC124" i="18"/>
  <c r="AB124" i="18"/>
  <c r="AH124" i="18" s="1"/>
  <c r="V124" i="18"/>
  <c r="X124" i="18" s="1"/>
  <c r="P124" i="18"/>
  <c r="R124" i="18" s="1"/>
  <c r="J124" i="18"/>
  <c r="L124" i="18" s="1"/>
  <c r="DA123" i="18"/>
  <c r="CX123" i="18" s="1"/>
  <c r="CT123" i="18"/>
  <c r="CS123" i="18"/>
  <c r="CZ123" i="18" s="1"/>
  <c r="CR123" i="18"/>
  <c r="BE123" i="18"/>
  <c r="AY123" i="18"/>
  <c r="DK123" i="18" s="1"/>
  <c r="AS123" i="18"/>
  <c r="DC123" i="18" s="1"/>
  <c r="AM123" i="18"/>
  <c r="AG123" i="18"/>
  <c r="AC123" i="18"/>
  <c r="AB123" i="18"/>
  <c r="V123" i="18"/>
  <c r="X123" i="18" s="1"/>
  <c r="P123" i="18"/>
  <c r="R123" i="18" s="1"/>
  <c r="J123" i="18"/>
  <c r="L123" i="18" s="1"/>
  <c r="DA122" i="18"/>
  <c r="CX122" i="18" s="1"/>
  <c r="CT122" i="18"/>
  <c r="CS122" i="18"/>
  <c r="CR122" i="18"/>
  <c r="DT122" i="18" s="1"/>
  <c r="BE122" i="18"/>
  <c r="DS122" i="18" s="1"/>
  <c r="AY122" i="18"/>
  <c r="DK122" i="18" s="1"/>
  <c r="AS122" i="18"/>
  <c r="DC122" i="18" s="1"/>
  <c r="AM122" i="18"/>
  <c r="AG122" i="18"/>
  <c r="CG122" i="18" s="1"/>
  <c r="AC122" i="18"/>
  <c r="AB122" i="18"/>
  <c r="AH122" i="18" s="1"/>
  <c r="BF122" i="18" s="1"/>
  <c r="V122" i="18"/>
  <c r="X122" i="18" s="1"/>
  <c r="P122" i="18"/>
  <c r="R122" i="18" s="1"/>
  <c r="J122" i="18"/>
  <c r="L122" i="18" s="1"/>
  <c r="DA121" i="18"/>
  <c r="CX121" i="18" s="1"/>
  <c r="CT121" i="18"/>
  <c r="CS121" i="18"/>
  <c r="CZ121" i="18" s="1"/>
  <c r="CR121" i="18"/>
  <c r="DL121" i="18" s="1"/>
  <c r="BE121" i="18"/>
  <c r="AY121" i="18"/>
  <c r="AS121" i="18"/>
  <c r="DC121" i="18" s="1"/>
  <c r="AM121" i="18"/>
  <c r="AH121" i="18"/>
  <c r="BF121" i="18" s="1"/>
  <c r="AG121" i="18"/>
  <c r="BW121" i="18" s="1"/>
  <c r="AC121" i="18"/>
  <c r="AB121" i="18"/>
  <c r="X121" i="18"/>
  <c r="V121" i="18"/>
  <c r="P121" i="18"/>
  <c r="R121" i="18" s="1"/>
  <c r="J121" i="18"/>
  <c r="L121" i="18" s="1"/>
  <c r="CR120" i="18"/>
  <c r="DD120" i="18" s="1"/>
  <c r="BE120" i="18"/>
  <c r="AY120" i="18"/>
  <c r="AS120" i="18"/>
  <c r="AM120" i="18"/>
  <c r="AG120" i="18"/>
  <c r="CG120" i="18" s="1"/>
  <c r="AC120" i="18"/>
  <c r="AB120" i="18"/>
  <c r="AH120" i="18" s="1"/>
  <c r="V120" i="18"/>
  <c r="X120" i="18" s="1"/>
  <c r="P120" i="18"/>
  <c r="R120" i="18" s="1"/>
  <c r="J120" i="18"/>
  <c r="L120" i="18" s="1"/>
  <c r="DA119" i="18"/>
  <c r="CX119" i="18" s="1"/>
  <c r="CT119" i="18"/>
  <c r="CS119" i="18"/>
  <c r="CR119" i="18"/>
  <c r="BE119" i="18"/>
  <c r="AY119" i="18"/>
  <c r="DK119" i="18" s="1"/>
  <c r="AS119" i="18"/>
  <c r="AM119" i="18"/>
  <c r="AG119" i="18"/>
  <c r="AC119" i="18"/>
  <c r="AB119" i="18"/>
  <c r="AH119" i="18" s="1"/>
  <c r="V119" i="18"/>
  <c r="X119" i="18" s="1"/>
  <c r="P119" i="18"/>
  <c r="R119" i="18" s="1"/>
  <c r="J119" i="18"/>
  <c r="L119" i="18" s="1"/>
  <c r="DA118" i="18"/>
  <c r="CX118" i="18" s="1"/>
  <c r="CT118" i="18"/>
  <c r="CS118" i="18"/>
  <c r="CZ118" i="18" s="1"/>
  <c r="CR118" i="18"/>
  <c r="BE118" i="18"/>
  <c r="AY118" i="18"/>
  <c r="DK118" i="18" s="1"/>
  <c r="AS118" i="18"/>
  <c r="DC118" i="18" s="1"/>
  <c r="AM118" i="18"/>
  <c r="AG118" i="18"/>
  <c r="AC118" i="18"/>
  <c r="AB118" i="18"/>
  <c r="V118" i="18"/>
  <c r="X118" i="18" s="1"/>
  <c r="P118" i="18"/>
  <c r="R118" i="18" s="1"/>
  <c r="J118" i="18"/>
  <c r="L118" i="18" s="1"/>
  <c r="DA117" i="18"/>
  <c r="CX117" i="18" s="1"/>
  <c r="CT117" i="18"/>
  <c r="CS117" i="18"/>
  <c r="CR117" i="18"/>
  <c r="DD117" i="18" s="1"/>
  <c r="BE117" i="18"/>
  <c r="DS117" i="18" s="1"/>
  <c r="AY117" i="18"/>
  <c r="DK117" i="18" s="1"/>
  <c r="AS117" i="18"/>
  <c r="DC117" i="18" s="1"/>
  <c r="AM117" i="18"/>
  <c r="AG117" i="18"/>
  <c r="AC117" i="18"/>
  <c r="AB117" i="18"/>
  <c r="AH117" i="18" s="1"/>
  <c r="V117" i="18"/>
  <c r="X117" i="18" s="1"/>
  <c r="P117" i="18"/>
  <c r="R117" i="18" s="1"/>
  <c r="J117" i="18"/>
  <c r="L117" i="18" s="1"/>
  <c r="CR116" i="18"/>
  <c r="BE116" i="18"/>
  <c r="AY116" i="18"/>
  <c r="DK116" i="18" s="1"/>
  <c r="AS116" i="18"/>
  <c r="DC116" i="18" s="1"/>
  <c r="AM116" i="18"/>
  <c r="AG116" i="18"/>
  <c r="BW116" i="18" s="1"/>
  <c r="AC116" i="18"/>
  <c r="AB116" i="18"/>
  <c r="V116" i="18"/>
  <c r="X116" i="18" s="1"/>
  <c r="P116" i="18"/>
  <c r="R116" i="18" s="1"/>
  <c r="J116" i="18"/>
  <c r="L116" i="18" s="1"/>
  <c r="CR115" i="18"/>
  <c r="DL115" i="18" s="1"/>
  <c r="BE115" i="18"/>
  <c r="AY115" i="18"/>
  <c r="AS115" i="18"/>
  <c r="AM115" i="18"/>
  <c r="AG115" i="18"/>
  <c r="AC115" i="18"/>
  <c r="AB115" i="18"/>
  <c r="AH115" i="18" s="1"/>
  <c r="AT115" i="18" s="1"/>
  <c r="V115" i="18"/>
  <c r="X115" i="18" s="1"/>
  <c r="P115" i="18"/>
  <c r="R115" i="18" s="1"/>
  <c r="J115" i="18"/>
  <c r="L115" i="18" s="1"/>
  <c r="CR114" i="18"/>
  <c r="BE114" i="18"/>
  <c r="AY114" i="18"/>
  <c r="AS114" i="18"/>
  <c r="DC114" i="18" s="1"/>
  <c r="AM114" i="18"/>
  <c r="AG114" i="18"/>
  <c r="BW114" i="18" s="1"/>
  <c r="BY114" i="18" s="1"/>
  <c r="AC114" i="18"/>
  <c r="AB114" i="18"/>
  <c r="AH114" i="18" s="1"/>
  <c r="V114" i="18"/>
  <c r="X114" i="18" s="1"/>
  <c r="P114" i="18"/>
  <c r="R114" i="18" s="1"/>
  <c r="J114" i="18"/>
  <c r="L114" i="18" s="1"/>
  <c r="CR113" i="18"/>
  <c r="DL113" i="18" s="1"/>
  <c r="BE113" i="18"/>
  <c r="AY113" i="18"/>
  <c r="AS113" i="18"/>
  <c r="DC113" i="18" s="1"/>
  <c r="AM113" i="18"/>
  <c r="AG113" i="18"/>
  <c r="AC113" i="18"/>
  <c r="AB113" i="18"/>
  <c r="V113" i="18"/>
  <c r="X113" i="18" s="1"/>
  <c r="P113" i="18"/>
  <c r="R113" i="18" s="1"/>
  <c r="J113" i="18"/>
  <c r="L113" i="18" s="1"/>
  <c r="CR112" i="18"/>
  <c r="DT112" i="18" s="1"/>
  <c r="BE112" i="18"/>
  <c r="DS112" i="18" s="1"/>
  <c r="AY112" i="18"/>
  <c r="DK112" i="18" s="1"/>
  <c r="AS112" i="18"/>
  <c r="DC112" i="18" s="1"/>
  <c r="AM112" i="18"/>
  <c r="AG112" i="18"/>
  <c r="AC112" i="18"/>
  <c r="AD112" i="18" s="1"/>
  <c r="AE112" i="18" s="1"/>
  <c r="AB112" i="18"/>
  <c r="AH112" i="18" s="1"/>
  <c r="V112" i="18"/>
  <c r="X112" i="18" s="1"/>
  <c r="P112" i="18"/>
  <c r="R112" i="18" s="1"/>
  <c r="J112" i="18"/>
  <c r="L112" i="18" s="1"/>
  <c r="DA111" i="18"/>
  <c r="CX111" i="18" s="1"/>
  <c r="CT111" i="18"/>
  <c r="CS111" i="18"/>
  <c r="CZ111" i="18" s="1"/>
  <c r="CR111" i="18"/>
  <c r="DL111" i="18" s="1"/>
  <c r="BE111" i="18"/>
  <c r="AY111" i="18"/>
  <c r="AS111" i="18"/>
  <c r="DC111" i="18" s="1"/>
  <c r="AM111" i="18"/>
  <c r="AG111" i="18"/>
  <c r="BM111" i="18" s="1"/>
  <c r="AC111" i="18"/>
  <c r="AB111" i="18"/>
  <c r="V111" i="18"/>
  <c r="X111" i="18" s="1"/>
  <c r="P111" i="18"/>
  <c r="R111" i="18" s="1"/>
  <c r="J111" i="18"/>
  <c r="L111" i="18" s="1"/>
  <c r="DA110" i="18"/>
  <c r="CX110" i="18" s="1"/>
  <c r="CT110" i="18"/>
  <c r="CS110" i="18"/>
  <c r="CZ110" i="18" s="1"/>
  <c r="CR110" i="18"/>
  <c r="BE110" i="18"/>
  <c r="AY110" i="18"/>
  <c r="AS110" i="18"/>
  <c r="AM110" i="18"/>
  <c r="AG110" i="18"/>
  <c r="CG110" i="18" s="1"/>
  <c r="AC110" i="18"/>
  <c r="AB110" i="18"/>
  <c r="AH110" i="18" s="1"/>
  <c r="AT110" i="18" s="1"/>
  <c r="V110" i="18"/>
  <c r="X110" i="18" s="1"/>
  <c r="P110" i="18"/>
  <c r="R110" i="18" s="1"/>
  <c r="J110" i="18"/>
  <c r="L110" i="18" s="1"/>
  <c r="DA109" i="18"/>
  <c r="CX109" i="18" s="1"/>
  <c r="CT109" i="18"/>
  <c r="CS109" i="18"/>
  <c r="CZ109" i="18" s="1"/>
  <c r="CR109" i="18"/>
  <c r="BE109" i="18"/>
  <c r="DS109" i="18" s="1"/>
  <c r="AY109" i="18"/>
  <c r="DK109" i="18" s="1"/>
  <c r="AS109" i="18"/>
  <c r="DC109" i="18" s="1"/>
  <c r="AM109" i="18"/>
  <c r="AG109" i="18"/>
  <c r="BM109" i="18" s="1"/>
  <c r="AC109" i="18"/>
  <c r="AB109" i="18"/>
  <c r="AH109" i="18" s="1"/>
  <c r="V109" i="18"/>
  <c r="X109" i="18" s="1"/>
  <c r="P109" i="18"/>
  <c r="R109" i="18" s="1"/>
  <c r="J109" i="18"/>
  <c r="L109" i="18" s="1"/>
  <c r="DA108" i="18"/>
  <c r="CX108" i="18" s="1"/>
  <c r="CT108" i="18"/>
  <c r="CS108" i="18"/>
  <c r="CR108" i="18"/>
  <c r="BE108" i="18"/>
  <c r="DS108" i="18" s="1"/>
  <c r="AY108" i="18"/>
  <c r="DK108" i="18" s="1"/>
  <c r="AS108" i="18"/>
  <c r="DC108" i="18" s="1"/>
  <c r="AM108" i="18"/>
  <c r="AH108" i="18"/>
  <c r="AG108" i="18"/>
  <c r="CG108" i="18" s="1"/>
  <c r="AC108" i="18"/>
  <c r="AB108" i="18"/>
  <c r="V108" i="18"/>
  <c r="X108" i="18" s="1"/>
  <c r="P108" i="18"/>
  <c r="R108" i="18" s="1"/>
  <c r="J108" i="18"/>
  <c r="L108" i="18" s="1"/>
  <c r="DA107" i="18"/>
  <c r="CX107" i="18" s="1"/>
  <c r="CT107" i="18"/>
  <c r="CS107" i="18"/>
  <c r="CR107" i="18"/>
  <c r="BE107" i="18"/>
  <c r="AY107" i="18"/>
  <c r="DK107" i="18" s="1"/>
  <c r="AS107" i="18"/>
  <c r="DC107" i="18" s="1"/>
  <c r="AM107" i="18"/>
  <c r="AG107" i="18"/>
  <c r="BM107" i="18" s="1"/>
  <c r="AC107" i="18"/>
  <c r="AB107" i="18"/>
  <c r="AH107" i="18" s="1"/>
  <c r="AT107" i="18" s="1"/>
  <c r="V107" i="18"/>
  <c r="X107" i="18" s="1"/>
  <c r="P107" i="18"/>
  <c r="R107" i="18" s="1"/>
  <c r="J107" i="18"/>
  <c r="L107" i="18" s="1"/>
  <c r="DA106" i="18"/>
  <c r="CX106" i="18" s="1"/>
  <c r="CT106" i="18"/>
  <c r="CS106" i="18"/>
  <c r="CR106" i="18"/>
  <c r="DT106" i="18" s="1"/>
  <c r="BE106" i="18"/>
  <c r="AY106" i="18"/>
  <c r="AS106" i="18"/>
  <c r="AM106" i="18"/>
  <c r="AG106" i="18"/>
  <c r="AC106" i="18"/>
  <c r="AB106" i="18"/>
  <c r="AH106" i="18" s="1"/>
  <c r="V106" i="18"/>
  <c r="X106" i="18" s="1"/>
  <c r="P106" i="18"/>
  <c r="R106" i="18" s="1"/>
  <c r="J106" i="18"/>
  <c r="L106" i="18" s="1"/>
  <c r="CR105" i="18"/>
  <c r="DL105" i="18" s="1"/>
  <c r="BE105" i="18"/>
  <c r="DS105" i="18" s="1"/>
  <c r="AY105" i="18"/>
  <c r="DK105" i="18" s="1"/>
  <c r="AS105" i="18"/>
  <c r="DC105" i="18" s="1"/>
  <c r="AM105" i="18"/>
  <c r="AG105" i="18"/>
  <c r="AC105" i="18"/>
  <c r="AB105" i="18"/>
  <c r="AH105" i="18" s="1"/>
  <c r="V105" i="18"/>
  <c r="X105" i="18" s="1"/>
  <c r="P105" i="18"/>
  <c r="R105" i="18" s="1"/>
  <c r="J105" i="18"/>
  <c r="L105" i="18" s="1"/>
  <c r="DA104" i="18"/>
  <c r="CX104" i="18" s="1"/>
  <c r="CT104" i="18"/>
  <c r="CS104" i="18"/>
  <c r="CZ104" i="18" s="1"/>
  <c r="CR104" i="18"/>
  <c r="DL104" i="18" s="1"/>
  <c r="BE104" i="18"/>
  <c r="AY104" i="18"/>
  <c r="AS104" i="18"/>
  <c r="DC104" i="18" s="1"/>
  <c r="AM104" i="18"/>
  <c r="AG104" i="18"/>
  <c r="AC104" i="18"/>
  <c r="AB104" i="18"/>
  <c r="AH104" i="18" s="1"/>
  <c r="V104" i="18"/>
  <c r="X104" i="18" s="1"/>
  <c r="P104" i="18"/>
  <c r="R104" i="18" s="1"/>
  <c r="J104" i="18"/>
  <c r="L104" i="18" s="1"/>
  <c r="DA103" i="18"/>
  <c r="CX103" i="18" s="1"/>
  <c r="CT103" i="18"/>
  <c r="CS103" i="18"/>
  <c r="CZ103" i="18" s="1"/>
  <c r="CR103" i="18"/>
  <c r="BE103" i="18"/>
  <c r="AY103" i="18"/>
  <c r="AS103" i="18"/>
  <c r="AM103" i="18"/>
  <c r="AG103" i="18"/>
  <c r="CG103" i="18" s="1"/>
  <c r="AC103" i="18"/>
  <c r="AB103" i="18"/>
  <c r="AH103" i="18" s="1"/>
  <c r="AT103" i="18" s="1"/>
  <c r="V103" i="18"/>
  <c r="X103" i="18" s="1"/>
  <c r="P103" i="18"/>
  <c r="R103" i="18" s="1"/>
  <c r="J103" i="18"/>
  <c r="L103" i="18" s="1"/>
  <c r="DA102" i="18"/>
  <c r="CX102" i="18" s="1"/>
  <c r="CT102" i="18"/>
  <c r="CS102" i="18"/>
  <c r="CZ102" i="18" s="1"/>
  <c r="CR102" i="18"/>
  <c r="BE102" i="18"/>
  <c r="DS102" i="18" s="1"/>
  <c r="AY102" i="18"/>
  <c r="DK102" i="18" s="1"/>
  <c r="AS102" i="18"/>
  <c r="DC102" i="18" s="1"/>
  <c r="AM102" i="18"/>
  <c r="AG102" i="18"/>
  <c r="BM102" i="18" s="1"/>
  <c r="AC102" i="18"/>
  <c r="AB102" i="18"/>
  <c r="AH102" i="18" s="1"/>
  <c r="V102" i="18"/>
  <c r="X102" i="18" s="1"/>
  <c r="P102" i="18"/>
  <c r="R102" i="18" s="1"/>
  <c r="J102" i="18"/>
  <c r="L102" i="18" s="1"/>
  <c r="CR101" i="18"/>
  <c r="DL101" i="18" s="1"/>
  <c r="BE101" i="18"/>
  <c r="DS101" i="18" s="1"/>
  <c r="AY101" i="18"/>
  <c r="DK101" i="18" s="1"/>
  <c r="AS101" i="18"/>
  <c r="DC101" i="18" s="1"/>
  <c r="AM101" i="18"/>
  <c r="AG101" i="18"/>
  <c r="CG101" i="18" s="1"/>
  <c r="AC101" i="18"/>
  <c r="AB101" i="18"/>
  <c r="AH101" i="18" s="1"/>
  <c r="V101" i="18"/>
  <c r="X101" i="18" s="1"/>
  <c r="P101" i="18"/>
  <c r="R101" i="18" s="1"/>
  <c r="J101" i="18"/>
  <c r="L101" i="18" s="1"/>
  <c r="CR100" i="18"/>
  <c r="BE100" i="18"/>
  <c r="AY100" i="18"/>
  <c r="DK100" i="18" s="1"/>
  <c r="AS100" i="18"/>
  <c r="DC100" i="18" s="1"/>
  <c r="AM100" i="18"/>
  <c r="AG100" i="18"/>
  <c r="AC100" i="18"/>
  <c r="AB100" i="18"/>
  <c r="AH100" i="18" s="1"/>
  <c r="AT100" i="18" s="1"/>
  <c r="AU100" i="18" s="1"/>
  <c r="AW100" i="18" s="1"/>
  <c r="V100" i="18"/>
  <c r="X100" i="18" s="1"/>
  <c r="P100" i="18"/>
  <c r="R100" i="18" s="1"/>
  <c r="J100" i="18"/>
  <c r="L100" i="18" s="1"/>
  <c r="CR99" i="18"/>
  <c r="BE99" i="18"/>
  <c r="DS99" i="18" s="1"/>
  <c r="AY99" i="18"/>
  <c r="DK99" i="18" s="1"/>
  <c r="AS99" i="18"/>
  <c r="DC99" i="18" s="1"/>
  <c r="AM99" i="18"/>
  <c r="AG99" i="18"/>
  <c r="BW99" i="18" s="1"/>
  <c r="BY99" i="18" s="1"/>
  <c r="AC99" i="18"/>
  <c r="AB99" i="18"/>
  <c r="AH99" i="18" s="1"/>
  <c r="V99" i="18"/>
  <c r="X99" i="18" s="1"/>
  <c r="P99" i="18"/>
  <c r="R99" i="18" s="1"/>
  <c r="J99" i="18"/>
  <c r="L99" i="18" s="1"/>
  <c r="CR98" i="18"/>
  <c r="DL98" i="18" s="1"/>
  <c r="BE98" i="18"/>
  <c r="AY98" i="18"/>
  <c r="AS98" i="18"/>
  <c r="AM98" i="18"/>
  <c r="AG98" i="18"/>
  <c r="BM98" i="18" s="1"/>
  <c r="BO98" i="18" s="1"/>
  <c r="BQ98" i="18" s="1"/>
  <c r="AC98" i="18"/>
  <c r="AB98" i="18"/>
  <c r="AH98" i="18" s="1"/>
  <c r="V98" i="18"/>
  <c r="X98" i="18" s="1"/>
  <c r="P98" i="18"/>
  <c r="R98" i="18" s="1"/>
  <c r="J98" i="18"/>
  <c r="L98" i="18" s="1"/>
  <c r="CR97" i="18"/>
  <c r="DL97" i="18" s="1"/>
  <c r="BE97" i="18"/>
  <c r="AY97" i="18"/>
  <c r="AS97" i="18"/>
  <c r="AM97" i="18"/>
  <c r="AG97" i="18"/>
  <c r="CG97" i="18" s="1"/>
  <c r="CI97" i="18" s="1"/>
  <c r="AC97" i="18"/>
  <c r="AB97" i="18"/>
  <c r="AH97" i="18" s="1"/>
  <c r="V97" i="18"/>
  <c r="X97" i="18" s="1"/>
  <c r="P97" i="18"/>
  <c r="R97" i="18" s="1"/>
  <c r="J97" i="18"/>
  <c r="L97" i="18" s="1"/>
  <c r="CR96" i="18"/>
  <c r="DL96" i="18" s="1"/>
  <c r="BE96" i="18"/>
  <c r="DS96" i="18" s="1"/>
  <c r="AY96" i="18"/>
  <c r="DK96" i="18" s="1"/>
  <c r="AS96" i="18"/>
  <c r="DC96" i="18" s="1"/>
  <c r="AM96" i="18"/>
  <c r="AG96" i="18"/>
  <c r="BM96" i="18" s="1"/>
  <c r="BO96" i="18" s="1"/>
  <c r="BS96" i="18" s="1"/>
  <c r="BR96" i="18" s="1"/>
  <c r="AC96" i="18"/>
  <c r="AB96" i="18"/>
  <c r="AH96" i="18" s="1"/>
  <c r="V96" i="18"/>
  <c r="X96" i="18" s="1"/>
  <c r="P96" i="18"/>
  <c r="R96" i="18" s="1"/>
  <c r="J96" i="18"/>
  <c r="L96" i="18" s="1"/>
  <c r="DA95" i="18"/>
  <c r="CX95" i="18" s="1"/>
  <c r="CT95" i="18"/>
  <c r="CS95" i="18"/>
  <c r="CR95" i="18"/>
  <c r="BE95" i="18"/>
  <c r="AY95" i="18"/>
  <c r="DK95" i="18" s="1"/>
  <c r="AS95" i="18"/>
  <c r="AM95" i="18"/>
  <c r="AG95" i="18"/>
  <c r="BM95" i="18" s="1"/>
  <c r="AC95" i="18"/>
  <c r="AB95" i="18"/>
  <c r="AH95" i="18" s="1"/>
  <c r="V95" i="18"/>
  <c r="X95" i="18" s="1"/>
  <c r="P95" i="18"/>
  <c r="R95" i="18" s="1"/>
  <c r="J95" i="18"/>
  <c r="L95" i="18" s="1"/>
  <c r="DA94" i="18"/>
  <c r="CX94" i="18" s="1"/>
  <c r="CY94" i="18" s="1"/>
  <c r="CT94" i="18"/>
  <c r="CS94" i="18"/>
  <c r="CZ94" i="18" s="1"/>
  <c r="CR94" i="18"/>
  <c r="DT94" i="18" s="1"/>
  <c r="BE94" i="18"/>
  <c r="AY94" i="18"/>
  <c r="DK94" i="18" s="1"/>
  <c r="AS94" i="18"/>
  <c r="AM94" i="18"/>
  <c r="AG94" i="18"/>
  <c r="CG94" i="18" s="1"/>
  <c r="AC94" i="18"/>
  <c r="AB94" i="18"/>
  <c r="V94" i="18"/>
  <c r="X94" i="18" s="1"/>
  <c r="P94" i="18"/>
  <c r="R94" i="18" s="1"/>
  <c r="J94" i="18"/>
  <c r="L94" i="18" s="1"/>
  <c r="DA93" i="18"/>
  <c r="CX93" i="18" s="1"/>
  <c r="CT93" i="18"/>
  <c r="CS93" i="18"/>
  <c r="CR93" i="18"/>
  <c r="DL93" i="18" s="1"/>
  <c r="BE93" i="18"/>
  <c r="AY93" i="18"/>
  <c r="DK93" i="18" s="1"/>
  <c r="DM93" i="18" s="1"/>
  <c r="DO93" i="18" s="1"/>
  <c r="AS93" i="18"/>
  <c r="DC93" i="18" s="1"/>
  <c r="AM93" i="18"/>
  <c r="AG93" i="18"/>
  <c r="BM93" i="18" s="1"/>
  <c r="AC93" i="18"/>
  <c r="AB93" i="18"/>
  <c r="AH93" i="18" s="1"/>
  <c r="BF93" i="18" s="1"/>
  <c r="V93" i="18"/>
  <c r="X93" i="18" s="1"/>
  <c r="P93" i="18"/>
  <c r="R93" i="18" s="1"/>
  <c r="J93" i="18"/>
  <c r="L93" i="18" s="1"/>
  <c r="DA92" i="18"/>
  <c r="CX92" i="18" s="1"/>
  <c r="CT92" i="18"/>
  <c r="CS92" i="18"/>
  <c r="CR92" i="18"/>
  <c r="BE92" i="18"/>
  <c r="DS92" i="18" s="1"/>
  <c r="AY92" i="18"/>
  <c r="DK92" i="18" s="1"/>
  <c r="AS92" i="18"/>
  <c r="DC92" i="18" s="1"/>
  <c r="AM92" i="18"/>
  <c r="AG92" i="18"/>
  <c r="AC92" i="18"/>
  <c r="AB92" i="18"/>
  <c r="AH92" i="18" s="1"/>
  <c r="V92" i="18"/>
  <c r="X92" i="18" s="1"/>
  <c r="P92" i="18"/>
  <c r="R92" i="18" s="1"/>
  <c r="J92" i="18"/>
  <c r="L92" i="18" s="1"/>
  <c r="DA91" i="18"/>
  <c r="CX91" i="18" s="1"/>
  <c r="CT91" i="18"/>
  <c r="CS91" i="18"/>
  <c r="CZ91" i="18" s="1"/>
  <c r="CR91" i="18"/>
  <c r="BE91" i="18"/>
  <c r="AY91" i="18"/>
  <c r="DK91" i="18" s="1"/>
  <c r="AS91" i="18"/>
  <c r="AM91" i="18"/>
  <c r="AG91" i="18"/>
  <c r="AC91" i="18"/>
  <c r="AB91" i="18"/>
  <c r="AH91" i="18" s="1"/>
  <c r="V91" i="18"/>
  <c r="X91" i="18" s="1"/>
  <c r="P91" i="18"/>
  <c r="R91" i="18" s="1"/>
  <c r="J91" i="18"/>
  <c r="L91" i="18" s="1"/>
  <c r="DA90" i="18"/>
  <c r="CX90" i="18" s="1"/>
  <c r="CT90" i="18"/>
  <c r="CS90" i="18"/>
  <c r="CZ90" i="18" s="1"/>
  <c r="CR90" i="18"/>
  <c r="DD90" i="18" s="1"/>
  <c r="BE90" i="18"/>
  <c r="DS90" i="18" s="1"/>
  <c r="AY90" i="18"/>
  <c r="DK90" i="18" s="1"/>
  <c r="AS90" i="18"/>
  <c r="DC90" i="18" s="1"/>
  <c r="AM90" i="18"/>
  <c r="AG90" i="18"/>
  <c r="AC90" i="18"/>
  <c r="AB90" i="18"/>
  <c r="AH90" i="18" s="1"/>
  <c r="V90" i="18"/>
  <c r="X90" i="18" s="1"/>
  <c r="P90" i="18"/>
  <c r="R90" i="18" s="1"/>
  <c r="J90" i="18"/>
  <c r="L90" i="18" s="1"/>
  <c r="CR89" i="18"/>
  <c r="DT89" i="18" s="1"/>
  <c r="BE89" i="18"/>
  <c r="DS89" i="18" s="1"/>
  <c r="AY89" i="18"/>
  <c r="DK89" i="18" s="1"/>
  <c r="AS89" i="18"/>
  <c r="DC89" i="18" s="1"/>
  <c r="AM89" i="18"/>
  <c r="AG89" i="18"/>
  <c r="BM89" i="18" s="1"/>
  <c r="BO89" i="18" s="1"/>
  <c r="AC89" i="18"/>
  <c r="AB89" i="18"/>
  <c r="AH89" i="18" s="1"/>
  <c r="V89" i="18"/>
  <c r="X89" i="18" s="1"/>
  <c r="P89" i="18"/>
  <c r="R89" i="18" s="1"/>
  <c r="J89" i="18"/>
  <c r="L89" i="18" s="1"/>
  <c r="DA88" i="18"/>
  <c r="CX88" i="18" s="1"/>
  <c r="CT88" i="18"/>
  <c r="CS88" i="18"/>
  <c r="CR88" i="18"/>
  <c r="DL88" i="18" s="1"/>
  <c r="BE88" i="18"/>
  <c r="DS88" i="18" s="1"/>
  <c r="AY88" i="18"/>
  <c r="DK88" i="18" s="1"/>
  <c r="AS88" i="18"/>
  <c r="DC88" i="18" s="1"/>
  <c r="AM88" i="18"/>
  <c r="AG88" i="18"/>
  <c r="BM88" i="18" s="1"/>
  <c r="AC88" i="18"/>
  <c r="AB88" i="18"/>
  <c r="AH88" i="18" s="1"/>
  <c r="BF88" i="18" s="1"/>
  <c r="BG88" i="18" s="1"/>
  <c r="BI88" i="18" s="1"/>
  <c r="V88" i="18"/>
  <c r="X88" i="18" s="1"/>
  <c r="P88" i="18"/>
  <c r="R88" i="18" s="1"/>
  <c r="J88" i="18"/>
  <c r="L88" i="18" s="1"/>
  <c r="DA87" i="18"/>
  <c r="CX87" i="18" s="1"/>
  <c r="CT87" i="18"/>
  <c r="CS87" i="18"/>
  <c r="CR87" i="18"/>
  <c r="DT87" i="18" s="1"/>
  <c r="BE87" i="18"/>
  <c r="DS87" i="18" s="1"/>
  <c r="AY87" i="18"/>
  <c r="DK87" i="18" s="1"/>
  <c r="AS87" i="18"/>
  <c r="DC87" i="18" s="1"/>
  <c r="AM87" i="18"/>
  <c r="AG87" i="18"/>
  <c r="CG87" i="18" s="1"/>
  <c r="AC87" i="18"/>
  <c r="AB87" i="18"/>
  <c r="AH87" i="18" s="1"/>
  <c r="V87" i="18"/>
  <c r="X87" i="18" s="1"/>
  <c r="P87" i="18"/>
  <c r="R87" i="18" s="1"/>
  <c r="J87" i="18"/>
  <c r="L87" i="18" s="1"/>
  <c r="DA86" i="18"/>
  <c r="CX86" i="18" s="1"/>
  <c r="CT86" i="18"/>
  <c r="CS86" i="18"/>
  <c r="CZ86" i="18" s="1"/>
  <c r="CR86" i="18"/>
  <c r="BE86" i="18"/>
  <c r="AY86" i="18"/>
  <c r="DK86" i="18" s="1"/>
  <c r="AS86" i="18"/>
  <c r="AM86" i="18"/>
  <c r="AG86" i="18"/>
  <c r="AC86" i="18"/>
  <c r="AB86" i="18"/>
  <c r="AH86" i="18" s="1"/>
  <c r="AZ86" i="18" s="1"/>
  <c r="V86" i="18"/>
  <c r="X86" i="18" s="1"/>
  <c r="P86" i="18"/>
  <c r="R86" i="18" s="1"/>
  <c r="J86" i="18"/>
  <c r="L86" i="18" s="1"/>
  <c r="CR85" i="18"/>
  <c r="DD85" i="18" s="1"/>
  <c r="BE85" i="18"/>
  <c r="DS85" i="18" s="1"/>
  <c r="AY85" i="18"/>
  <c r="AS85" i="18"/>
  <c r="DC85" i="18" s="1"/>
  <c r="AM85" i="18"/>
  <c r="AG85" i="18"/>
  <c r="AC85" i="18"/>
  <c r="AB85" i="18"/>
  <c r="V85" i="18"/>
  <c r="X85" i="18" s="1"/>
  <c r="P85" i="18"/>
  <c r="R85" i="18" s="1"/>
  <c r="J85" i="18"/>
  <c r="L85" i="18" s="1"/>
  <c r="CR84" i="18"/>
  <c r="BE84" i="18"/>
  <c r="DS84" i="18" s="1"/>
  <c r="AY84" i="18"/>
  <c r="DK84" i="18" s="1"/>
  <c r="AS84" i="18"/>
  <c r="DC84" i="18" s="1"/>
  <c r="AM84" i="18"/>
  <c r="AG84" i="18"/>
  <c r="BW84" i="18" s="1"/>
  <c r="BY84" i="18" s="1"/>
  <c r="AC84" i="18"/>
  <c r="AB84" i="18"/>
  <c r="AH84" i="18" s="1"/>
  <c r="AT84" i="18" s="1"/>
  <c r="AU84" i="18" s="1"/>
  <c r="AW84" i="18" s="1"/>
  <c r="V84" i="18"/>
  <c r="X84" i="18" s="1"/>
  <c r="P84" i="18"/>
  <c r="R84" i="18" s="1"/>
  <c r="J84" i="18"/>
  <c r="L84" i="18" s="1"/>
  <c r="CR83" i="18"/>
  <c r="BE83" i="18"/>
  <c r="DS83" i="18" s="1"/>
  <c r="AY83" i="18"/>
  <c r="DK83" i="18" s="1"/>
  <c r="AS83" i="18"/>
  <c r="DC83" i="18" s="1"/>
  <c r="AM83" i="18"/>
  <c r="AG83" i="18"/>
  <c r="AC83" i="18"/>
  <c r="AB83" i="18"/>
  <c r="AH83" i="18" s="1"/>
  <c r="AT83" i="18" s="1"/>
  <c r="AU83" i="18" s="1"/>
  <c r="AW83" i="18" s="1"/>
  <c r="V83" i="18"/>
  <c r="X83" i="18" s="1"/>
  <c r="P83" i="18"/>
  <c r="R83" i="18" s="1"/>
  <c r="J83" i="18"/>
  <c r="L83" i="18" s="1"/>
  <c r="CR82" i="18"/>
  <c r="DL82" i="18" s="1"/>
  <c r="BE82" i="18"/>
  <c r="AY82" i="18"/>
  <c r="DK82" i="18" s="1"/>
  <c r="AS82" i="18"/>
  <c r="DC82" i="18" s="1"/>
  <c r="AM82" i="18"/>
  <c r="AG82" i="18"/>
  <c r="BM82" i="18" s="1"/>
  <c r="BO82" i="18" s="1"/>
  <c r="BQ82" i="18" s="1"/>
  <c r="AC82" i="18"/>
  <c r="AB82" i="18"/>
  <c r="AH82" i="18" s="1"/>
  <c r="AT82" i="18" s="1"/>
  <c r="V82" i="18"/>
  <c r="X82" i="18" s="1"/>
  <c r="P82" i="18"/>
  <c r="R82" i="18" s="1"/>
  <c r="J82" i="18"/>
  <c r="L82" i="18" s="1"/>
  <c r="CR81" i="18"/>
  <c r="DD81" i="18" s="1"/>
  <c r="BE81" i="18"/>
  <c r="AY81" i="18"/>
  <c r="AS81" i="18"/>
  <c r="AM81" i="18"/>
  <c r="AG81" i="18"/>
  <c r="BM81" i="18" s="1"/>
  <c r="BO81" i="18" s="1"/>
  <c r="BS81" i="18" s="1"/>
  <c r="BR81" i="18" s="1"/>
  <c r="AC81" i="18"/>
  <c r="AB81" i="18"/>
  <c r="AH81" i="18" s="1"/>
  <c r="V81" i="18"/>
  <c r="X81" i="18" s="1"/>
  <c r="P81" i="18"/>
  <c r="R81" i="18" s="1"/>
  <c r="J81" i="18"/>
  <c r="L81" i="18" s="1"/>
  <c r="DA80" i="18"/>
  <c r="CX80" i="18" s="1"/>
  <c r="CT80" i="18"/>
  <c r="CS80" i="18"/>
  <c r="CR80" i="18"/>
  <c r="DT80" i="18" s="1"/>
  <c r="BE80" i="18"/>
  <c r="DS80" i="18" s="1"/>
  <c r="AY80" i="18"/>
  <c r="DK80" i="18" s="1"/>
  <c r="AS80" i="18"/>
  <c r="DC80" i="18" s="1"/>
  <c r="AM80" i="18"/>
  <c r="AG80" i="18"/>
  <c r="BW80" i="18" s="1"/>
  <c r="AC80" i="18"/>
  <c r="AB80" i="18"/>
  <c r="AH80" i="18" s="1"/>
  <c r="V80" i="18"/>
  <c r="X80" i="18" s="1"/>
  <c r="P80" i="18"/>
  <c r="R80" i="18" s="1"/>
  <c r="J80" i="18"/>
  <c r="L80" i="18" s="1"/>
  <c r="DA79" i="18"/>
  <c r="CX79" i="18" s="1"/>
  <c r="CT79" i="18"/>
  <c r="CS79" i="18"/>
  <c r="CZ79" i="18" s="1"/>
  <c r="CR79" i="18"/>
  <c r="DL79" i="18" s="1"/>
  <c r="BM79" i="18"/>
  <c r="BE79" i="18"/>
  <c r="AY79" i="18"/>
  <c r="AS79" i="18"/>
  <c r="DC79" i="18" s="1"/>
  <c r="AM79" i="18"/>
  <c r="AG79" i="18"/>
  <c r="BW79" i="18" s="1"/>
  <c r="AC79" i="18"/>
  <c r="AB79" i="18"/>
  <c r="V79" i="18"/>
  <c r="X79" i="18" s="1"/>
  <c r="P79" i="18"/>
  <c r="R79" i="18" s="1"/>
  <c r="J79" i="18"/>
  <c r="L79" i="18" s="1"/>
  <c r="DA78" i="18"/>
  <c r="CX78" i="18" s="1"/>
  <c r="CT78" i="18"/>
  <c r="CS78" i="18"/>
  <c r="CZ78" i="18" s="1"/>
  <c r="CR78" i="18"/>
  <c r="BE78" i="18"/>
  <c r="AY78" i="18"/>
  <c r="AS78" i="18"/>
  <c r="AM78" i="18"/>
  <c r="AG78" i="18"/>
  <c r="CG78" i="18" s="1"/>
  <c r="AC78" i="18"/>
  <c r="AB78" i="18"/>
  <c r="AH78" i="18" s="1"/>
  <c r="V78" i="18"/>
  <c r="X78" i="18" s="1"/>
  <c r="P78" i="18"/>
  <c r="R78" i="18" s="1"/>
  <c r="J78" i="18"/>
  <c r="L78" i="18" s="1"/>
  <c r="DA77" i="18"/>
  <c r="CX77" i="18" s="1"/>
  <c r="CT77" i="18"/>
  <c r="CS77" i="18"/>
  <c r="CZ77" i="18" s="1"/>
  <c r="CR77" i="18"/>
  <c r="BE77" i="18"/>
  <c r="DS77" i="18" s="1"/>
  <c r="AY77" i="18"/>
  <c r="DK77" i="18" s="1"/>
  <c r="AS77" i="18"/>
  <c r="DC77" i="18" s="1"/>
  <c r="AM77" i="18"/>
  <c r="AG77" i="18"/>
  <c r="AC77" i="18"/>
  <c r="AB77" i="18"/>
  <c r="AH77" i="18" s="1"/>
  <c r="V77" i="18"/>
  <c r="X77" i="18" s="1"/>
  <c r="P77" i="18"/>
  <c r="R77" i="18" s="1"/>
  <c r="J77" i="18"/>
  <c r="L77" i="18" s="1"/>
  <c r="DA76" i="18"/>
  <c r="CX76" i="18" s="1"/>
  <c r="CT76" i="18"/>
  <c r="CS76" i="18"/>
  <c r="CR76" i="18"/>
  <c r="BE76" i="18"/>
  <c r="DS76" i="18" s="1"/>
  <c r="AY76" i="18"/>
  <c r="DK76" i="18" s="1"/>
  <c r="AS76" i="18"/>
  <c r="DC76" i="18" s="1"/>
  <c r="AM76" i="18"/>
  <c r="AG76" i="18"/>
  <c r="BM76" i="18" s="1"/>
  <c r="AC76" i="18"/>
  <c r="AB76" i="18"/>
  <c r="V76" i="18"/>
  <c r="X76" i="18" s="1"/>
  <c r="P76" i="18"/>
  <c r="R76" i="18" s="1"/>
  <c r="J76" i="18"/>
  <c r="L76" i="18" s="1"/>
  <c r="DA75" i="18"/>
  <c r="CX75" i="18"/>
  <c r="CT75" i="18"/>
  <c r="CS75" i="18"/>
  <c r="CR75" i="18"/>
  <c r="DL75" i="18" s="1"/>
  <c r="BE75" i="18"/>
  <c r="DS75" i="18" s="1"/>
  <c r="AY75" i="18"/>
  <c r="DK75" i="18" s="1"/>
  <c r="AS75" i="18"/>
  <c r="DC75" i="18" s="1"/>
  <c r="AM75" i="18"/>
  <c r="AG75" i="18"/>
  <c r="BM75" i="18" s="1"/>
  <c r="AC75" i="18"/>
  <c r="AB75" i="18"/>
  <c r="V75" i="18"/>
  <c r="X75" i="18" s="1"/>
  <c r="P75" i="18"/>
  <c r="R75" i="18" s="1"/>
  <c r="J75" i="18"/>
  <c r="L75" i="18" s="1"/>
  <c r="CR74" i="18"/>
  <c r="BE74" i="18"/>
  <c r="AY74" i="18"/>
  <c r="AS74" i="18"/>
  <c r="AM74" i="18"/>
  <c r="AG74" i="18"/>
  <c r="AC74" i="18"/>
  <c r="AB74" i="18"/>
  <c r="V74" i="18"/>
  <c r="X74" i="18" s="1"/>
  <c r="P74" i="18"/>
  <c r="R74" i="18" s="1"/>
  <c r="J74" i="18"/>
  <c r="L74" i="18" s="1"/>
  <c r="DA73" i="18"/>
  <c r="CX73" i="18" s="1"/>
  <c r="CY73" i="18" s="1"/>
  <c r="CT73" i="18"/>
  <c r="CS73" i="18"/>
  <c r="CR73" i="18"/>
  <c r="DL73" i="18" s="1"/>
  <c r="BE73" i="18"/>
  <c r="DS73" i="18" s="1"/>
  <c r="AY73" i="18"/>
  <c r="DK73" i="18" s="1"/>
  <c r="AS73" i="18"/>
  <c r="DC73" i="18" s="1"/>
  <c r="AM73" i="18"/>
  <c r="AG73" i="18"/>
  <c r="CG73" i="18" s="1"/>
  <c r="AC73" i="18"/>
  <c r="AB73" i="18"/>
  <c r="V73" i="18"/>
  <c r="X73" i="18" s="1"/>
  <c r="P73" i="18"/>
  <c r="R73" i="18" s="1"/>
  <c r="J73" i="18"/>
  <c r="L73" i="18" s="1"/>
  <c r="DA72" i="18"/>
  <c r="CX72" i="18" s="1"/>
  <c r="CT72" i="18"/>
  <c r="CS72" i="18"/>
  <c r="CR72" i="18"/>
  <c r="BE72" i="18"/>
  <c r="DS72" i="18" s="1"/>
  <c r="AY72" i="18"/>
  <c r="DK72" i="18" s="1"/>
  <c r="AS72" i="18"/>
  <c r="DC72" i="18" s="1"/>
  <c r="AM72" i="18"/>
  <c r="AG72" i="18"/>
  <c r="CG72" i="18" s="1"/>
  <c r="AC72" i="18"/>
  <c r="AB72" i="18"/>
  <c r="AH72" i="18" s="1"/>
  <c r="V72" i="18"/>
  <c r="X72" i="18" s="1"/>
  <c r="P72" i="18"/>
  <c r="R72" i="18" s="1"/>
  <c r="J72" i="18"/>
  <c r="L72" i="18" s="1"/>
  <c r="DA71" i="18"/>
  <c r="CX71" i="18" s="1"/>
  <c r="CT71" i="18"/>
  <c r="CS71" i="18"/>
  <c r="CR71" i="18"/>
  <c r="DL71" i="18" s="1"/>
  <c r="BE71" i="18"/>
  <c r="AY71" i="18"/>
  <c r="AS71" i="18"/>
  <c r="AM71" i="18"/>
  <c r="AG71" i="18"/>
  <c r="BM71" i="18" s="1"/>
  <c r="AC71" i="18"/>
  <c r="AB71" i="18"/>
  <c r="AH71" i="18" s="1"/>
  <c r="V71" i="18"/>
  <c r="X71" i="18" s="1"/>
  <c r="P71" i="18"/>
  <c r="R71" i="18" s="1"/>
  <c r="J71" i="18"/>
  <c r="L71" i="18" s="1"/>
  <c r="CR70" i="18"/>
  <c r="DD70" i="18" s="1"/>
  <c r="BE70" i="18"/>
  <c r="AY70" i="18"/>
  <c r="AS70" i="18"/>
  <c r="AM70" i="18"/>
  <c r="AG70" i="18"/>
  <c r="CG70" i="18" s="1"/>
  <c r="AC70" i="18"/>
  <c r="AB70" i="18"/>
  <c r="V70" i="18"/>
  <c r="X70" i="18" s="1"/>
  <c r="P70" i="18"/>
  <c r="R70" i="18" s="1"/>
  <c r="J70" i="18"/>
  <c r="L70" i="18" s="1"/>
  <c r="CR69" i="18"/>
  <c r="DT69" i="18" s="1"/>
  <c r="BE69" i="18"/>
  <c r="DS69" i="18" s="1"/>
  <c r="AY69" i="18"/>
  <c r="DK69" i="18" s="1"/>
  <c r="AS69" i="18"/>
  <c r="DC69" i="18" s="1"/>
  <c r="AM69" i="18"/>
  <c r="AG69" i="18"/>
  <c r="AC69" i="18"/>
  <c r="AB69" i="18"/>
  <c r="AH69" i="18" s="1"/>
  <c r="BF69" i="18" s="1"/>
  <c r="V69" i="18"/>
  <c r="X69" i="18" s="1"/>
  <c r="P69" i="18"/>
  <c r="R69" i="18" s="1"/>
  <c r="J69" i="18"/>
  <c r="L69" i="18" s="1"/>
  <c r="CR68" i="18"/>
  <c r="DT68" i="18" s="1"/>
  <c r="BE68" i="18"/>
  <c r="DS68" i="18" s="1"/>
  <c r="AY68" i="18"/>
  <c r="DK68" i="18" s="1"/>
  <c r="AS68" i="18"/>
  <c r="DC68" i="18" s="1"/>
  <c r="AM68" i="18"/>
  <c r="AG68" i="18"/>
  <c r="BW68" i="18" s="1"/>
  <c r="BY68" i="18" s="1"/>
  <c r="AC68" i="18"/>
  <c r="AB68" i="18"/>
  <c r="AH68" i="18" s="1"/>
  <c r="BF68" i="18" s="1"/>
  <c r="V68" i="18"/>
  <c r="X68" i="18" s="1"/>
  <c r="P68" i="18"/>
  <c r="R68" i="18" s="1"/>
  <c r="J68" i="18"/>
  <c r="L68" i="18" s="1"/>
  <c r="CR67" i="18"/>
  <c r="DL67" i="18" s="1"/>
  <c r="BE67" i="18"/>
  <c r="DS67" i="18" s="1"/>
  <c r="AY67" i="18"/>
  <c r="DK67" i="18" s="1"/>
  <c r="AS67" i="18"/>
  <c r="DC67" i="18" s="1"/>
  <c r="AM67" i="18"/>
  <c r="AG67" i="18"/>
  <c r="CG67" i="18" s="1"/>
  <c r="CI67" i="18" s="1"/>
  <c r="AC67" i="18"/>
  <c r="AB67" i="18"/>
  <c r="AH67" i="18" s="1"/>
  <c r="V67" i="18"/>
  <c r="X67" i="18" s="1"/>
  <c r="P67" i="18"/>
  <c r="R67" i="18" s="1"/>
  <c r="J67" i="18"/>
  <c r="L67" i="18" s="1"/>
  <c r="CR66" i="18"/>
  <c r="DD66" i="18" s="1"/>
  <c r="BE66" i="18"/>
  <c r="AY66" i="18"/>
  <c r="DK66" i="18" s="1"/>
  <c r="AS66" i="18"/>
  <c r="AM66" i="18"/>
  <c r="AG66" i="18"/>
  <c r="CG66" i="18" s="1"/>
  <c r="CI66" i="18" s="1"/>
  <c r="AC66" i="18"/>
  <c r="AB66" i="18"/>
  <c r="AH66" i="18" s="1"/>
  <c r="V66" i="18"/>
  <c r="X66" i="18" s="1"/>
  <c r="R66" i="18"/>
  <c r="P66" i="18"/>
  <c r="J66" i="18"/>
  <c r="L66" i="18" s="1"/>
  <c r="CR65" i="18"/>
  <c r="DL65" i="18" s="1"/>
  <c r="BE65" i="18"/>
  <c r="DS65" i="18" s="1"/>
  <c r="AY65" i="18"/>
  <c r="DK65" i="18" s="1"/>
  <c r="AS65" i="18"/>
  <c r="DC65" i="18" s="1"/>
  <c r="AM65" i="18"/>
  <c r="AG65" i="18"/>
  <c r="CG65" i="18" s="1"/>
  <c r="CI65" i="18" s="1"/>
  <c r="AC65" i="18"/>
  <c r="AB65" i="18"/>
  <c r="AH65" i="18" s="1"/>
  <c r="V65" i="18"/>
  <c r="X65" i="18" s="1"/>
  <c r="P65" i="18"/>
  <c r="R65" i="18" s="1"/>
  <c r="J65" i="18"/>
  <c r="L65" i="18" s="1"/>
  <c r="DA64" i="18"/>
  <c r="CX64" i="18" s="1"/>
  <c r="CT64" i="18"/>
  <c r="CS64" i="18"/>
  <c r="CZ64" i="18" s="1"/>
  <c r="CR64" i="18"/>
  <c r="BE64" i="18"/>
  <c r="AY64" i="18"/>
  <c r="AS64" i="18"/>
  <c r="AM64" i="18"/>
  <c r="AG64" i="18"/>
  <c r="AC64" i="18"/>
  <c r="AB64" i="18"/>
  <c r="AH64" i="18" s="1"/>
  <c r="V64" i="18"/>
  <c r="X64" i="18" s="1"/>
  <c r="P64" i="18"/>
  <c r="R64" i="18" s="1"/>
  <c r="J64" i="18"/>
  <c r="L64" i="18" s="1"/>
  <c r="DK63" i="18"/>
  <c r="DA63" i="18"/>
  <c r="CX63" i="18" s="1"/>
  <c r="CT63" i="18"/>
  <c r="CS63" i="18"/>
  <c r="CZ63" i="18" s="1"/>
  <c r="CR63" i="18"/>
  <c r="BE63" i="18"/>
  <c r="AY63" i="18"/>
  <c r="AS63" i="18"/>
  <c r="AM63" i="18"/>
  <c r="AG63" i="18"/>
  <c r="AC63" i="18"/>
  <c r="AB63" i="18"/>
  <c r="AH63" i="18" s="1"/>
  <c r="V63" i="18"/>
  <c r="X63" i="18" s="1"/>
  <c r="P63" i="18"/>
  <c r="R63" i="18" s="1"/>
  <c r="J63" i="18"/>
  <c r="L63" i="18" s="1"/>
  <c r="DA62" i="18"/>
  <c r="CX62" i="18" s="1"/>
  <c r="CT62" i="18"/>
  <c r="CS62" i="18"/>
  <c r="CZ62" i="18" s="1"/>
  <c r="CR62" i="18"/>
  <c r="DL62" i="18" s="1"/>
  <c r="BE62" i="18"/>
  <c r="DS62" i="18" s="1"/>
  <c r="AY62" i="18"/>
  <c r="DK62" i="18" s="1"/>
  <c r="AS62" i="18"/>
  <c r="DC62" i="18" s="1"/>
  <c r="AM62" i="18"/>
  <c r="AG62" i="18"/>
  <c r="BM62" i="18" s="1"/>
  <c r="AC62" i="18"/>
  <c r="AB62" i="18"/>
  <c r="AH62" i="18" s="1"/>
  <c r="V62" i="18"/>
  <c r="X62" i="18" s="1"/>
  <c r="P62" i="18"/>
  <c r="R62" i="18" s="1"/>
  <c r="J62" i="18"/>
  <c r="L62" i="18" s="1"/>
  <c r="DA61" i="18"/>
  <c r="CX61" i="18" s="1"/>
  <c r="CT61" i="18"/>
  <c r="CS61" i="18"/>
  <c r="CR61" i="18"/>
  <c r="BE61" i="18"/>
  <c r="DS61" i="18" s="1"/>
  <c r="AY61" i="18"/>
  <c r="DK61" i="18" s="1"/>
  <c r="AS61" i="18"/>
  <c r="DC61" i="18" s="1"/>
  <c r="AM61" i="18"/>
  <c r="AG61" i="18"/>
  <c r="CG61" i="18" s="1"/>
  <c r="AC61" i="18"/>
  <c r="AB61" i="18"/>
  <c r="AH61" i="18" s="1"/>
  <c r="V61" i="18"/>
  <c r="X61" i="18" s="1"/>
  <c r="P61" i="18"/>
  <c r="R61" i="18" s="1"/>
  <c r="J61" i="18"/>
  <c r="L61" i="18" s="1"/>
  <c r="DA60" i="18"/>
  <c r="CX60" i="18" s="1"/>
  <c r="CT60" i="18"/>
  <c r="CS60" i="18"/>
  <c r="CR60" i="18"/>
  <c r="BE60" i="18"/>
  <c r="AY60" i="18"/>
  <c r="AS60" i="18"/>
  <c r="AM60" i="18"/>
  <c r="AG60" i="18"/>
  <c r="AC60" i="18"/>
  <c r="AB60" i="18"/>
  <c r="AH60" i="18" s="1"/>
  <c r="AZ60" i="18" s="1"/>
  <c r="V60" i="18"/>
  <c r="X60" i="18" s="1"/>
  <c r="P60" i="18"/>
  <c r="R60" i="18" s="1"/>
  <c r="J60" i="18"/>
  <c r="L60" i="18" s="1"/>
  <c r="DA59" i="18"/>
  <c r="CX59" i="18" s="1"/>
  <c r="CT59" i="18"/>
  <c r="CS59" i="18"/>
  <c r="CR59" i="18"/>
  <c r="DL59" i="18" s="1"/>
  <c r="BE59" i="18"/>
  <c r="AY59" i="18"/>
  <c r="DK59" i="18" s="1"/>
  <c r="AS59" i="18"/>
  <c r="AM59" i="18"/>
  <c r="AG59" i="18"/>
  <c r="CG59" i="18" s="1"/>
  <c r="AC59" i="18"/>
  <c r="AB59" i="18"/>
  <c r="AH59" i="18" s="1"/>
  <c r="V59" i="18"/>
  <c r="X59" i="18" s="1"/>
  <c r="P59" i="18"/>
  <c r="R59" i="18" s="1"/>
  <c r="J59" i="18"/>
  <c r="L59" i="18" s="1"/>
  <c r="CR58" i="18"/>
  <c r="DD58" i="18" s="1"/>
  <c r="BE58" i="18"/>
  <c r="AY58" i="18"/>
  <c r="AS58" i="18"/>
  <c r="DC58" i="18" s="1"/>
  <c r="AM58" i="18"/>
  <c r="AG58" i="18"/>
  <c r="BM58" i="18" s="1"/>
  <c r="BO58" i="18" s="1"/>
  <c r="BS58" i="18" s="1"/>
  <c r="AC58" i="18"/>
  <c r="AB58" i="18"/>
  <c r="AH58" i="18" s="1"/>
  <c r="V58" i="18"/>
  <c r="X58" i="18" s="1"/>
  <c r="P58" i="18"/>
  <c r="R58" i="18" s="1"/>
  <c r="J58" i="18"/>
  <c r="L58" i="18" s="1"/>
  <c r="DA57" i="18"/>
  <c r="CX57" i="18" s="1"/>
  <c r="CT57" i="18"/>
  <c r="CS57" i="18"/>
  <c r="CZ57" i="18" s="1"/>
  <c r="CR57" i="18"/>
  <c r="BE57" i="18"/>
  <c r="DS57" i="18" s="1"/>
  <c r="AY57" i="18"/>
  <c r="AS57" i="18"/>
  <c r="AM57" i="18"/>
  <c r="AG57" i="18"/>
  <c r="BM57" i="18" s="1"/>
  <c r="AC57" i="18"/>
  <c r="AB57" i="18"/>
  <c r="AH57" i="18" s="1"/>
  <c r="V57" i="18"/>
  <c r="X57" i="18" s="1"/>
  <c r="P57" i="18"/>
  <c r="R57" i="18" s="1"/>
  <c r="J57" i="18"/>
  <c r="L57" i="18" s="1"/>
  <c r="DA56" i="18"/>
  <c r="CX56" i="18" s="1"/>
  <c r="CT56" i="18"/>
  <c r="CS56" i="18"/>
  <c r="CR56" i="18"/>
  <c r="DL56" i="18" s="1"/>
  <c r="BE56" i="18"/>
  <c r="DS56" i="18" s="1"/>
  <c r="AY56" i="18"/>
  <c r="DK56" i="18" s="1"/>
  <c r="AS56" i="18"/>
  <c r="DC56" i="18" s="1"/>
  <c r="AM56" i="18"/>
  <c r="AG56" i="18"/>
  <c r="CG56" i="18" s="1"/>
  <c r="AC56" i="18"/>
  <c r="AB56" i="18"/>
  <c r="AH56" i="18" s="1"/>
  <c r="V56" i="18"/>
  <c r="X56" i="18" s="1"/>
  <c r="P56" i="18"/>
  <c r="R56" i="18" s="1"/>
  <c r="J56" i="18"/>
  <c r="L56" i="18" s="1"/>
  <c r="DA55" i="18"/>
  <c r="CX55" i="18" s="1"/>
  <c r="CT55" i="18"/>
  <c r="CS55" i="18"/>
  <c r="CR55" i="18"/>
  <c r="DL55" i="18" s="1"/>
  <c r="BE55" i="18"/>
  <c r="DS55" i="18" s="1"/>
  <c r="AY55" i="18"/>
  <c r="DK55" i="18" s="1"/>
  <c r="AS55" i="18"/>
  <c r="AM55" i="18"/>
  <c r="AG55" i="18"/>
  <c r="AC55" i="18"/>
  <c r="AB55" i="18"/>
  <c r="AH55" i="18" s="1"/>
  <c r="AZ55" i="18" s="1"/>
  <c r="BA55" i="18" s="1"/>
  <c r="BC55" i="18" s="1"/>
  <c r="V55" i="18"/>
  <c r="X55" i="18" s="1"/>
  <c r="P55" i="18"/>
  <c r="R55" i="18" s="1"/>
  <c r="J55" i="18"/>
  <c r="L55" i="18" s="1"/>
  <c r="CR54" i="18"/>
  <c r="DL54" i="18" s="1"/>
  <c r="BE54" i="18"/>
  <c r="DS54" i="18" s="1"/>
  <c r="AY54" i="18"/>
  <c r="DK54" i="18" s="1"/>
  <c r="AS54" i="18"/>
  <c r="DC54" i="18" s="1"/>
  <c r="AM54" i="18"/>
  <c r="AG54" i="18"/>
  <c r="CG54" i="18" s="1"/>
  <c r="AC54" i="18"/>
  <c r="AB54" i="18"/>
  <c r="AH54" i="18" s="1"/>
  <c r="V54" i="18"/>
  <c r="X54" i="18" s="1"/>
  <c r="P54" i="18"/>
  <c r="R54" i="18" s="1"/>
  <c r="J54" i="18"/>
  <c r="L54" i="18" s="1"/>
  <c r="CR53" i="18"/>
  <c r="DL53" i="18" s="1"/>
  <c r="BE53" i="18"/>
  <c r="DS53" i="18" s="1"/>
  <c r="AY53" i="18"/>
  <c r="DK53" i="18" s="1"/>
  <c r="AS53" i="18"/>
  <c r="DC53" i="18" s="1"/>
  <c r="AM53" i="18"/>
  <c r="AG53" i="18"/>
  <c r="BW53" i="18" s="1"/>
  <c r="BY53" i="18" s="1"/>
  <c r="CA53" i="18" s="1"/>
  <c r="AC53" i="18"/>
  <c r="AB53" i="18"/>
  <c r="AH53" i="18" s="1"/>
  <c r="V53" i="18"/>
  <c r="X53" i="18" s="1"/>
  <c r="P53" i="18"/>
  <c r="R53" i="18" s="1"/>
  <c r="J53" i="18"/>
  <c r="L53" i="18" s="1"/>
  <c r="CR52" i="18"/>
  <c r="BE52" i="18"/>
  <c r="DS52" i="18" s="1"/>
  <c r="AY52" i="18"/>
  <c r="DK52" i="18" s="1"/>
  <c r="AS52" i="18"/>
  <c r="DC52" i="18" s="1"/>
  <c r="AM52" i="18"/>
  <c r="AG52" i="18"/>
  <c r="BW52" i="18" s="1"/>
  <c r="BY52" i="18" s="1"/>
  <c r="AC52" i="18"/>
  <c r="AB52" i="18"/>
  <c r="AH52" i="18" s="1"/>
  <c r="BF52" i="18" s="1"/>
  <c r="V52" i="18"/>
  <c r="X52" i="18" s="1"/>
  <c r="P52" i="18"/>
  <c r="R52" i="18" s="1"/>
  <c r="J52" i="18"/>
  <c r="L52" i="18" s="1"/>
  <c r="CR51" i="18"/>
  <c r="BE51" i="18"/>
  <c r="AY51" i="18"/>
  <c r="DK51" i="18" s="1"/>
  <c r="AS51" i="18"/>
  <c r="AM51" i="18"/>
  <c r="AG51" i="18"/>
  <c r="BM51" i="18" s="1"/>
  <c r="BO51" i="18" s="1"/>
  <c r="BQ51" i="18" s="1"/>
  <c r="AC51" i="18"/>
  <c r="AB51" i="18"/>
  <c r="AH51" i="18" s="1"/>
  <c r="BF51" i="18" s="1"/>
  <c r="V51" i="18"/>
  <c r="X51" i="18" s="1"/>
  <c r="P51" i="18"/>
  <c r="R51" i="18" s="1"/>
  <c r="J51" i="18"/>
  <c r="L51" i="18" s="1"/>
  <c r="CR50" i="18"/>
  <c r="BE50" i="18"/>
  <c r="AY50" i="18"/>
  <c r="AS50" i="18"/>
  <c r="AM50" i="18"/>
  <c r="AG50" i="18"/>
  <c r="AC50" i="18"/>
  <c r="AB50" i="18"/>
  <c r="AH50" i="18" s="1"/>
  <c r="V50" i="18"/>
  <c r="X50" i="18" s="1"/>
  <c r="P50" i="18"/>
  <c r="R50" i="18" s="1"/>
  <c r="J50" i="18"/>
  <c r="L50" i="18" s="1"/>
  <c r="DA49" i="18"/>
  <c r="CX49" i="18" s="1"/>
  <c r="CT49" i="18"/>
  <c r="CS49" i="18"/>
  <c r="CZ49" i="18" s="1"/>
  <c r="CR49" i="18"/>
  <c r="BE49" i="18"/>
  <c r="AY49" i="18"/>
  <c r="DK49" i="18" s="1"/>
  <c r="AS49" i="18"/>
  <c r="DC49" i="18" s="1"/>
  <c r="AM49" i="18"/>
  <c r="AG49" i="18"/>
  <c r="BW49" i="18" s="1"/>
  <c r="AC49" i="18"/>
  <c r="AB49" i="18"/>
  <c r="V49" i="18"/>
  <c r="X49" i="18" s="1"/>
  <c r="P49" i="18"/>
  <c r="R49" i="18" s="1"/>
  <c r="J49" i="18"/>
  <c r="L49" i="18" s="1"/>
  <c r="DA48" i="18"/>
  <c r="CX48" i="18" s="1"/>
  <c r="CT48" i="18"/>
  <c r="CS48" i="18"/>
  <c r="CR48" i="18"/>
  <c r="DL48" i="18" s="1"/>
  <c r="BE48" i="18"/>
  <c r="DS48" i="18" s="1"/>
  <c r="AY48" i="18"/>
  <c r="DK48" i="18" s="1"/>
  <c r="AS48" i="18"/>
  <c r="DC48" i="18" s="1"/>
  <c r="AM48" i="18"/>
  <c r="AG48" i="18"/>
  <c r="BW48" i="18" s="1"/>
  <c r="AC48" i="18"/>
  <c r="AB48" i="18"/>
  <c r="AH48" i="18" s="1"/>
  <c r="BF48" i="18" s="1"/>
  <c r="BG48" i="18" s="1"/>
  <c r="BI48" i="18" s="1"/>
  <c r="V48" i="18"/>
  <c r="X48" i="18" s="1"/>
  <c r="P48" i="18"/>
  <c r="R48" i="18" s="1"/>
  <c r="J48" i="18"/>
  <c r="L48" i="18" s="1"/>
  <c r="DA47" i="18"/>
  <c r="CX47" i="18" s="1"/>
  <c r="CT47" i="18"/>
  <c r="CS47" i="18"/>
  <c r="CR47" i="18"/>
  <c r="DL47" i="18" s="1"/>
  <c r="BE47" i="18"/>
  <c r="DS47" i="18" s="1"/>
  <c r="AY47" i="18"/>
  <c r="AS47" i="18"/>
  <c r="AM47" i="18"/>
  <c r="AG47" i="18"/>
  <c r="AC47" i="18"/>
  <c r="AB47" i="18"/>
  <c r="AH47" i="18" s="1"/>
  <c r="AT47" i="18" s="1"/>
  <c r="V47" i="18"/>
  <c r="X47" i="18" s="1"/>
  <c r="P47" i="18"/>
  <c r="R47" i="18" s="1"/>
  <c r="J47" i="18"/>
  <c r="L47" i="18" s="1"/>
  <c r="DA46" i="18"/>
  <c r="CX46" i="18" s="1"/>
  <c r="CT46" i="18"/>
  <c r="CS46" i="18"/>
  <c r="CR46" i="18"/>
  <c r="DD46" i="18" s="1"/>
  <c r="BE46" i="18"/>
  <c r="DS46" i="18" s="1"/>
  <c r="AY46" i="18"/>
  <c r="DK46" i="18" s="1"/>
  <c r="AS46" i="18"/>
  <c r="DC46" i="18" s="1"/>
  <c r="AM46" i="18"/>
  <c r="AG46" i="18"/>
  <c r="BM46" i="18" s="1"/>
  <c r="AC46" i="18"/>
  <c r="AB46" i="18"/>
  <c r="AH46" i="18" s="1"/>
  <c r="V46" i="18"/>
  <c r="X46" i="18" s="1"/>
  <c r="P46" i="18"/>
  <c r="R46" i="18" s="1"/>
  <c r="J46" i="18"/>
  <c r="L46" i="18" s="1"/>
  <c r="DA45" i="18"/>
  <c r="CX45" i="18" s="1"/>
  <c r="CT45" i="18"/>
  <c r="CS45" i="18"/>
  <c r="CR45" i="18"/>
  <c r="DL45" i="18" s="1"/>
  <c r="BE45" i="18"/>
  <c r="AY45" i="18"/>
  <c r="AS45" i="18"/>
  <c r="AM45" i="18"/>
  <c r="AG45" i="18"/>
  <c r="BM45" i="18" s="1"/>
  <c r="AC45" i="18"/>
  <c r="AB45" i="18"/>
  <c r="AH45" i="18" s="1"/>
  <c r="V45" i="18"/>
  <c r="X45" i="18" s="1"/>
  <c r="P45" i="18"/>
  <c r="R45" i="18" s="1"/>
  <c r="J45" i="18"/>
  <c r="L45" i="18" s="1"/>
  <c r="DA44" i="18"/>
  <c r="CX44" i="18" s="1"/>
  <c r="CT44" i="18"/>
  <c r="CS44" i="18"/>
  <c r="CZ44" i="18" s="1"/>
  <c r="CR44" i="18"/>
  <c r="BE44" i="18"/>
  <c r="AY44" i="18"/>
  <c r="AS44" i="18"/>
  <c r="AM44" i="18"/>
  <c r="AG44" i="18"/>
  <c r="CG44" i="18" s="1"/>
  <c r="AC44" i="18"/>
  <c r="AB44" i="18"/>
  <c r="AH44" i="18" s="1"/>
  <c r="V44" i="18"/>
  <c r="X44" i="18" s="1"/>
  <c r="P44" i="18"/>
  <c r="R44" i="18" s="1"/>
  <c r="J44" i="18"/>
  <c r="L44" i="18" s="1"/>
  <c r="CR43" i="18"/>
  <c r="DL43" i="18" s="1"/>
  <c r="BE43" i="18"/>
  <c r="DS43" i="18" s="1"/>
  <c r="AY43" i="18"/>
  <c r="DK43" i="18" s="1"/>
  <c r="AS43" i="18"/>
  <c r="DC43" i="18" s="1"/>
  <c r="AM43" i="18"/>
  <c r="AG43" i="18"/>
  <c r="BM43" i="18" s="1"/>
  <c r="BO43" i="18" s="1"/>
  <c r="AC43" i="18"/>
  <c r="AB43" i="18"/>
  <c r="AH43" i="18" s="1"/>
  <c r="V43" i="18"/>
  <c r="X43" i="18" s="1"/>
  <c r="P43" i="18"/>
  <c r="R43" i="18" s="1"/>
  <c r="J43" i="18"/>
  <c r="L43" i="18" s="1"/>
  <c r="DA42" i="18"/>
  <c r="CX42" i="18" s="1"/>
  <c r="CT42" i="18"/>
  <c r="CS42" i="18"/>
  <c r="CR42" i="18"/>
  <c r="DL42" i="18" s="1"/>
  <c r="BE42" i="18"/>
  <c r="DS42" i="18" s="1"/>
  <c r="AY42" i="18"/>
  <c r="DK42" i="18" s="1"/>
  <c r="AS42" i="18"/>
  <c r="DC42" i="18" s="1"/>
  <c r="AM42" i="18"/>
  <c r="AG42" i="18"/>
  <c r="CG42" i="18" s="1"/>
  <c r="AC42" i="18"/>
  <c r="AB42" i="18"/>
  <c r="AH42" i="18" s="1"/>
  <c r="V42" i="18"/>
  <c r="X42" i="18" s="1"/>
  <c r="P42" i="18"/>
  <c r="R42" i="18" s="1"/>
  <c r="J42" i="18"/>
  <c r="L42" i="18" s="1"/>
  <c r="DA41" i="18"/>
  <c r="CX41" i="18" s="1"/>
  <c r="CT41" i="18"/>
  <c r="CS41" i="18"/>
  <c r="CR41" i="18"/>
  <c r="BE41" i="18"/>
  <c r="AY41" i="18"/>
  <c r="DK41" i="18" s="1"/>
  <c r="AS41" i="18"/>
  <c r="AM41" i="18"/>
  <c r="AG41" i="18"/>
  <c r="BM41" i="18" s="1"/>
  <c r="AC41" i="18"/>
  <c r="AB41" i="18"/>
  <c r="AH41" i="18" s="1"/>
  <c r="V41" i="18"/>
  <c r="X41" i="18" s="1"/>
  <c r="P41" i="18"/>
  <c r="R41" i="18" s="1"/>
  <c r="J41" i="18"/>
  <c r="L41" i="18" s="1"/>
  <c r="DA40" i="18"/>
  <c r="CX40" i="18" s="1"/>
  <c r="CT40" i="18"/>
  <c r="CS40" i="18"/>
  <c r="CZ40" i="18" s="1"/>
  <c r="CR40" i="18"/>
  <c r="DL40" i="18" s="1"/>
  <c r="BE40" i="18"/>
  <c r="AY40" i="18"/>
  <c r="AS40" i="18"/>
  <c r="AM40" i="18"/>
  <c r="AG40" i="18"/>
  <c r="CG40" i="18" s="1"/>
  <c r="AC40" i="18"/>
  <c r="AB40" i="18"/>
  <c r="AH40" i="18" s="1"/>
  <c r="V40" i="18"/>
  <c r="X40" i="18" s="1"/>
  <c r="P40" i="18"/>
  <c r="R40" i="18" s="1"/>
  <c r="J40" i="18"/>
  <c r="L40" i="18" s="1"/>
  <c r="CR39" i="18"/>
  <c r="BE39" i="18"/>
  <c r="DS39" i="18" s="1"/>
  <c r="AY39" i="18"/>
  <c r="DK39" i="18" s="1"/>
  <c r="AS39" i="18"/>
  <c r="DC39" i="18" s="1"/>
  <c r="AM39" i="18"/>
  <c r="AG39" i="18"/>
  <c r="BW39" i="18" s="1"/>
  <c r="AC39" i="18"/>
  <c r="AB39" i="18"/>
  <c r="AH39" i="18" s="1"/>
  <c r="V39" i="18"/>
  <c r="X39" i="18" s="1"/>
  <c r="P39" i="18"/>
  <c r="R39" i="18" s="1"/>
  <c r="J39" i="18"/>
  <c r="L39" i="18" s="1"/>
  <c r="CR38" i="18"/>
  <c r="DD38" i="18" s="1"/>
  <c r="BE38" i="18"/>
  <c r="DS38" i="18" s="1"/>
  <c r="AY38" i="18"/>
  <c r="DK38" i="18" s="1"/>
  <c r="AS38" i="18"/>
  <c r="AM38" i="18"/>
  <c r="AG38" i="18"/>
  <c r="BM38" i="18" s="1"/>
  <c r="BO38" i="18" s="1"/>
  <c r="AC38" i="18"/>
  <c r="AB38" i="18"/>
  <c r="AH38" i="18" s="1"/>
  <c r="BF38" i="18" s="1"/>
  <c r="V38" i="18"/>
  <c r="X38" i="18" s="1"/>
  <c r="P38" i="18"/>
  <c r="R38" i="18" s="1"/>
  <c r="J38" i="18"/>
  <c r="L38" i="18" s="1"/>
  <c r="CR37" i="18"/>
  <c r="BE37" i="18"/>
  <c r="DS37" i="18" s="1"/>
  <c r="AY37" i="18"/>
  <c r="DK37" i="18" s="1"/>
  <c r="AS37" i="18"/>
  <c r="DC37" i="18" s="1"/>
  <c r="AM37" i="18"/>
  <c r="AG37" i="18"/>
  <c r="CG37" i="18" s="1"/>
  <c r="CI37" i="18" s="1"/>
  <c r="AC37" i="18"/>
  <c r="AB37" i="18"/>
  <c r="AH37" i="18" s="1"/>
  <c r="BF37" i="18" s="1"/>
  <c r="V37" i="18"/>
  <c r="X37" i="18" s="1"/>
  <c r="P37" i="18"/>
  <c r="R37" i="18" s="1"/>
  <c r="J37" i="18"/>
  <c r="L37" i="18" s="1"/>
  <c r="CR36" i="18"/>
  <c r="DT36" i="18" s="1"/>
  <c r="BE36" i="18"/>
  <c r="DS36" i="18" s="1"/>
  <c r="AY36" i="18"/>
  <c r="DK36" i="18" s="1"/>
  <c r="AS36" i="18"/>
  <c r="DC36" i="18" s="1"/>
  <c r="AM36" i="18"/>
  <c r="AG36" i="18"/>
  <c r="AC36" i="18"/>
  <c r="AB36" i="18"/>
  <c r="AH36" i="18" s="1"/>
  <c r="BF36" i="18" s="1"/>
  <c r="V36" i="18"/>
  <c r="X36" i="18" s="1"/>
  <c r="P36" i="18"/>
  <c r="R36" i="18" s="1"/>
  <c r="J36" i="18"/>
  <c r="L36" i="18" s="1"/>
  <c r="CR35" i="18"/>
  <c r="DL35" i="18" s="1"/>
  <c r="BE35" i="18"/>
  <c r="AY35" i="18"/>
  <c r="AS35" i="18"/>
  <c r="AM35" i="18"/>
  <c r="AG35" i="18"/>
  <c r="BM35" i="18" s="1"/>
  <c r="BO35" i="18" s="1"/>
  <c r="BQ35" i="18" s="1"/>
  <c r="AC35" i="18"/>
  <c r="AB35" i="18"/>
  <c r="AH35" i="18" s="1"/>
  <c r="V35" i="18"/>
  <c r="X35" i="18" s="1"/>
  <c r="P35" i="18"/>
  <c r="R35" i="18" s="1"/>
  <c r="J35" i="18"/>
  <c r="L35" i="18" s="1"/>
  <c r="CR34" i="18"/>
  <c r="DL34" i="18" s="1"/>
  <c r="BE34" i="18"/>
  <c r="AY34" i="18"/>
  <c r="AS34" i="18"/>
  <c r="AM34" i="18"/>
  <c r="AG34" i="18"/>
  <c r="CG34" i="18" s="1"/>
  <c r="CI34" i="18" s="1"/>
  <c r="AC34" i="18"/>
  <c r="AB34" i="18"/>
  <c r="V34" i="18"/>
  <c r="X34" i="18" s="1"/>
  <c r="P34" i="18"/>
  <c r="R34" i="18" s="1"/>
  <c r="J34" i="18"/>
  <c r="L34" i="18" s="1"/>
  <c r="DA33" i="18"/>
  <c r="CX33" i="18" s="1"/>
  <c r="CT33" i="18"/>
  <c r="CS33" i="18"/>
  <c r="CR33" i="18"/>
  <c r="BE33" i="18"/>
  <c r="AY33" i="18"/>
  <c r="AS33" i="18"/>
  <c r="AM33" i="18"/>
  <c r="AG33" i="18"/>
  <c r="BM33" i="18" s="1"/>
  <c r="AC33" i="18"/>
  <c r="AB33" i="18"/>
  <c r="AH33" i="18" s="1"/>
  <c r="AZ33" i="18" s="1"/>
  <c r="V33" i="18"/>
  <c r="X33" i="18" s="1"/>
  <c r="P33" i="18"/>
  <c r="R33" i="18" s="1"/>
  <c r="J33" i="18"/>
  <c r="L33" i="18" s="1"/>
  <c r="DA32" i="18"/>
  <c r="CX32" i="18" s="1"/>
  <c r="CT32" i="18"/>
  <c r="CS32" i="18"/>
  <c r="CR32" i="18"/>
  <c r="DL32" i="18" s="1"/>
  <c r="BE32" i="18"/>
  <c r="AY32" i="18"/>
  <c r="AS32" i="18"/>
  <c r="AM32" i="18"/>
  <c r="AG32" i="18"/>
  <c r="CG32" i="18" s="1"/>
  <c r="AC32" i="18"/>
  <c r="AB32" i="18"/>
  <c r="AH32" i="18" s="1"/>
  <c r="AT32" i="18" s="1"/>
  <c r="V32" i="18"/>
  <c r="X32" i="18" s="1"/>
  <c r="P32" i="18"/>
  <c r="R32" i="18" s="1"/>
  <c r="J32" i="18"/>
  <c r="L32" i="18" s="1"/>
  <c r="DA31" i="18"/>
  <c r="CX31" i="18" s="1"/>
  <c r="CT31" i="18"/>
  <c r="CS31" i="18"/>
  <c r="CZ31" i="18" s="1"/>
  <c r="CR31" i="18"/>
  <c r="DT31" i="18" s="1"/>
  <c r="BE31" i="18"/>
  <c r="DS31" i="18" s="1"/>
  <c r="AY31" i="18"/>
  <c r="DK31" i="18" s="1"/>
  <c r="AS31" i="18"/>
  <c r="AM31" i="18"/>
  <c r="AG31" i="18"/>
  <c r="BM31" i="18" s="1"/>
  <c r="AC31" i="18"/>
  <c r="AB31" i="18"/>
  <c r="AH31" i="18" s="1"/>
  <c r="V31" i="18"/>
  <c r="X31" i="18" s="1"/>
  <c r="P31" i="18"/>
  <c r="R31" i="18" s="1"/>
  <c r="J31" i="18"/>
  <c r="L31" i="18" s="1"/>
  <c r="DA30" i="18"/>
  <c r="CX30" i="18" s="1"/>
  <c r="CT30" i="18"/>
  <c r="CS30" i="18"/>
  <c r="CR30" i="18"/>
  <c r="DT30" i="18" s="1"/>
  <c r="BE30" i="18"/>
  <c r="DS30" i="18" s="1"/>
  <c r="AY30" i="18"/>
  <c r="DK30" i="18" s="1"/>
  <c r="AS30" i="18"/>
  <c r="DC30" i="18" s="1"/>
  <c r="AM30" i="18"/>
  <c r="AG30" i="18"/>
  <c r="BM30" i="18" s="1"/>
  <c r="AC30" i="18"/>
  <c r="AB30" i="18"/>
  <c r="AH30" i="18" s="1"/>
  <c r="V30" i="18"/>
  <c r="X30" i="18" s="1"/>
  <c r="P30" i="18"/>
  <c r="R30" i="18" s="1"/>
  <c r="J30" i="18"/>
  <c r="L30" i="18" s="1"/>
  <c r="DA29" i="18"/>
  <c r="CX29" i="18" s="1"/>
  <c r="CT29" i="18"/>
  <c r="CS29" i="18"/>
  <c r="CR29" i="18"/>
  <c r="BE29" i="18"/>
  <c r="DS29" i="18" s="1"/>
  <c r="AY29" i="18"/>
  <c r="AS29" i="18"/>
  <c r="DC29" i="18" s="1"/>
  <c r="AM29" i="18"/>
  <c r="AG29" i="18"/>
  <c r="AC29" i="18"/>
  <c r="AB29" i="18"/>
  <c r="AH29" i="18" s="1"/>
  <c r="BF29" i="18" s="1"/>
  <c r="V29" i="18"/>
  <c r="X29" i="18" s="1"/>
  <c r="P29" i="18"/>
  <c r="R29" i="18" s="1"/>
  <c r="J29" i="18"/>
  <c r="L29" i="18" s="1"/>
  <c r="DA28" i="18"/>
  <c r="CX28" i="18" s="1"/>
  <c r="CT28" i="18"/>
  <c r="CS28" i="18"/>
  <c r="CR28" i="18"/>
  <c r="DT28" i="18" s="1"/>
  <c r="BE28" i="18"/>
  <c r="AY28" i="18"/>
  <c r="DK28" i="18" s="1"/>
  <c r="AS28" i="18"/>
  <c r="AM28" i="18"/>
  <c r="AG28" i="18"/>
  <c r="BM28" i="18" s="1"/>
  <c r="AC28" i="18"/>
  <c r="AB28" i="18"/>
  <c r="AH28" i="18" s="1"/>
  <c r="AT28" i="18" s="1"/>
  <c r="V28" i="18"/>
  <c r="X28" i="18" s="1"/>
  <c r="P28" i="18"/>
  <c r="R28" i="18" s="1"/>
  <c r="J28" i="18"/>
  <c r="L28" i="18" s="1"/>
  <c r="CR27" i="18"/>
  <c r="DL27" i="18" s="1"/>
  <c r="BE27" i="18"/>
  <c r="AY27" i="18"/>
  <c r="DK27" i="18" s="1"/>
  <c r="AS27" i="18"/>
  <c r="DC27" i="18" s="1"/>
  <c r="AM27" i="18"/>
  <c r="AG27" i="18"/>
  <c r="BM27" i="18" s="1"/>
  <c r="BO27" i="18" s="1"/>
  <c r="AC27" i="18"/>
  <c r="AB27" i="18"/>
  <c r="AH27" i="18" s="1"/>
  <c r="AT27" i="18" s="1"/>
  <c r="AU27" i="18" s="1"/>
  <c r="AW27" i="18" s="1"/>
  <c r="V27" i="18"/>
  <c r="X27" i="18" s="1"/>
  <c r="P27" i="18"/>
  <c r="R27" i="18" s="1"/>
  <c r="J27" i="18"/>
  <c r="L27" i="18" s="1"/>
  <c r="DA26" i="18"/>
  <c r="CX26" i="18" s="1"/>
  <c r="CT26" i="18"/>
  <c r="CS26" i="18"/>
  <c r="CR26" i="18"/>
  <c r="DT26" i="18" s="1"/>
  <c r="BE26" i="18"/>
  <c r="AY26" i="18"/>
  <c r="AS26" i="18"/>
  <c r="AM26" i="18"/>
  <c r="AG26" i="18"/>
  <c r="CG26" i="18" s="1"/>
  <c r="AC26" i="18"/>
  <c r="AD26" i="18" s="1"/>
  <c r="AE26" i="18" s="1"/>
  <c r="AB26" i="18"/>
  <c r="AH26" i="18" s="1"/>
  <c r="V26" i="18"/>
  <c r="X26" i="18" s="1"/>
  <c r="P26" i="18"/>
  <c r="R26" i="18" s="1"/>
  <c r="J26" i="18"/>
  <c r="L26" i="18" s="1"/>
  <c r="DA25" i="18"/>
  <c r="CX25" i="18" s="1"/>
  <c r="CT25" i="18"/>
  <c r="CS25" i="18"/>
  <c r="CZ25" i="18" s="1"/>
  <c r="CR25" i="18"/>
  <c r="DL25" i="18" s="1"/>
  <c r="BE25" i="18"/>
  <c r="AY25" i="18"/>
  <c r="DK25" i="18" s="1"/>
  <c r="AS25" i="18"/>
  <c r="AM25" i="18"/>
  <c r="AG25" i="18"/>
  <c r="CG25" i="18" s="1"/>
  <c r="AC25" i="18"/>
  <c r="AB25" i="18"/>
  <c r="V25" i="18"/>
  <c r="X25" i="18" s="1"/>
  <c r="P25" i="18"/>
  <c r="R25" i="18" s="1"/>
  <c r="J25" i="18"/>
  <c r="L25" i="18" s="1"/>
  <c r="DA24" i="18"/>
  <c r="CX24" i="18"/>
  <c r="CT24" i="18"/>
  <c r="CS24" i="18"/>
  <c r="CR24" i="18"/>
  <c r="BE24" i="18"/>
  <c r="DS24" i="18" s="1"/>
  <c r="AY24" i="18"/>
  <c r="DK24" i="18" s="1"/>
  <c r="AS24" i="18"/>
  <c r="DC24" i="18" s="1"/>
  <c r="AM24" i="18"/>
  <c r="AG24" i="18"/>
  <c r="CG24" i="18" s="1"/>
  <c r="AC24" i="18"/>
  <c r="AB24" i="18"/>
  <c r="AH24" i="18" s="1"/>
  <c r="BF24" i="18" s="1"/>
  <c r="V24" i="18"/>
  <c r="X24" i="18" s="1"/>
  <c r="P24" i="18"/>
  <c r="R24" i="18" s="1"/>
  <c r="J24" i="18"/>
  <c r="L24" i="18" s="1"/>
  <c r="CR23" i="18"/>
  <c r="DL23" i="18" s="1"/>
  <c r="BE23" i="18"/>
  <c r="DS23" i="18" s="1"/>
  <c r="AY23" i="18"/>
  <c r="DK23" i="18" s="1"/>
  <c r="AS23" i="18"/>
  <c r="DC23" i="18" s="1"/>
  <c r="AM23" i="18"/>
  <c r="AG23" i="18"/>
  <c r="CG23" i="18" s="1"/>
  <c r="AC23" i="18"/>
  <c r="AB23" i="18"/>
  <c r="AH23" i="18" s="1"/>
  <c r="V23" i="18"/>
  <c r="X23" i="18" s="1"/>
  <c r="P23" i="18"/>
  <c r="R23" i="18" s="1"/>
  <c r="J23" i="18"/>
  <c r="L23" i="18" s="1"/>
  <c r="CR22" i="18"/>
  <c r="DT22" i="18" s="1"/>
  <c r="BE22" i="18"/>
  <c r="AY22" i="18"/>
  <c r="DK22" i="18" s="1"/>
  <c r="AS22" i="18"/>
  <c r="AM22" i="18"/>
  <c r="AG22" i="18"/>
  <c r="CG22" i="18" s="1"/>
  <c r="CI22" i="18" s="1"/>
  <c r="AC22" i="18"/>
  <c r="AB22" i="18"/>
  <c r="AH22" i="18" s="1"/>
  <c r="V22" i="18"/>
  <c r="X22" i="18" s="1"/>
  <c r="P22" i="18"/>
  <c r="R22" i="18" s="1"/>
  <c r="J22" i="18"/>
  <c r="L22" i="18" s="1"/>
  <c r="CR21" i="18"/>
  <c r="DL21" i="18" s="1"/>
  <c r="BE21" i="18"/>
  <c r="DS21" i="18" s="1"/>
  <c r="AY21" i="18"/>
  <c r="AS21" i="18"/>
  <c r="AM21" i="18"/>
  <c r="AG21" i="18"/>
  <c r="BW21" i="18" s="1"/>
  <c r="BY21" i="18" s="1"/>
  <c r="AC21" i="18"/>
  <c r="AB21" i="18"/>
  <c r="AH21" i="18" s="1"/>
  <c r="V21" i="18"/>
  <c r="X21" i="18" s="1"/>
  <c r="P21" i="18"/>
  <c r="R21" i="18" s="1"/>
  <c r="J21" i="18"/>
  <c r="L21" i="18" s="1"/>
  <c r="CR20" i="18"/>
  <c r="BE20" i="18"/>
  <c r="DS20" i="18" s="1"/>
  <c r="AY20" i="18"/>
  <c r="DK20" i="18" s="1"/>
  <c r="AS20" i="18"/>
  <c r="DC20" i="18" s="1"/>
  <c r="AM20" i="18"/>
  <c r="AG20" i="18"/>
  <c r="BM20" i="18" s="1"/>
  <c r="BO20" i="18" s="1"/>
  <c r="AC20" i="18"/>
  <c r="AB20" i="18"/>
  <c r="AH20" i="18" s="1"/>
  <c r="V20" i="18"/>
  <c r="X20" i="18" s="1"/>
  <c r="P20" i="18"/>
  <c r="R20" i="18" s="1"/>
  <c r="J20" i="18"/>
  <c r="L20" i="18" s="1"/>
  <c r="CR19" i="18"/>
  <c r="BE19" i="18"/>
  <c r="DS19" i="18" s="1"/>
  <c r="AY19" i="18"/>
  <c r="DK19" i="18" s="1"/>
  <c r="AS19" i="18"/>
  <c r="DC19" i="18" s="1"/>
  <c r="AM19" i="18"/>
  <c r="AG19" i="18"/>
  <c r="BW19" i="18" s="1"/>
  <c r="BY19" i="18" s="1"/>
  <c r="AC19" i="18"/>
  <c r="AB19" i="18"/>
  <c r="AH19" i="18" s="1"/>
  <c r="BF19" i="18" s="1"/>
  <c r="BG19" i="18" s="1"/>
  <c r="BI19" i="18" s="1"/>
  <c r="V19" i="18"/>
  <c r="X19" i="18" s="1"/>
  <c r="P19" i="18"/>
  <c r="R19" i="18" s="1"/>
  <c r="J19" i="18"/>
  <c r="L19" i="18" s="1"/>
  <c r="CG39" i="18" l="1"/>
  <c r="CY59" i="18"/>
  <c r="BM87" i="18"/>
  <c r="AD138" i="18"/>
  <c r="AE138" i="18" s="1"/>
  <c r="BM202" i="18"/>
  <c r="BW220" i="18"/>
  <c r="BY220" i="18" s="1"/>
  <c r="AD233" i="18"/>
  <c r="AE233" i="18" s="1"/>
  <c r="AD273" i="18"/>
  <c r="AE273" i="18" s="1"/>
  <c r="AD276" i="18"/>
  <c r="AE276" i="18" s="1"/>
  <c r="AD280" i="18"/>
  <c r="AE280" i="18" s="1"/>
  <c r="DD294" i="18"/>
  <c r="AD304" i="18"/>
  <c r="AE304" i="18" s="1"/>
  <c r="AT304" i="18"/>
  <c r="BM313" i="18"/>
  <c r="BO313" i="18" s="1"/>
  <c r="CY328" i="18"/>
  <c r="AD345" i="18"/>
  <c r="AE345" i="18" s="1"/>
  <c r="AD348" i="18"/>
  <c r="AE348" i="18" s="1"/>
  <c r="AD356" i="18"/>
  <c r="AE356" i="18" s="1"/>
  <c r="AD368" i="18"/>
  <c r="AE368" i="18" s="1"/>
  <c r="BM371" i="18"/>
  <c r="BW394" i="18"/>
  <c r="BY394" i="18" s="1"/>
  <c r="BW396" i="18"/>
  <c r="BY396" i="18" s="1"/>
  <c r="CA396" i="18" s="1"/>
  <c r="CY418" i="18"/>
  <c r="AD441" i="18"/>
  <c r="AE441" i="18" s="1"/>
  <c r="BG38" i="18"/>
  <c r="BI38" i="18" s="1"/>
  <c r="CY123" i="18"/>
  <c r="AD133" i="18"/>
  <c r="AE133" i="18" s="1"/>
  <c r="BG164" i="18"/>
  <c r="BI164" i="18" s="1"/>
  <c r="CY183" i="18"/>
  <c r="AI220" i="18"/>
  <c r="CY242" i="18"/>
  <c r="CY281" i="18"/>
  <c r="DM294" i="18"/>
  <c r="DO294" i="18" s="1"/>
  <c r="AD306" i="18"/>
  <c r="AE306" i="18" s="1"/>
  <c r="BG308" i="18"/>
  <c r="BI308" i="18" s="1"/>
  <c r="DL339" i="18"/>
  <c r="AI355" i="18"/>
  <c r="AI371" i="18"/>
  <c r="CY373" i="18"/>
  <c r="AD390" i="18"/>
  <c r="AE390" i="18" s="1"/>
  <c r="BG396" i="18"/>
  <c r="BI396" i="18" s="1"/>
  <c r="CY452" i="18"/>
  <c r="DL241" i="18"/>
  <c r="DM241" i="18" s="1"/>
  <c r="DO241" i="18" s="1"/>
  <c r="DQ241" i="18" s="1"/>
  <c r="AD92" i="18"/>
  <c r="AE92" i="18" s="1"/>
  <c r="AD100" i="18"/>
  <c r="AE100" i="18" s="1"/>
  <c r="BW129" i="18"/>
  <c r="BY129" i="18" s="1"/>
  <c r="AD202" i="18"/>
  <c r="AE202" i="18" s="1"/>
  <c r="AD220" i="18"/>
  <c r="AE220" i="18" s="1"/>
  <c r="DM220" i="18"/>
  <c r="DO220" i="18" s="1"/>
  <c r="CY226" i="18"/>
  <c r="BW237" i="18"/>
  <c r="BY237" i="18" s="1"/>
  <c r="CA237" i="18" s="1"/>
  <c r="AD240" i="18"/>
  <c r="AE240" i="18" s="1"/>
  <c r="BA271" i="18"/>
  <c r="BC271" i="18" s="1"/>
  <c r="AZ304" i="18"/>
  <c r="CZ328" i="18"/>
  <c r="AD357" i="18"/>
  <c r="AE357" i="18" s="1"/>
  <c r="BM361" i="18"/>
  <c r="BO361" i="18" s="1"/>
  <c r="BM381" i="18"/>
  <c r="BO381" i="18" s="1"/>
  <c r="CY405" i="18"/>
  <c r="CG57" i="18"/>
  <c r="DT62" i="18"/>
  <c r="AD79" i="18"/>
  <c r="AE79" i="18" s="1"/>
  <c r="AD99" i="18"/>
  <c r="AE99" i="18" s="1"/>
  <c r="CY109" i="18"/>
  <c r="DD122" i="18"/>
  <c r="BM139" i="18"/>
  <c r="AD143" i="18"/>
  <c r="AE143" i="18" s="1"/>
  <c r="AD182" i="18"/>
  <c r="AE182" i="18" s="1"/>
  <c r="BW189" i="18"/>
  <c r="BY189" i="18" s="1"/>
  <c r="CA189" i="18" s="1"/>
  <c r="DL198" i="18"/>
  <c r="CG226" i="18"/>
  <c r="CG228" i="18"/>
  <c r="CY230" i="18"/>
  <c r="CG232" i="18"/>
  <c r="BW235" i="18"/>
  <c r="AD245" i="18"/>
  <c r="AE245" i="18" s="1"/>
  <c r="AD248" i="18"/>
  <c r="AE248" i="18" s="1"/>
  <c r="CG250" i="18"/>
  <c r="CG255" i="18"/>
  <c r="CI255" i="18" s="1"/>
  <c r="CM255" i="18" s="1"/>
  <c r="AD262" i="18"/>
  <c r="AE262" i="18" s="1"/>
  <c r="AD282" i="18"/>
  <c r="AE282" i="18" s="1"/>
  <c r="AD284" i="18"/>
  <c r="AE284" i="18" s="1"/>
  <c r="AD296" i="18"/>
  <c r="AE296" i="18" s="1"/>
  <c r="AD300" i="18"/>
  <c r="AE300" i="18" s="1"/>
  <c r="AD303" i="18"/>
  <c r="AE303" i="18" s="1"/>
  <c r="AD305" i="18"/>
  <c r="AE305" i="18" s="1"/>
  <c r="BW309" i="18"/>
  <c r="AD312" i="18"/>
  <c r="AE312" i="18" s="1"/>
  <c r="AD318" i="18"/>
  <c r="AE318" i="18" s="1"/>
  <c r="BW322" i="18"/>
  <c r="BW326" i="18"/>
  <c r="CG327" i="18"/>
  <c r="AD330" i="18"/>
  <c r="AE330" i="18" s="1"/>
  <c r="BM342" i="18"/>
  <c r="DD385" i="18"/>
  <c r="DE385" i="18" s="1"/>
  <c r="DG385" i="18" s="1"/>
  <c r="CG389" i="18"/>
  <c r="CG396" i="18"/>
  <c r="CI396" i="18" s="1"/>
  <c r="DM401" i="18"/>
  <c r="DO401" i="18" s="1"/>
  <c r="BW408" i="18"/>
  <c r="BY408" i="18" s="1"/>
  <c r="CA408" i="18" s="1"/>
  <c r="AD414" i="18"/>
  <c r="AE414" i="18" s="1"/>
  <c r="BM417" i="18"/>
  <c r="BM422" i="18"/>
  <c r="AD427" i="18"/>
  <c r="AE427" i="18" s="1"/>
  <c r="BW436" i="18"/>
  <c r="CY446" i="18"/>
  <c r="BW449" i="18"/>
  <c r="CY450" i="18"/>
  <c r="AD454" i="18"/>
  <c r="AE454" i="18" s="1"/>
  <c r="AD464" i="18"/>
  <c r="AE464" i="18" s="1"/>
  <c r="AD468" i="18"/>
  <c r="AE468" i="18" s="1"/>
  <c r="AD481" i="18"/>
  <c r="AE481" i="18" s="1"/>
  <c r="DM481" i="18"/>
  <c r="DO481" i="18" s="1"/>
  <c r="CY88" i="18"/>
  <c r="CY119" i="18"/>
  <c r="BG122" i="18"/>
  <c r="BI122" i="18" s="1"/>
  <c r="AI139" i="18"/>
  <c r="AK139" i="18" s="1"/>
  <c r="CY180" i="18"/>
  <c r="CY216" i="18"/>
  <c r="BW229" i="18"/>
  <c r="Z230" i="18"/>
  <c r="CY246" i="18"/>
  <c r="CY259" i="18"/>
  <c r="DE271" i="18"/>
  <c r="DG271" i="18" s="1"/>
  <c r="DI271" i="18" s="1"/>
  <c r="AI290" i="18"/>
  <c r="AN290" i="18" s="1"/>
  <c r="CY303" i="18"/>
  <c r="AI310" i="18"/>
  <c r="AD313" i="18"/>
  <c r="AE313" i="18" s="1"/>
  <c r="DM319" i="18"/>
  <c r="DO319" i="18" s="1"/>
  <c r="BG322" i="18"/>
  <c r="BI322" i="18" s="1"/>
  <c r="AI332" i="18"/>
  <c r="AN332" i="18" s="1"/>
  <c r="CY352" i="18"/>
  <c r="CY382" i="18"/>
  <c r="DL385" i="18"/>
  <c r="CY398" i="18"/>
  <c r="BG400" i="18"/>
  <c r="BI400" i="18" s="1"/>
  <c r="AI408" i="18"/>
  <c r="CG408" i="18"/>
  <c r="CI408" i="18" s="1"/>
  <c r="CM408" i="18" s="1"/>
  <c r="CL408" i="18" s="1"/>
  <c r="AD413" i="18"/>
  <c r="AE413" i="18" s="1"/>
  <c r="BW417" i="18"/>
  <c r="CY421" i="18"/>
  <c r="BW422" i="18"/>
  <c r="CG449" i="18"/>
  <c r="BG453" i="18"/>
  <c r="BI453" i="18" s="1"/>
  <c r="CY466" i="18"/>
  <c r="CY467" i="18"/>
  <c r="CY25" i="18"/>
  <c r="AD36" i="18"/>
  <c r="AE36" i="18" s="1"/>
  <c r="BM48" i="18"/>
  <c r="AD62" i="18"/>
  <c r="AE62" i="18" s="1"/>
  <c r="BM68" i="18"/>
  <c r="BO68" i="18" s="1"/>
  <c r="AD86" i="18"/>
  <c r="AE86" i="18" s="1"/>
  <c r="AD109" i="18"/>
  <c r="AE109" i="18" s="1"/>
  <c r="BW111" i="18"/>
  <c r="CY172" i="18"/>
  <c r="AD190" i="18"/>
  <c r="AE190" i="18" s="1"/>
  <c r="AD195" i="18"/>
  <c r="AE195" i="18" s="1"/>
  <c r="BW202" i="18"/>
  <c r="BW206" i="18"/>
  <c r="BY206" i="18" s="1"/>
  <c r="CA206" i="18" s="1"/>
  <c r="BW215" i="18"/>
  <c r="AD219" i="18"/>
  <c r="AE219" i="18" s="1"/>
  <c r="AD229" i="18"/>
  <c r="AE229" i="18" s="1"/>
  <c r="CG229" i="18"/>
  <c r="CG237" i="18"/>
  <c r="CI237" i="18" s="1"/>
  <c r="CK237" i="18" s="1"/>
  <c r="AD250" i="18"/>
  <c r="AE250" i="18" s="1"/>
  <c r="AD254" i="18"/>
  <c r="AE254" i="18" s="1"/>
  <c r="AD255" i="18"/>
  <c r="AE255" i="18" s="1"/>
  <c r="CG258" i="18"/>
  <c r="AD261" i="18"/>
  <c r="AE261" i="18" s="1"/>
  <c r="DD267" i="18"/>
  <c r="DD271" i="18"/>
  <c r="AI272" i="18"/>
  <c r="AN272" i="18" s="1"/>
  <c r="DM275" i="18"/>
  <c r="DO275" i="18" s="1"/>
  <c r="DM285" i="18"/>
  <c r="DO285" i="18" s="1"/>
  <c r="BM305" i="18"/>
  <c r="AD308" i="18"/>
  <c r="AE308" i="18" s="1"/>
  <c r="AT308" i="18"/>
  <c r="CM315" i="18"/>
  <c r="Z318" i="18"/>
  <c r="AD322" i="18"/>
  <c r="AE322" i="18" s="1"/>
  <c r="AD323" i="18"/>
  <c r="AE323" i="18" s="1"/>
  <c r="AD332" i="18"/>
  <c r="AE332" i="18" s="1"/>
  <c r="BW338" i="18"/>
  <c r="CG346" i="18"/>
  <c r="CI346" i="18" s="1"/>
  <c r="CM346" i="18" s="1"/>
  <c r="DM348" i="18"/>
  <c r="DO348" i="18" s="1"/>
  <c r="AI351" i="18"/>
  <c r="AZ351" i="18"/>
  <c r="BA351" i="18" s="1"/>
  <c r="BC351" i="18" s="1"/>
  <c r="BW377" i="18"/>
  <c r="BY377" i="18" s="1"/>
  <c r="CA377" i="18" s="1"/>
  <c r="CG379" i="18"/>
  <c r="CI379" i="18" s="1"/>
  <c r="CK379" i="18" s="1"/>
  <c r="BW385" i="18"/>
  <c r="DM386" i="18"/>
  <c r="DO386" i="18" s="1"/>
  <c r="BW397" i="18"/>
  <c r="Z398" i="18"/>
  <c r="AD400" i="18"/>
  <c r="AE400" i="18" s="1"/>
  <c r="CY415" i="18"/>
  <c r="AD423" i="18"/>
  <c r="AE423" i="18" s="1"/>
  <c r="BW428" i="18"/>
  <c r="AD453" i="18"/>
  <c r="AE453" i="18" s="1"/>
  <c r="CM454" i="18"/>
  <c r="CL454" i="18" s="1"/>
  <c r="CY461" i="18"/>
  <c r="BM463" i="18"/>
  <c r="BO463" i="18" s="1"/>
  <c r="BQ463" i="18" s="1"/>
  <c r="BM159" i="18"/>
  <c r="BO159" i="18" s="1"/>
  <c r="BQ159" i="18" s="1"/>
  <c r="BW159" i="18"/>
  <c r="BY159" i="18" s="1"/>
  <c r="BM303" i="18"/>
  <c r="CG303" i="18"/>
  <c r="BW303" i="18"/>
  <c r="BW318" i="18"/>
  <c r="BM318" i="18"/>
  <c r="BO318" i="18" s="1"/>
  <c r="BW339" i="18"/>
  <c r="BM339" i="18"/>
  <c r="AD30" i="18"/>
  <c r="AE30" i="18" s="1"/>
  <c r="CY31" i="18"/>
  <c r="AD48" i="18"/>
  <c r="AE48" i="18" s="1"/>
  <c r="DM59" i="18"/>
  <c r="DO59" i="18" s="1"/>
  <c r="BG68" i="18"/>
  <c r="BI68" i="18" s="1"/>
  <c r="AD88" i="18"/>
  <c r="AE88" i="18" s="1"/>
  <c r="CY106" i="18"/>
  <c r="AI108" i="18"/>
  <c r="CW108" i="18" s="1"/>
  <c r="AD129" i="18"/>
  <c r="AE129" i="18" s="1"/>
  <c r="BM134" i="18"/>
  <c r="AD187" i="18"/>
  <c r="AE187" i="18" s="1"/>
  <c r="AD189" i="18"/>
  <c r="AE189" i="18" s="1"/>
  <c r="DM190" i="18"/>
  <c r="DO190" i="18" s="1"/>
  <c r="DL192" i="18"/>
  <c r="DM192" i="18" s="1"/>
  <c r="DO192" i="18" s="1"/>
  <c r="DQ192" i="18" s="1"/>
  <c r="DD192" i="18"/>
  <c r="DM199" i="18"/>
  <c r="DO199" i="18" s="1"/>
  <c r="BW224" i="18"/>
  <c r="BY224" i="18" s="1"/>
  <c r="CG224" i="18"/>
  <c r="CI224" i="18" s="1"/>
  <c r="CM224" i="18" s="1"/>
  <c r="CL224" i="18" s="1"/>
  <c r="BM224" i="18"/>
  <c r="BO224" i="18" s="1"/>
  <c r="CG241" i="18"/>
  <c r="BW241" i="18"/>
  <c r="BM241" i="18"/>
  <c r="AD290" i="18"/>
  <c r="AE290" i="18" s="1"/>
  <c r="BF302" i="18"/>
  <c r="BG302" i="18" s="1"/>
  <c r="BI302" i="18" s="1"/>
  <c r="AT302" i="18"/>
  <c r="AU302" i="18" s="1"/>
  <c r="AW302" i="18" s="1"/>
  <c r="AD309" i="18"/>
  <c r="AE309" i="18" s="1"/>
  <c r="BM330" i="18"/>
  <c r="BO330" i="18" s="1"/>
  <c r="CG330" i="18"/>
  <c r="CI330" i="18" s="1"/>
  <c r="CK330" i="18" s="1"/>
  <c r="BW330" i="18"/>
  <c r="BY330" i="18" s="1"/>
  <c r="AD334" i="18"/>
  <c r="AE334" i="18" s="1"/>
  <c r="CY351" i="18"/>
  <c r="CZ402" i="18"/>
  <c r="CY402" i="18"/>
  <c r="CG311" i="18"/>
  <c r="BM311" i="18"/>
  <c r="CG345" i="18"/>
  <c r="CI345" i="18" s="1"/>
  <c r="CM345" i="18" s="1"/>
  <c r="AI345" i="18"/>
  <c r="DT469" i="18"/>
  <c r="DL469" i="18"/>
  <c r="DM469" i="18" s="1"/>
  <c r="DO469" i="18" s="1"/>
  <c r="DD469" i="18"/>
  <c r="DE469" i="18" s="1"/>
  <c r="DG469" i="18" s="1"/>
  <c r="AD39" i="18"/>
  <c r="AE39" i="18" s="1"/>
  <c r="BG52" i="18"/>
  <c r="BI52" i="18" s="1"/>
  <c r="AI20" i="18"/>
  <c r="AN20" i="18" s="1"/>
  <c r="CG21" i="18"/>
  <c r="CI21" i="18" s="1"/>
  <c r="CM21" i="18" s="1"/>
  <c r="BG24" i="18"/>
  <c r="BI24" i="18" s="1"/>
  <c r="AD27" i="18"/>
  <c r="AE27" i="18" s="1"/>
  <c r="DM27" i="18"/>
  <c r="DO27" i="18" s="1"/>
  <c r="CG38" i="18"/>
  <c r="CI38" i="18" s="1"/>
  <c r="CM38" i="18" s="1"/>
  <c r="CL38" i="18" s="1"/>
  <c r="CY40" i="18"/>
  <c r="CY44" i="18"/>
  <c r="AD57" i="18"/>
  <c r="AE57" i="18" s="1"/>
  <c r="CG62" i="18"/>
  <c r="AD82" i="18"/>
  <c r="AE82" i="18" s="1"/>
  <c r="AD87" i="18"/>
  <c r="AE87" i="18" s="1"/>
  <c r="CY90" i="18"/>
  <c r="BW96" i="18"/>
  <c r="BY96" i="18" s="1"/>
  <c r="CA96" i="18" s="1"/>
  <c r="BM99" i="18"/>
  <c r="BO99" i="18" s="1"/>
  <c r="BQ99" i="18" s="1"/>
  <c r="AI107" i="18"/>
  <c r="AK107" i="18" s="1"/>
  <c r="CV107" i="18" s="1"/>
  <c r="BW108" i="18"/>
  <c r="AD110" i="18"/>
  <c r="AE110" i="18" s="1"/>
  <c r="AD116" i="18"/>
  <c r="AE116" i="18" s="1"/>
  <c r="Z117" i="18"/>
  <c r="CY118" i="18"/>
  <c r="BA134" i="18"/>
  <c r="BC134" i="18" s="1"/>
  <c r="AI145" i="18"/>
  <c r="CG153" i="18"/>
  <c r="BW153" i="18"/>
  <c r="Z155" i="18"/>
  <c r="AD160" i="18"/>
  <c r="AE160" i="18" s="1"/>
  <c r="DT192" i="18"/>
  <c r="BM199" i="18"/>
  <c r="CG199" i="18"/>
  <c r="DD203" i="18"/>
  <c r="AD215" i="18"/>
  <c r="AE215" i="18" s="1"/>
  <c r="CG249" i="18"/>
  <c r="BM249" i="18"/>
  <c r="CG266" i="18"/>
  <c r="BW266" i="18"/>
  <c r="BM266" i="18"/>
  <c r="DM302" i="18"/>
  <c r="DO302" i="18" s="1"/>
  <c r="CG318" i="18"/>
  <c r="BW376" i="18"/>
  <c r="CG376" i="18"/>
  <c r="BM376" i="18"/>
  <c r="CM283" i="18"/>
  <c r="CK283" i="18"/>
  <c r="DT59" i="18"/>
  <c r="AD76" i="18"/>
  <c r="AE76" i="18" s="1"/>
  <c r="CY78" i="18"/>
  <c r="BM160" i="18"/>
  <c r="BO160" i="18" s="1"/>
  <c r="BS160" i="18" s="1"/>
  <c r="BR160" i="18" s="1"/>
  <c r="BW160" i="18"/>
  <c r="BY160" i="18" s="1"/>
  <c r="CC160" i="18" s="1"/>
  <c r="CB160" i="18" s="1"/>
  <c r="Z221" i="18"/>
  <c r="BW245" i="18"/>
  <c r="CG245" i="18"/>
  <c r="BM245" i="18"/>
  <c r="DL291" i="18"/>
  <c r="DT291" i="18"/>
  <c r="BA211" i="18"/>
  <c r="BC211" i="18" s="1"/>
  <c r="CY217" i="18"/>
  <c r="CG220" i="18"/>
  <c r="CI220" i="18" s="1"/>
  <c r="CK220" i="18" s="1"/>
  <c r="AI228" i="18"/>
  <c r="AK228" i="18" s="1"/>
  <c r="DD228" i="18"/>
  <c r="DE228" i="18" s="1"/>
  <c r="DG228" i="18" s="1"/>
  <c r="DI228" i="18" s="1"/>
  <c r="AI236" i="18"/>
  <c r="BW272" i="18"/>
  <c r="CY272" i="18"/>
  <c r="Z274" i="18"/>
  <c r="AD277" i="18"/>
  <c r="AE277" i="18" s="1"/>
  <c r="CY294" i="18"/>
  <c r="BA304" i="18"/>
  <c r="BC304" i="18" s="1"/>
  <c r="CG309" i="18"/>
  <c r="CY309" i="18"/>
  <c r="DM318" i="18"/>
  <c r="DO318" i="18" s="1"/>
  <c r="DQ318" i="18" s="1"/>
  <c r="CG322" i="18"/>
  <c r="Z324" i="18"/>
  <c r="AD326" i="18"/>
  <c r="AE326" i="18" s="1"/>
  <c r="AD349" i="18"/>
  <c r="AE349" i="18" s="1"/>
  <c r="BG361" i="18"/>
  <c r="BI361" i="18" s="1"/>
  <c r="BM363" i="18"/>
  <c r="BO363" i="18" s="1"/>
  <c r="BQ363" i="18" s="1"/>
  <c r="BW363" i="18"/>
  <c r="BY363" i="18" s="1"/>
  <c r="CZ414" i="18"/>
  <c r="CY414" i="18"/>
  <c r="CZ420" i="18"/>
  <c r="CY420" i="18"/>
  <c r="BW480" i="18"/>
  <c r="CG480" i="18"/>
  <c r="BM480" i="18"/>
  <c r="BG155" i="18"/>
  <c r="BI155" i="18" s="1"/>
  <c r="AI199" i="18"/>
  <c r="CY199" i="18"/>
  <c r="CY200" i="18"/>
  <c r="AD203" i="18"/>
  <c r="AE203" i="18" s="1"/>
  <c r="AD207" i="18"/>
  <c r="AE207" i="18" s="1"/>
  <c r="CY212" i="18"/>
  <c r="DD219" i="18"/>
  <c r="DE219" i="18" s="1"/>
  <c r="DG219" i="18" s="1"/>
  <c r="DH219" i="18" s="1"/>
  <c r="AD223" i="18"/>
  <c r="AE223" i="18" s="1"/>
  <c r="CY227" i="18"/>
  <c r="AD228" i="18"/>
  <c r="AE228" i="18" s="1"/>
  <c r="AD231" i="18"/>
  <c r="AE231" i="18" s="1"/>
  <c r="DL232" i="18"/>
  <c r="DM232" i="18" s="1"/>
  <c r="DO232" i="18" s="1"/>
  <c r="CY233" i="18"/>
  <c r="CY234" i="18"/>
  <c r="AI241" i="18"/>
  <c r="AK241" i="18" s="1"/>
  <c r="CU241" i="18" s="1"/>
  <c r="BG245" i="18"/>
  <c r="BI245" i="18" s="1"/>
  <c r="BG249" i="18"/>
  <c r="BI249" i="18" s="1"/>
  <c r="BW250" i="18"/>
  <c r="BM253" i="18"/>
  <c r="BO253" i="18" s="1"/>
  <c r="BQ253" i="18" s="1"/>
  <c r="BW255" i="18"/>
  <c r="BY255" i="18" s="1"/>
  <c r="AI266" i="18"/>
  <c r="AK266" i="18" s="1"/>
  <c r="CU266" i="18" s="1"/>
  <c r="BW267" i="18"/>
  <c r="BY267" i="18" s="1"/>
  <c r="CA267" i="18" s="1"/>
  <c r="AD271" i="18"/>
  <c r="AE271" i="18" s="1"/>
  <c r="DM271" i="18"/>
  <c r="DO271" i="18" s="1"/>
  <c r="AD272" i="18"/>
  <c r="AE272" i="18" s="1"/>
  <c r="BG276" i="18"/>
  <c r="BI276" i="18" s="1"/>
  <c r="CY277" i="18"/>
  <c r="DT281" i="18"/>
  <c r="DU284" i="18"/>
  <c r="DW284" i="18" s="1"/>
  <c r="DY284" i="18" s="1"/>
  <c r="CY290" i="18"/>
  <c r="AI294" i="18"/>
  <c r="AN294" i="18" s="1"/>
  <c r="AD301" i="18"/>
  <c r="AE301" i="18" s="1"/>
  <c r="AD302" i="18"/>
  <c r="AE302" i="18" s="1"/>
  <c r="Z303" i="18"/>
  <c r="AI306" i="18"/>
  <c r="BW306" i="18"/>
  <c r="CY307" i="18"/>
  <c r="AZ308" i="18"/>
  <c r="BA308" i="18" s="1"/>
  <c r="BC308" i="18" s="1"/>
  <c r="CY310" i="18"/>
  <c r="BG313" i="18"/>
  <c r="BI313" i="18" s="1"/>
  <c r="AI319" i="18"/>
  <c r="AK319" i="18" s="1"/>
  <c r="CY336" i="18"/>
  <c r="AI339" i="18"/>
  <c r="AD342" i="18"/>
  <c r="AE342" i="18" s="1"/>
  <c r="CG342" i="18"/>
  <c r="BW351" i="18"/>
  <c r="AD361" i="18"/>
  <c r="AE361" i="18" s="1"/>
  <c r="AT361" i="18"/>
  <c r="AU361" i="18" s="1"/>
  <c r="AW361" i="18" s="1"/>
  <c r="CG363" i="18"/>
  <c r="CI363" i="18" s="1"/>
  <c r="CK363" i="18" s="1"/>
  <c r="AD382" i="18"/>
  <c r="AE382" i="18" s="1"/>
  <c r="DT391" i="18"/>
  <c r="AD431" i="18"/>
  <c r="AE431" i="18" s="1"/>
  <c r="AH431" i="18"/>
  <c r="AT431" i="18" s="1"/>
  <c r="AU431" i="18" s="1"/>
  <c r="AW431" i="18" s="1"/>
  <c r="DD471" i="18"/>
  <c r="DT471" i="18"/>
  <c r="DL471" i="18"/>
  <c r="BA244" i="18"/>
  <c r="BC244" i="18" s="1"/>
  <c r="CY263" i="18"/>
  <c r="CY295" i="18"/>
  <c r="BW302" i="18"/>
  <c r="CY335" i="18"/>
  <c r="CY343" i="18"/>
  <c r="CG351" i="18"/>
  <c r="AD352" i="18"/>
  <c r="AE352" i="18" s="1"/>
  <c r="BM366" i="18"/>
  <c r="CG366" i="18"/>
  <c r="CY366" i="18"/>
  <c r="BM372" i="18"/>
  <c r="BW372" i="18"/>
  <c r="BM390" i="18"/>
  <c r="CG390" i="18"/>
  <c r="BW390" i="18"/>
  <c r="CY390" i="18"/>
  <c r="CG427" i="18"/>
  <c r="CI427" i="18" s="1"/>
  <c r="CM427" i="18" s="1"/>
  <c r="CL427" i="18" s="1"/>
  <c r="BW427" i="18"/>
  <c r="BY427" i="18" s="1"/>
  <c r="DL459" i="18"/>
  <c r="DD459" i="18"/>
  <c r="DE459" i="18" s="1"/>
  <c r="DG459" i="18" s="1"/>
  <c r="DI459" i="18" s="1"/>
  <c r="AD377" i="18"/>
  <c r="AE377" i="18" s="1"/>
  <c r="CY386" i="18"/>
  <c r="AD389" i="18"/>
  <c r="AE389" i="18" s="1"/>
  <c r="AD393" i="18"/>
  <c r="AE393" i="18" s="1"/>
  <c r="AD396" i="18"/>
  <c r="AE396" i="18" s="1"/>
  <c r="AD403" i="18"/>
  <c r="AE403" i="18" s="1"/>
  <c r="BG404" i="18"/>
  <c r="BI404" i="18" s="1"/>
  <c r="AD418" i="18"/>
  <c r="AE418" i="18" s="1"/>
  <c r="AD419" i="18"/>
  <c r="AE419" i="18" s="1"/>
  <c r="AD422" i="18"/>
  <c r="AE422" i="18" s="1"/>
  <c r="AZ427" i="18"/>
  <c r="BA427" i="18" s="1"/>
  <c r="BC427" i="18" s="1"/>
  <c r="AD428" i="18"/>
  <c r="AE428" i="18" s="1"/>
  <c r="AI432" i="18"/>
  <c r="AN432" i="18" s="1"/>
  <c r="AD434" i="18"/>
  <c r="AE434" i="18" s="1"/>
  <c r="AD435" i="18"/>
  <c r="AE435" i="18" s="1"/>
  <c r="DL436" i="18"/>
  <c r="DM436" i="18" s="1"/>
  <c r="DO436" i="18" s="1"/>
  <c r="DQ436" i="18" s="1"/>
  <c r="Z438" i="18"/>
  <c r="AD439" i="18"/>
  <c r="AE439" i="18" s="1"/>
  <c r="DD440" i="18"/>
  <c r="AI446" i="18"/>
  <c r="AN446" i="18" s="1"/>
  <c r="AD448" i="18"/>
  <c r="AE448" i="18" s="1"/>
  <c r="AI450" i="18"/>
  <c r="AT453" i="18"/>
  <c r="AD459" i="18"/>
  <c r="AE459" i="18" s="1"/>
  <c r="CG463" i="18"/>
  <c r="AD465" i="18"/>
  <c r="AE465" i="18" s="1"/>
  <c r="CZ467" i="18"/>
  <c r="AD474" i="18"/>
  <c r="AE474" i="18" s="1"/>
  <c r="AD355" i="18"/>
  <c r="AE355" i="18" s="1"/>
  <c r="AD360" i="18"/>
  <c r="AE360" i="18" s="1"/>
  <c r="DM362" i="18"/>
  <c r="DO362" i="18" s="1"/>
  <c r="CY369" i="18"/>
  <c r="AI372" i="18"/>
  <c r="CW372" i="18" s="1"/>
  <c r="DM382" i="18"/>
  <c r="DO382" i="18" s="1"/>
  <c r="CY383" i="18"/>
  <c r="CY387" i="18"/>
  <c r="BM400" i="18"/>
  <c r="Z402" i="18"/>
  <c r="AD405" i="18"/>
  <c r="AE405" i="18" s="1"/>
  <c r="BM413" i="18"/>
  <c r="CY419" i="18"/>
  <c r="BG423" i="18"/>
  <c r="BI423" i="18" s="1"/>
  <c r="AD432" i="18"/>
  <c r="AE432" i="18" s="1"/>
  <c r="BW432" i="18"/>
  <c r="CY436" i="18"/>
  <c r="DU437" i="18"/>
  <c r="DW437" i="18" s="1"/>
  <c r="CY437" i="18"/>
  <c r="AD440" i="18"/>
  <c r="AE440" i="18" s="1"/>
  <c r="AD445" i="18"/>
  <c r="AE445" i="18" s="1"/>
  <c r="AD446" i="18"/>
  <c r="AE446" i="18" s="1"/>
  <c r="DT452" i="18"/>
  <c r="DM459" i="18"/>
  <c r="DO459" i="18" s="1"/>
  <c r="DQ459" i="18" s="1"/>
  <c r="BW460" i="18"/>
  <c r="AD462" i="18"/>
  <c r="AE462" i="18" s="1"/>
  <c r="CY465" i="18"/>
  <c r="DM473" i="18"/>
  <c r="DO473" i="18" s="1"/>
  <c r="BM478" i="18"/>
  <c r="BO478" i="18" s="1"/>
  <c r="BS478" i="18" s="1"/>
  <c r="DA478" i="18" s="1"/>
  <c r="CY481" i="18"/>
  <c r="CY482" i="18"/>
  <c r="DL484" i="18"/>
  <c r="DM484" i="18" s="1"/>
  <c r="DO484" i="18" s="1"/>
  <c r="CG432" i="18"/>
  <c r="DL438" i="18"/>
  <c r="DT460" i="18"/>
  <c r="CA19" i="18"/>
  <c r="CC19" i="18"/>
  <c r="CB19" i="18" s="1"/>
  <c r="BF101" i="18"/>
  <c r="AZ101" i="18"/>
  <c r="BA101" i="18" s="1"/>
  <c r="BC101" i="18" s="1"/>
  <c r="AZ46" i="18"/>
  <c r="BA46" i="18" s="1"/>
  <c r="BC46" i="18" s="1"/>
  <c r="AT46" i="18"/>
  <c r="AU46" i="18" s="1"/>
  <c r="AW46" i="18" s="1"/>
  <c r="BM19" i="18"/>
  <c r="BO19" i="18" s="1"/>
  <c r="CG19" i="18"/>
  <c r="CI19" i="18" s="1"/>
  <c r="CY24" i="18"/>
  <c r="CY32" i="18"/>
  <c r="AZ36" i="18"/>
  <c r="BA36" i="18" s="1"/>
  <c r="BC36" i="18" s="1"/>
  <c r="AD23" i="18"/>
  <c r="AE23" i="18" s="1"/>
  <c r="BM32" i="18"/>
  <c r="BG37" i="18"/>
  <c r="BI37" i="18" s="1"/>
  <c r="BW38" i="18"/>
  <c r="BY38" i="18" s="1"/>
  <c r="CA38" i="18" s="1"/>
  <c r="Z43" i="18"/>
  <c r="AD43" i="18"/>
  <c r="AE43" i="18" s="1"/>
  <c r="CG43" i="18"/>
  <c r="BM56" i="18"/>
  <c r="CZ59" i="18"/>
  <c r="AI72" i="18"/>
  <c r="AK72" i="18" s="1"/>
  <c r="AP72" i="18" s="1"/>
  <c r="AU82" i="18"/>
  <c r="AW82" i="18" s="1"/>
  <c r="CG84" i="18"/>
  <c r="CI84" i="18" s="1"/>
  <c r="CM84" i="18" s="1"/>
  <c r="BW87" i="18"/>
  <c r="AD89" i="18"/>
  <c r="AE89" i="18" s="1"/>
  <c r="CG89" i="18"/>
  <c r="BW93" i="18"/>
  <c r="DT93" i="18"/>
  <c r="CG96" i="18"/>
  <c r="CI96" i="18" s="1"/>
  <c r="CK96" i="18" s="1"/>
  <c r="AU107" i="18"/>
  <c r="AW107" i="18" s="1"/>
  <c r="CG109" i="18"/>
  <c r="AD115" i="18"/>
  <c r="AE115" i="18" s="1"/>
  <c r="AH116" i="18"/>
  <c r="AZ116" i="18" s="1"/>
  <c r="BA116" i="18" s="1"/>
  <c r="BC116" i="18" s="1"/>
  <c r="BM122" i="18"/>
  <c r="DL122" i="18"/>
  <c r="BM126" i="18"/>
  <c r="AD128" i="18"/>
  <c r="AE128" i="18" s="1"/>
  <c r="AI131" i="18"/>
  <c r="AN131" i="18" s="1"/>
  <c r="DL141" i="18"/>
  <c r="AD152" i="18"/>
  <c r="AE152" i="18" s="1"/>
  <c r="BM158" i="18"/>
  <c r="BO158" i="18" s="1"/>
  <c r="BQ158" i="18" s="1"/>
  <c r="AD172" i="18"/>
  <c r="AE172" i="18" s="1"/>
  <c r="AD181" i="18"/>
  <c r="AE181" i="18" s="1"/>
  <c r="CG189" i="18"/>
  <c r="CI189" i="18" s="1"/>
  <c r="CM189" i="18" s="1"/>
  <c r="BM192" i="18"/>
  <c r="BO192" i="18" s="1"/>
  <c r="BQ192" i="18" s="1"/>
  <c r="AD194" i="18"/>
  <c r="AE194" i="18" s="1"/>
  <c r="BW194" i="18"/>
  <c r="CY195" i="18"/>
  <c r="CY196" i="18"/>
  <c r="AD198" i="18"/>
  <c r="AE198" i="18" s="1"/>
  <c r="BW198" i="18"/>
  <c r="BW203" i="18"/>
  <c r="AI206" i="18"/>
  <c r="AK206" i="18" s="1"/>
  <c r="AP206" i="18" s="1"/>
  <c r="AD208" i="18"/>
  <c r="AE208" i="18" s="1"/>
  <c r="AD210" i="18"/>
  <c r="AE210" i="18" s="1"/>
  <c r="BM216" i="18"/>
  <c r="CG216" i="18"/>
  <c r="BW216" i="18"/>
  <c r="BW219" i="18"/>
  <c r="BM223" i="18"/>
  <c r="BO223" i="18" s="1"/>
  <c r="CG223" i="18"/>
  <c r="CI223" i="18" s="1"/>
  <c r="CK223" i="18" s="1"/>
  <c r="DU224" i="18"/>
  <c r="DW224" i="18" s="1"/>
  <c r="BM225" i="18"/>
  <c r="BO225" i="18" s="1"/>
  <c r="CG225" i="18"/>
  <c r="BW228" i="18"/>
  <c r="AD234" i="18"/>
  <c r="AE234" i="18" s="1"/>
  <c r="DD243" i="18"/>
  <c r="DT243" i="18"/>
  <c r="DL243" i="18"/>
  <c r="CZ264" i="18"/>
  <c r="CY264" i="18"/>
  <c r="BW37" i="18"/>
  <c r="BY37" i="18" s="1"/>
  <c r="BM42" i="18"/>
  <c r="BM53" i="18"/>
  <c r="BO53" i="18" s="1"/>
  <c r="BQ53" i="18" s="1"/>
  <c r="AD54" i="18"/>
  <c r="AE54" i="18" s="1"/>
  <c r="BW56" i="18"/>
  <c r="CY57" i="18"/>
  <c r="AD61" i="18"/>
  <c r="AE61" i="18" s="1"/>
  <c r="CY62" i="18"/>
  <c r="CY63" i="18"/>
  <c r="BM72" i="18"/>
  <c r="AD93" i="18"/>
  <c r="AE93" i="18" s="1"/>
  <c r="CG93" i="18"/>
  <c r="CY93" i="18"/>
  <c r="AD96" i="18"/>
  <c r="AE96" i="18" s="1"/>
  <c r="DD101" i="18"/>
  <c r="DE101" i="18" s="1"/>
  <c r="DG101" i="18" s="1"/>
  <c r="DI101" i="18" s="1"/>
  <c r="CY108" i="18"/>
  <c r="BM116" i="18"/>
  <c r="BO116" i="18" s="1"/>
  <c r="BW122" i="18"/>
  <c r="BW126" i="18"/>
  <c r="BW131" i="18"/>
  <c r="BY131" i="18" s="1"/>
  <c r="CY139" i="18"/>
  <c r="CY140" i="18"/>
  <c r="AZ152" i="18"/>
  <c r="BW158" i="18"/>
  <c r="BY158" i="18" s="1"/>
  <c r="CC158" i="18" s="1"/>
  <c r="CB158" i="18" s="1"/>
  <c r="AD173" i="18"/>
  <c r="AE173" i="18" s="1"/>
  <c r="CG190" i="18"/>
  <c r="CI190" i="18" s="1"/>
  <c r="CG194" i="18"/>
  <c r="CG198" i="18"/>
  <c r="AD199" i="18"/>
  <c r="AE199" i="18" s="1"/>
  <c r="CG203" i="18"/>
  <c r="CY204" i="18"/>
  <c r="AZ206" i="18"/>
  <c r="BA206" i="18" s="1"/>
  <c r="BC206" i="18" s="1"/>
  <c r="DM208" i="18"/>
  <c r="DO208" i="18" s="1"/>
  <c r="CG219" i="18"/>
  <c r="BF224" i="18"/>
  <c r="BG224" i="18" s="1"/>
  <c r="BI224" i="18" s="1"/>
  <c r="DX224" i="18" s="1"/>
  <c r="AT224" i="18"/>
  <c r="AU224" i="18" s="1"/>
  <c r="AW224" i="18" s="1"/>
  <c r="CW228" i="18"/>
  <c r="AK232" i="18"/>
  <c r="CV232" i="18" s="1"/>
  <c r="AN232" i="18"/>
  <c r="AZ232" i="18"/>
  <c r="BA232" i="18" s="1"/>
  <c r="BC232" i="18" s="1"/>
  <c r="DT245" i="18"/>
  <c r="DL245" i="18"/>
  <c r="DM245" i="18" s="1"/>
  <c r="DO245" i="18" s="1"/>
  <c r="DQ245" i="18" s="1"/>
  <c r="DD245" i="18"/>
  <c r="DE245" i="18" s="1"/>
  <c r="DG245" i="18" s="1"/>
  <c r="DI245" i="18" s="1"/>
  <c r="AZ252" i="18"/>
  <c r="BF293" i="18"/>
  <c r="BG293" i="18" s="1"/>
  <c r="BI293" i="18" s="1"/>
  <c r="AZ293" i="18"/>
  <c r="BA293" i="18" s="1"/>
  <c r="BC293" i="18" s="1"/>
  <c r="AT293" i="18"/>
  <c r="AU293" i="18" s="1"/>
  <c r="AW293" i="18" s="1"/>
  <c r="AN306" i="18"/>
  <c r="AK306" i="18"/>
  <c r="DD27" i="18"/>
  <c r="DE27" i="18" s="1"/>
  <c r="DG27" i="18" s="1"/>
  <c r="BW24" i="18"/>
  <c r="AD37" i="18"/>
  <c r="AE37" i="18" s="1"/>
  <c r="BW42" i="18"/>
  <c r="DE46" i="18"/>
  <c r="DG46" i="18" s="1"/>
  <c r="DI46" i="18" s="1"/>
  <c r="AD53" i="18"/>
  <c r="AE53" i="18" s="1"/>
  <c r="CG53" i="18"/>
  <c r="CI53" i="18" s="1"/>
  <c r="AD56" i="18"/>
  <c r="AE56" i="18" s="1"/>
  <c r="AD67" i="18"/>
  <c r="AE67" i="18" s="1"/>
  <c r="BW72" i="18"/>
  <c r="DD73" i="18"/>
  <c r="AH79" i="18"/>
  <c r="BM84" i="18"/>
  <c r="BO84" i="18" s="1"/>
  <c r="BS84" i="18" s="1"/>
  <c r="BR84" i="18" s="1"/>
  <c r="CG88" i="18"/>
  <c r="AI89" i="18"/>
  <c r="AD101" i="18"/>
  <c r="AE101" i="18" s="1"/>
  <c r="CY102" i="18"/>
  <c r="BM108" i="18"/>
  <c r="CY110" i="18"/>
  <c r="AD122" i="18"/>
  <c r="AE122" i="18" s="1"/>
  <c r="AD124" i="18"/>
  <c r="AE124" i="18" s="1"/>
  <c r="CG129" i="18"/>
  <c r="CI129" i="18" s="1"/>
  <c r="CK129" i="18" s="1"/>
  <c r="AD142" i="18"/>
  <c r="AE142" i="18" s="1"/>
  <c r="AT142" i="18"/>
  <c r="BA153" i="18"/>
  <c r="BC153" i="18" s="1"/>
  <c r="BM154" i="18"/>
  <c r="BM155" i="18"/>
  <c r="BG159" i="18"/>
  <c r="BI159" i="18" s="1"/>
  <c r="AD165" i="18"/>
  <c r="AE165" i="18" s="1"/>
  <c r="CG172" i="18"/>
  <c r="AZ176" i="18"/>
  <c r="BM179" i="18"/>
  <c r="BG182" i="18"/>
  <c r="BI182" i="18" s="1"/>
  <c r="AD185" i="18"/>
  <c r="AE185" i="18" s="1"/>
  <c r="AI190" i="18"/>
  <c r="AI195" i="18"/>
  <c r="BW195" i="18"/>
  <c r="CK206" i="18"/>
  <c r="Z207" i="18"/>
  <c r="BM208" i="18"/>
  <c r="BO208" i="18" s="1"/>
  <c r="BS208" i="18" s="1"/>
  <c r="BR208" i="18" s="1"/>
  <c r="BW208" i="18"/>
  <c r="BY208" i="18" s="1"/>
  <c r="CA208" i="18" s="1"/>
  <c r="BW211" i="18"/>
  <c r="BM211" i="18"/>
  <c r="BM212" i="18"/>
  <c r="CG212" i="18"/>
  <c r="BW212" i="18"/>
  <c r="BM215" i="18"/>
  <c r="BA223" i="18"/>
  <c r="BC223" i="18" s="1"/>
  <c r="BW223" i="18"/>
  <c r="BY223" i="18" s="1"/>
  <c r="CA223" i="18" s="1"/>
  <c r="AH225" i="18"/>
  <c r="AI225" i="18" s="1"/>
  <c r="AN225" i="18" s="1"/>
  <c r="AD225" i="18"/>
  <c r="AE225" i="18" s="1"/>
  <c r="BM233" i="18"/>
  <c r="CG233" i="18"/>
  <c r="BW233" i="18"/>
  <c r="AI245" i="18"/>
  <c r="BM259" i="18"/>
  <c r="CG259" i="18"/>
  <c r="BW259" i="18"/>
  <c r="BF261" i="18"/>
  <c r="AZ261" i="18"/>
  <c r="AZ265" i="18"/>
  <c r="BA265" i="18" s="1"/>
  <c r="BC265" i="18" s="1"/>
  <c r="AT265" i="18"/>
  <c r="AU265" i="18" s="1"/>
  <c r="AW265" i="18" s="1"/>
  <c r="BF265" i="18"/>
  <c r="AZ269" i="18"/>
  <c r="AT269" i="18"/>
  <c r="BF305" i="18"/>
  <c r="BG305" i="18" s="1"/>
  <c r="BI305" i="18" s="1"/>
  <c r="AT305" i="18"/>
  <c r="AU305" i="18" s="1"/>
  <c r="AW305" i="18" s="1"/>
  <c r="AI43" i="18"/>
  <c r="BW43" i="18"/>
  <c r="AD68" i="18"/>
  <c r="AE68" i="18" s="1"/>
  <c r="DU73" i="18"/>
  <c r="DW73" i="18" s="1"/>
  <c r="DT73" i="18"/>
  <c r="AI77" i="18"/>
  <c r="AN77" i="18" s="1"/>
  <c r="DM88" i="18"/>
  <c r="DO88" i="18" s="1"/>
  <c r="DQ88" i="18" s="1"/>
  <c r="BW89" i="18"/>
  <c r="CY156" i="18"/>
  <c r="AD164" i="18"/>
  <c r="AE164" i="18" s="1"/>
  <c r="BW179" i="18"/>
  <c r="AZ184" i="18"/>
  <c r="CY186" i="18"/>
  <c r="CY188" i="18"/>
  <c r="DL189" i="18"/>
  <c r="DM189" i="18" s="1"/>
  <c r="DO189" i="18" s="1"/>
  <c r="DQ189" i="18" s="1"/>
  <c r="BW190" i="18"/>
  <c r="BY190" i="18" s="1"/>
  <c r="CA190" i="18" s="1"/>
  <c r="CG195" i="18"/>
  <c r="AT206" i="18"/>
  <c r="AU206" i="18" s="1"/>
  <c r="AW206" i="18" s="1"/>
  <c r="BF210" i="18"/>
  <c r="BG210" i="18" s="1"/>
  <c r="BI210" i="18" s="1"/>
  <c r="AZ210" i="18"/>
  <c r="AH212" i="18"/>
  <c r="AD212" i="18"/>
  <c r="AE212" i="18" s="1"/>
  <c r="AT215" i="18"/>
  <c r="AU215" i="18" s="1"/>
  <c r="AW215" i="18" s="1"/>
  <c r="CG238" i="18"/>
  <c r="CI238" i="18" s="1"/>
  <c r="BW238" i="18"/>
  <c r="BY238" i="18" s="1"/>
  <c r="CM239" i="18"/>
  <c r="CL239" i="18" s="1"/>
  <c r="CK239" i="18"/>
  <c r="BF253" i="18"/>
  <c r="BG253" i="18" s="1"/>
  <c r="BI253" i="18" s="1"/>
  <c r="AT253" i="18"/>
  <c r="AU253" i="18" s="1"/>
  <c r="AW253" i="18" s="1"/>
  <c r="CC253" i="18"/>
  <c r="CB253" i="18" s="1"/>
  <c r="BW262" i="18"/>
  <c r="BM262" i="18"/>
  <c r="DL263" i="18"/>
  <c r="DM263" i="18" s="1"/>
  <c r="DO263" i="18" s="1"/>
  <c r="DQ263" i="18" s="1"/>
  <c r="DD263" i="18"/>
  <c r="DE263" i="18" s="1"/>
  <c r="DG263" i="18" s="1"/>
  <c r="DI263" i="18" s="1"/>
  <c r="BF266" i="18"/>
  <c r="BG266" i="18" s="1"/>
  <c r="BI266" i="18" s="1"/>
  <c r="BK266" i="18" s="1"/>
  <c r="AT266" i="18"/>
  <c r="AU266" i="18" s="1"/>
  <c r="AW266" i="18" s="1"/>
  <c r="AZ266" i="18"/>
  <c r="BA266" i="18" s="1"/>
  <c r="BC266" i="18" s="1"/>
  <c r="CK282" i="18"/>
  <c r="CM282" i="18"/>
  <c r="CL282" i="18" s="1"/>
  <c r="BF309" i="18"/>
  <c r="BG309" i="18" s="1"/>
  <c r="BI309" i="18" s="1"/>
  <c r="AT309" i="18"/>
  <c r="CK314" i="18"/>
  <c r="CM314" i="18"/>
  <c r="CL314" i="18" s="1"/>
  <c r="BM276" i="18"/>
  <c r="CG284" i="18"/>
  <c r="CI284" i="18" s="1"/>
  <c r="CK284" i="18" s="1"/>
  <c r="BQ313" i="18"/>
  <c r="BS313" i="18"/>
  <c r="BR313" i="18" s="1"/>
  <c r="BM323" i="18"/>
  <c r="CG323" i="18"/>
  <c r="CG335" i="18"/>
  <c r="BM335" i="18"/>
  <c r="AD241" i="18"/>
  <c r="AE241" i="18" s="1"/>
  <c r="BW249" i="18"/>
  <c r="DM255" i="18"/>
  <c r="DO255" i="18" s="1"/>
  <c r="DQ255" i="18" s="1"/>
  <c r="AD256" i="18"/>
  <c r="AE256" i="18" s="1"/>
  <c r="BA262" i="18"/>
  <c r="BC262" i="18" s="1"/>
  <c r="AD266" i="18"/>
  <c r="AE266" i="18" s="1"/>
  <c r="CG267" i="18"/>
  <c r="CI267" i="18" s="1"/>
  <c r="BM269" i="18"/>
  <c r="BO269" i="18" s="1"/>
  <c r="BQ269" i="18" s="1"/>
  <c r="DQ271" i="18"/>
  <c r="BW271" i="18"/>
  <c r="BW276" i="18"/>
  <c r="DT289" i="18"/>
  <c r="DU289" i="18" s="1"/>
  <c r="DW289" i="18" s="1"/>
  <c r="DU297" i="18"/>
  <c r="DW297" i="18" s="1"/>
  <c r="BW298" i="18"/>
  <c r="BY298" i="18" s="1"/>
  <c r="CA298" i="18" s="1"/>
  <c r="AU309" i="18"/>
  <c r="AW309" i="18" s="1"/>
  <c r="BW313" i="18"/>
  <c r="BY313" i="18" s="1"/>
  <c r="CA313" i="18" s="1"/>
  <c r="BQ322" i="18"/>
  <c r="BS322" i="18"/>
  <c r="CT322" i="18" s="1"/>
  <c r="BW323" i="18"/>
  <c r="AT326" i="18"/>
  <c r="AU326" i="18" s="1"/>
  <c r="AW326" i="18" s="1"/>
  <c r="AZ326" i="18"/>
  <c r="BA326" i="18" s="1"/>
  <c r="BC326" i="18" s="1"/>
  <c r="AI330" i="18"/>
  <c r="AZ330" i="18"/>
  <c r="BA330" i="18" s="1"/>
  <c r="BC330" i="18" s="1"/>
  <c r="CM330" i="18"/>
  <c r="CL330" i="18" s="1"/>
  <c r="AI335" i="18"/>
  <c r="AK339" i="18"/>
  <c r="AN339" i="18"/>
  <c r="CG341" i="18"/>
  <c r="BW341" i="18"/>
  <c r="BF376" i="18"/>
  <c r="BG376" i="18" s="1"/>
  <c r="BI376" i="18" s="1"/>
  <c r="AT376" i="18"/>
  <c r="AU376" i="18" s="1"/>
  <c r="AW376" i="18" s="1"/>
  <c r="AI216" i="18"/>
  <c r="AD221" i="18"/>
  <c r="AE221" i="18" s="1"/>
  <c r="AD226" i="18"/>
  <c r="AE226" i="18" s="1"/>
  <c r="AD230" i="18"/>
  <c r="AE230" i="18" s="1"/>
  <c r="AD232" i="18"/>
  <c r="AE232" i="18" s="1"/>
  <c r="AI233" i="18"/>
  <c r="CW233" i="18" s="1"/>
  <c r="AD236" i="18"/>
  <c r="AE236" i="18" s="1"/>
  <c r="BW236" i="18"/>
  <c r="BY236" i="18" s="1"/>
  <c r="CC236" i="18" s="1"/>
  <c r="CB236" i="18" s="1"/>
  <c r="AI244" i="18"/>
  <c r="AK244" i="18" s="1"/>
  <c r="AD252" i="18"/>
  <c r="AE252" i="18" s="1"/>
  <c r="AD258" i="18"/>
  <c r="AE258" i="18" s="1"/>
  <c r="BM258" i="18"/>
  <c r="BW263" i="18"/>
  <c r="AI267" i="18"/>
  <c r="AK267" i="18" s="1"/>
  <c r="BW269" i="18"/>
  <c r="BY269" i="18" s="1"/>
  <c r="CC269" i="18" s="1"/>
  <c r="CG271" i="18"/>
  <c r="CG272" i="18"/>
  <c r="AD275" i="18"/>
  <c r="AE275" i="18" s="1"/>
  <c r="AI276" i="18"/>
  <c r="CW276" i="18" s="1"/>
  <c r="BW280" i="18"/>
  <c r="BM284" i="18"/>
  <c r="BO284" i="18" s="1"/>
  <c r="BQ284" i="18" s="1"/>
  <c r="AD289" i="18"/>
  <c r="AE289" i="18" s="1"/>
  <c r="BW289" i="18"/>
  <c r="BM290" i="18"/>
  <c r="CG290" i="18"/>
  <c r="BM293" i="18"/>
  <c r="AD294" i="18"/>
  <c r="AE294" i="18" s="1"/>
  <c r="Z295" i="18"/>
  <c r="AZ296" i="18"/>
  <c r="BA296" i="18" s="1"/>
  <c r="BC296" i="18" s="1"/>
  <c r="BM297" i="18"/>
  <c r="AD298" i="18"/>
  <c r="AE298" i="18" s="1"/>
  <c r="CG298" i="18"/>
  <c r="CI298" i="18" s="1"/>
  <c r="AZ300" i="18"/>
  <c r="BA300" i="18" s="1"/>
  <c r="BC300" i="18" s="1"/>
  <c r="AZ302" i="18"/>
  <c r="BA302" i="18" s="1"/>
  <c r="BC302" i="18" s="1"/>
  <c r="DT303" i="18"/>
  <c r="DU303" i="18" s="1"/>
  <c r="DW303" i="18" s="1"/>
  <c r="DY303" i="18" s="1"/>
  <c r="AD310" i="18"/>
  <c r="AE310" i="18" s="1"/>
  <c r="CY311" i="18"/>
  <c r="DM312" i="18"/>
  <c r="DO312" i="18" s="1"/>
  <c r="DQ312" i="18" s="1"/>
  <c r="AI313" i="18"/>
  <c r="CM313" i="18"/>
  <c r="CL313" i="18" s="1"/>
  <c r="AD319" i="18"/>
  <c r="AE319" i="18" s="1"/>
  <c r="CY319" i="18"/>
  <c r="AZ325" i="18"/>
  <c r="AT325" i="18"/>
  <c r="AD327" i="18"/>
  <c r="AE327" i="18" s="1"/>
  <c r="BF335" i="18"/>
  <c r="BG335" i="18" s="1"/>
  <c r="BI335" i="18" s="1"/>
  <c r="CG339" i="18"/>
  <c r="CY340" i="18"/>
  <c r="BF346" i="18"/>
  <c r="BG346" i="18" s="1"/>
  <c r="BI346" i="18" s="1"/>
  <c r="BM356" i="18"/>
  <c r="CG356" i="18"/>
  <c r="BW356" i="18"/>
  <c r="CZ358" i="18"/>
  <c r="AD246" i="18"/>
  <c r="AE246" i="18" s="1"/>
  <c r="AD259" i="18"/>
  <c r="AE259" i="18" s="1"/>
  <c r="AD263" i="18"/>
  <c r="AE263" i="18" s="1"/>
  <c r="CG263" i="18"/>
  <c r="CY273" i="18"/>
  <c r="CG280" i="18"/>
  <c r="BF282" i="18"/>
  <c r="AT282" i="18"/>
  <c r="AU282" i="18" s="1"/>
  <c r="AW282" i="18" s="1"/>
  <c r="AD285" i="18"/>
  <c r="AE285" i="18" s="1"/>
  <c r="AT289" i="18"/>
  <c r="AU289" i="18" s="1"/>
  <c r="AW289" i="18" s="1"/>
  <c r="CG289" i="18"/>
  <c r="AI293" i="18"/>
  <c r="AK293" i="18" s="1"/>
  <c r="CG293" i="18"/>
  <c r="BM294" i="18"/>
  <c r="BW294" i="18"/>
  <c r="CG297" i="18"/>
  <c r="BA301" i="18"/>
  <c r="BC301" i="18" s="1"/>
  <c r="DK301" i="18"/>
  <c r="BM314" i="18"/>
  <c r="BO314" i="18" s="1"/>
  <c r="BS314" i="18" s="1"/>
  <c r="BR314" i="18" s="1"/>
  <c r="BW314" i="18"/>
  <c r="BY314" i="18" s="1"/>
  <c r="AI314" i="18"/>
  <c r="BM319" i="18"/>
  <c r="BW319" i="18"/>
  <c r="DC335" i="18"/>
  <c r="AU335" i="18"/>
  <c r="AW335" i="18" s="1"/>
  <c r="BW335" i="18"/>
  <c r="BM336" i="18"/>
  <c r="CG336" i="18"/>
  <c r="AI336" i="18"/>
  <c r="AZ339" i="18"/>
  <c r="BA339" i="18" s="1"/>
  <c r="BC339" i="18" s="1"/>
  <c r="DP339" i="18" s="1"/>
  <c r="CZ343" i="18"/>
  <c r="CG350" i="18"/>
  <c r="AI350" i="18"/>
  <c r="AK350" i="18" s="1"/>
  <c r="CU350" i="18" s="1"/>
  <c r="BM355" i="18"/>
  <c r="BW355" i="18"/>
  <c r="AD299" i="18"/>
  <c r="AE299" i="18" s="1"/>
  <c r="CG302" i="18"/>
  <c r="AU312" i="18"/>
  <c r="AW312" i="18" s="1"/>
  <c r="DM314" i="18"/>
  <c r="DO314" i="18" s="1"/>
  <c r="CY320" i="18"/>
  <c r="CY324" i="18"/>
  <c r="BM326" i="18"/>
  <c r="DM332" i="18"/>
  <c r="DO332" i="18" s="1"/>
  <c r="CG332" i="18"/>
  <c r="CI332" i="18" s="1"/>
  <c r="CK332" i="18" s="1"/>
  <c r="BA333" i="18"/>
  <c r="BC333" i="18" s="1"/>
  <c r="DK333" i="18"/>
  <c r="AD341" i="18"/>
  <c r="AE341" i="18" s="1"/>
  <c r="BM358" i="18"/>
  <c r="CG358" i="18"/>
  <c r="CG361" i="18"/>
  <c r="CI361" i="18" s="1"/>
  <c r="CK361" i="18" s="1"/>
  <c r="DD367" i="18"/>
  <c r="DL367" i="18"/>
  <c r="BF368" i="18"/>
  <c r="BG368" i="18" s="1"/>
  <c r="BI368" i="18" s="1"/>
  <c r="AZ368" i="18"/>
  <c r="BA368" i="18" s="1"/>
  <c r="BC368" i="18" s="1"/>
  <c r="BQ385" i="18"/>
  <c r="BS385" i="18"/>
  <c r="BR385" i="18" s="1"/>
  <c r="AD386" i="18"/>
  <c r="AE386" i="18" s="1"/>
  <c r="CA394" i="18"/>
  <c r="CC394" i="18"/>
  <c r="CB394" i="18" s="1"/>
  <c r="BM409" i="18"/>
  <c r="BO409" i="18" s="1"/>
  <c r="CG409" i="18"/>
  <c r="CI409" i="18" s="1"/>
  <c r="CK409" i="18" s="1"/>
  <c r="BW409" i="18"/>
  <c r="BY409" i="18" s="1"/>
  <c r="CA409" i="18" s="1"/>
  <c r="BF412" i="18"/>
  <c r="AZ412" i="18"/>
  <c r="BF413" i="18"/>
  <c r="BG413" i="18" s="1"/>
  <c r="BI413" i="18" s="1"/>
  <c r="AT413" i="18"/>
  <c r="AU413" i="18" s="1"/>
  <c r="AW413" i="18" s="1"/>
  <c r="BF449" i="18"/>
  <c r="BG449" i="18" s="1"/>
  <c r="BI449" i="18" s="1"/>
  <c r="AT449" i="18"/>
  <c r="AU449" i="18" s="1"/>
  <c r="AW449" i="18" s="1"/>
  <c r="DD359" i="18"/>
  <c r="DT359" i="18"/>
  <c r="BW365" i="18"/>
  <c r="BM365" i="18"/>
  <c r="Z377" i="18"/>
  <c r="BQ381" i="18"/>
  <c r="BS381" i="18"/>
  <c r="BR381" i="18" s="1"/>
  <c r="BM382" i="18"/>
  <c r="AI382" i="18"/>
  <c r="CW382" i="18" s="1"/>
  <c r="BM386" i="18"/>
  <c r="BW386" i="18"/>
  <c r="BM401" i="18"/>
  <c r="BO401" i="18" s="1"/>
  <c r="BW401" i="18"/>
  <c r="AH437" i="18"/>
  <c r="AZ437" i="18" s="1"/>
  <c r="BA437" i="18" s="1"/>
  <c r="BC437" i="18" s="1"/>
  <c r="AD437" i="18"/>
  <c r="AE437" i="18" s="1"/>
  <c r="AN441" i="18"/>
  <c r="AK441" i="18"/>
  <c r="AO441" i="18" s="1"/>
  <c r="AI285" i="18"/>
  <c r="AK285" i="18" s="1"/>
  <c r="AD293" i="18"/>
  <c r="AE293" i="18" s="1"/>
  <c r="AD295" i="18"/>
  <c r="AE295" i="18" s="1"/>
  <c r="AD297" i="18"/>
  <c r="AE297" i="18" s="1"/>
  <c r="AI302" i="18"/>
  <c r="AN302" i="18" s="1"/>
  <c r="DM305" i="18"/>
  <c r="DO305" i="18" s="1"/>
  <c r="DQ305" i="18" s="1"/>
  <c r="CG310" i="18"/>
  <c r="AI323" i="18"/>
  <c r="CW323" i="18" s="1"/>
  <c r="CZ323" i="18"/>
  <c r="AI326" i="18"/>
  <c r="AK326" i="18" s="1"/>
  <c r="CU326" i="18" s="1"/>
  <c r="BW332" i="18"/>
  <c r="BY332" i="18" s="1"/>
  <c r="AD335" i="18"/>
  <c r="AE335" i="18" s="1"/>
  <c r="AD339" i="18"/>
  <c r="AE339" i="18" s="1"/>
  <c r="DM347" i="18"/>
  <c r="DO347" i="18" s="1"/>
  <c r="DQ347" i="18" s="1"/>
  <c r="BM348" i="18"/>
  <c r="BO348" i="18" s="1"/>
  <c r="BW348" i="18"/>
  <c r="BY348" i="18" s="1"/>
  <c r="CA348" i="18" s="1"/>
  <c r="AI348" i="18"/>
  <c r="AN348" i="18" s="1"/>
  <c r="BM352" i="18"/>
  <c r="BW352" i="18"/>
  <c r="AI352" i="18"/>
  <c r="AN352" i="18" s="1"/>
  <c r="CY356" i="18"/>
  <c r="CY357" i="18"/>
  <c r="DL359" i="18"/>
  <c r="AI365" i="18"/>
  <c r="AK365" i="18" s="1"/>
  <c r="BA365" i="18"/>
  <c r="BC365" i="18" s="1"/>
  <c r="AD366" i="18"/>
  <c r="AE366" i="18" s="1"/>
  <c r="AD372" i="18"/>
  <c r="AE372" i="18" s="1"/>
  <c r="CY372" i="18"/>
  <c r="AD376" i="18"/>
  <c r="AE376" i="18" s="1"/>
  <c r="BW382" i="18"/>
  <c r="AI386" i="18"/>
  <c r="CZ391" i="18"/>
  <c r="CY391" i="18"/>
  <c r="BF422" i="18"/>
  <c r="BG422" i="18" s="1"/>
  <c r="BI422" i="18" s="1"/>
  <c r="AZ422" i="18"/>
  <c r="BA422" i="18" s="1"/>
  <c r="BC422" i="18" s="1"/>
  <c r="AI422" i="18"/>
  <c r="AK422" i="18" s="1"/>
  <c r="AT422" i="18"/>
  <c r="AU422" i="18" s="1"/>
  <c r="AW422" i="18" s="1"/>
  <c r="BK422" i="18" s="1"/>
  <c r="BF428" i="18"/>
  <c r="AI428" i="18"/>
  <c r="AN428" i="18" s="1"/>
  <c r="CK396" i="18"/>
  <c r="CM396" i="18"/>
  <c r="CL396" i="18" s="1"/>
  <c r="DD398" i="18"/>
  <c r="DL398" i="18"/>
  <c r="AI400" i="18"/>
  <c r="CW400" i="18" s="1"/>
  <c r="DL414" i="18"/>
  <c r="DT414" i="18"/>
  <c r="CG423" i="18"/>
  <c r="CI423" i="18" s="1"/>
  <c r="BM423" i="18"/>
  <c r="BO423" i="18" s="1"/>
  <c r="BS423" i="18" s="1"/>
  <c r="BR423" i="18" s="1"/>
  <c r="AI423" i="18"/>
  <c r="AN423" i="18" s="1"/>
  <c r="BW423" i="18"/>
  <c r="BY423" i="18" s="1"/>
  <c r="CA423" i="18" s="1"/>
  <c r="BF425" i="18"/>
  <c r="AZ425" i="18"/>
  <c r="BA425" i="18" s="1"/>
  <c r="BC425" i="18" s="1"/>
  <c r="BW445" i="18"/>
  <c r="BM445" i="18"/>
  <c r="AI445" i="18"/>
  <c r="BF454" i="18"/>
  <c r="BG454" i="18" s="1"/>
  <c r="BI454" i="18" s="1"/>
  <c r="AT454" i="18"/>
  <c r="AU454" i="18" s="1"/>
  <c r="AW454" i="18" s="1"/>
  <c r="AD346" i="18"/>
  <c r="AE346" i="18" s="1"/>
  <c r="BM346" i="18"/>
  <c r="BO346" i="18" s="1"/>
  <c r="AZ349" i="18"/>
  <c r="BA349" i="18" s="1"/>
  <c r="BC349" i="18" s="1"/>
  <c r="AD351" i="18"/>
  <c r="AE351" i="18" s="1"/>
  <c r="AD353" i="18"/>
  <c r="AE353" i="18" s="1"/>
  <c r="AD371" i="18"/>
  <c r="AE371" i="18" s="1"/>
  <c r="AD381" i="18"/>
  <c r="AE381" i="18" s="1"/>
  <c r="AD385" i="18"/>
  <c r="AE385" i="18" s="1"/>
  <c r="CZ386" i="18"/>
  <c r="CG393" i="18"/>
  <c r="CI393" i="18" s="1"/>
  <c r="CM393" i="18" s="1"/>
  <c r="BW393" i="18"/>
  <c r="BY393" i="18" s="1"/>
  <c r="CA393" i="18" s="1"/>
  <c r="AI393" i="18"/>
  <c r="AK393" i="18" s="1"/>
  <c r="AP393" i="18" s="1"/>
  <c r="AU393" i="18"/>
  <c r="AW393" i="18" s="1"/>
  <c r="AD394" i="18"/>
  <c r="AE394" i="18" s="1"/>
  <c r="AD397" i="18"/>
  <c r="AE397" i="18" s="1"/>
  <c r="AD404" i="18"/>
  <c r="AE404" i="18" s="1"/>
  <c r="DT405" i="18"/>
  <c r="DU405" i="18" s="1"/>
  <c r="DW405" i="18" s="1"/>
  <c r="DY405" i="18" s="1"/>
  <c r="CZ406" i="18"/>
  <c r="CY406" i="18"/>
  <c r="BF408" i="18"/>
  <c r="BG408" i="18" s="1"/>
  <c r="BI408" i="18" s="1"/>
  <c r="AT408" i="18"/>
  <c r="AU408" i="18" s="1"/>
  <c r="AW408" i="18" s="1"/>
  <c r="AZ408" i="18"/>
  <c r="BA408" i="18" s="1"/>
  <c r="BC408" i="18" s="1"/>
  <c r="AI419" i="18"/>
  <c r="CW419" i="18" s="1"/>
  <c r="AZ419" i="18"/>
  <c r="BA419" i="18" s="1"/>
  <c r="BC419" i="18" s="1"/>
  <c r="AZ444" i="18"/>
  <c r="BA444" i="18" s="1"/>
  <c r="BC444" i="18" s="1"/>
  <c r="AT444" i="18"/>
  <c r="AD350" i="18"/>
  <c r="AE350" i="18" s="1"/>
  <c r="Z359" i="18"/>
  <c r="AI363" i="18"/>
  <c r="AN363" i="18" s="1"/>
  <c r="AD365" i="18"/>
  <c r="AE365" i="18" s="1"/>
  <c r="BW371" i="18"/>
  <c r="CG372" i="18"/>
  <c r="CG377" i="18"/>
  <c r="CI377" i="18" s="1"/>
  <c r="CZ382" i="18"/>
  <c r="DT382" i="18"/>
  <c r="DM385" i="18"/>
  <c r="DO385" i="18" s="1"/>
  <c r="DQ385" i="18" s="1"/>
  <c r="AD387" i="18"/>
  <c r="AE387" i="18" s="1"/>
  <c r="BW389" i="18"/>
  <c r="Z390" i="18"/>
  <c r="BF393" i="18"/>
  <c r="BG393" i="18" s="1"/>
  <c r="BI393" i="18" s="1"/>
  <c r="AZ393" i="18"/>
  <c r="BA393" i="18" s="1"/>
  <c r="BC393" i="18" s="1"/>
  <c r="AD399" i="18"/>
  <c r="AE399" i="18" s="1"/>
  <c r="DT400" i="18"/>
  <c r="DL400" i="18"/>
  <c r="DM400" i="18" s="1"/>
  <c r="DO400" i="18" s="1"/>
  <c r="DQ400" i="18" s="1"/>
  <c r="AD401" i="18"/>
  <c r="AE401" i="18" s="1"/>
  <c r="BM404" i="18"/>
  <c r="AI404" i="18"/>
  <c r="CG404" i="18"/>
  <c r="DM405" i="18"/>
  <c r="DO405" i="18" s="1"/>
  <c r="DQ405" i="18" s="1"/>
  <c r="Z409" i="18"/>
  <c r="AD409" i="18"/>
  <c r="AE409" i="18" s="1"/>
  <c r="DM414" i="18"/>
  <c r="DO414" i="18" s="1"/>
  <c r="DQ414" i="18" s="1"/>
  <c r="BW426" i="18"/>
  <c r="BY426" i="18" s="1"/>
  <c r="CC426" i="18" s="1"/>
  <c r="AI426" i="18"/>
  <c r="BM426" i="18"/>
  <c r="BO426" i="18" s="1"/>
  <c r="DS428" i="18"/>
  <c r="BG428" i="18"/>
  <c r="BI428" i="18" s="1"/>
  <c r="CY451" i="18"/>
  <c r="CZ451" i="18"/>
  <c r="AD408" i="18"/>
  <c r="AE408" i="18" s="1"/>
  <c r="AD412" i="18"/>
  <c r="AE412" i="18" s="1"/>
  <c r="BW413" i="18"/>
  <c r="AD417" i="18"/>
  <c r="AE417" i="18" s="1"/>
  <c r="BM419" i="18"/>
  <c r="AD425" i="18"/>
  <c r="AE425" i="18" s="1"/>
  <c r="BG426" i="18"/>
  <c r="BI426" i="18" s="1"/>
  <c r="AT426" i="18"/>
  <c r="AU426" i="18" s="1"/>
  <c r="AW426" i="18" s="1"/>
  <c r="CY433" i="18"/>
  <c r="CG435" i="18"/>
  <c r="BW435" i="18"/>
  <c r="AD436" i="18"/>
  <c r="AE436" i="18" s="1"/>
  <c r="BM442" i="18"/>
  <c r="BO442" i="18" s="1"/>
  <c r="BS442" i="18" s="1"/>
  <c r="BR442" i="18" s="1"/>
  <c r="BW442" i="18"/>
  <c r="BY442" i="18" s="1"/>
  <c r="AI442" i="18"/>
  <c r="AN442" i="18" s="1"/>
  <c r="BF445" i="18"/>
  <c r="BG445" i="18" s="1"/>
  <c r="BI445" i="18" s="1"/>
  <c r="AZ445" i="18"/>
  <c r="BA445" i="18" s="1"/>
  <c r="BC445" i="18" s="1"/>
  <c r="AD447" i="18"/>
  <c r="AE447" i="18" s="1"/>
  <c r="DL450" i="18"/>
  <c r="DM450" i="18" s="1"/>
  <c r="DO450" i="18" s="1"/>
  <c r="DD450" i="18"/>
  <c r="DC454" i="18"/>
  <c r="CG459" i="18"/>
  <c r="BM459" i="18"/>
  <c r="BO459" i="18" s="1"/>
  <c r="CY460" i="18"/>
  <c r="AZ469" i="18"/>
  <c r="BA469" i="18" s="1"/>
  <c r="BC469" i="18" s="1"/>
  <c r="DP469" i="18" s="1"/>
  <c r="CG394" i="18"/>
  <c r="CI394" i="18" s="1"/>
  <c r="CM394" i="18" s="1"/>
  <c r="AD395" i="18"/>
  <c r="AE395" i="18" s="1"/>
  <c r="BW400" i="18"/>
  <c r="BW405" i="18"/>
  <c r="CK408" i="18"/>
  <c r="AI414" i="18"/>
  <c r="AN414" i="18" s="1"/>
  <c r="BW414" i="18"/>
  <c r="DL417" i="18"/>
  <c r="DM417" i="18" s="1"/>
  <c r="DO417" i="18" s="1"/>
  <c r="BW418" i="18"/>
  <c r="BW419" i="18"/>
  <c r="AT427" i="18"/>
  <c r="AU427" i="18" s="1"/>
  <c r="AW427" i="18" s="1"/>
  <c r="BG427" i="18"/>
  <c r="BI427" i="18" s="1"/>
  <c r="DD434" i="18"/>
  <c r="DT434" i="18"/>
  <c r="BM437" i="18"/>
  <c r="CG437" i="18"/>
  <c r="AZ439" i="18"/>
  <c r="BA439" i="18" s="1"/>
  <c r="BC439" i="18" s="1"/>
  <c r="BF439" i="18"/>
  <c r="CC440" i="18"/>
  <c r="CB440" i="18" s="1"/>
  <c r="AD449" i="18"/>
  <c r="AE449" i="18" s="1"/>
  <c r="AD450" i="18"/>
  <c r="AE450" i="18" s="1"/>
  <c r="Z395" i="18"/>
  <c r="AU403" i="18"/>
  <c r="AW403" i="18" s="1"/>
  <c r="CG405" i="18"/>
  <c r="CG414" i="18"/>
  <c r="CG418" i="18"/>
  <c r="DL421" i="18"/>
  <c r="DM421" i="18" s="1"/>
  <c r="DO421" i="18" s="1"/>
  <c r="DQ421" i="18" s="1"/>
  <c r="DD423" i="18"/>
  <c r="DE423" i="18" s="1"/>
  <c r="DG423" i="18" s="1"/>
  <c r="DI423" i="18" s="1"/>
  <c r="AD426" i="18"/>
  <c r="AE426" i="18" s="1"/>
  <c r="AZ426" i="18"/>
  <c r="BA426" i="18" s="1"/>
  <c r="BC426" i="18" s="1"/>
  <c r="AI427" i="18"/>
  <c r="AK427" i="18" s="1"/>
  <c r="BM427" i="18"/>
  <c r="BO427" i="18" s="1"/>
  <c r="BS427" i="18" s="1"/>
  <c r="BR427" i="18" s="1"/>
  <c r="CZ433" i="18"/>
  <c r="CY434" i="18"/>
  <c r="AI437" i="18"/>
  <c r="CW437" i="18" s="1"/>
  <c r="CZ438" i="18"/>
  <c r="CY438" i="18"/>
  <c r="CG440" i="18"/>
  <c r="CI440" i="18" s="1"/>
  <c r="BM440" i="18"/>
  <c r="BO440" i="18" s="1"/>
  <c r="BQ440" i="18" s="1"/>
  <c r="CG442" i="18"/>
  <c r="CI442" i="18" s="1"/>
  <c r="CZ446" i="18"/>
  <c r="BM450" i="18"/>
  <c r="CG450" i="18"/>
  <c r="BW450" i="18"/>
  <c r="DT450" i="18"/>
  <c r="DU450" i="18" s="1"/>
  <c r="DW450" i="18" s="1"/>
  <c r="DY450" i="18" s="1"/>
  <c r="AZ458" i="18"/>
  <c r="AT458" i="18"/>
  <c r="BW459" i="18"/>
  <c r="CZ460" i="18"/>
  <c r="CY430" i="18"/>
  <c r="BW446" i="18"/>
  <c r="DD451" i="18"/>
  <c r="DE451" i="18" s="1"/>
  <c r="DG451" i="18" s="1"/>
  <c r="DI451" i="18" s="1"/>
  <c r="AZ453" i="18"/>
  <c r="BA453" i="18" s="1"/>
  <c r="BC453" i="18" s="1"/>
  <c r="DT459" i="18"/>
  <c r="CG460" i="18"/>
  <c r="AD461" i="18"/>
  <c r="AE461" i="18" s="1"/>
  <c r="BW464" i="18"/>
  <c r="AD469" i="18"/>
  <c r="AE469" i="18" s="1"/>
  <c r="BW469" i="18"/>
  <c r="BM474" i="18"/>
  <c r="BO474" i="18" s="1"/>
  <c r="BQ474" i="18" s="1"/>
  <c r="DD474" i="18"/>
  <c r="CY476" i="18"/>
  <c r="AD478" i="18"/>
  <c r="AE478" i="18" s="1"/>
  <c r="DD481" i="18"/>
  <c r="DE481" i="18" s="1"/>
  <c r="DG481" i="18" s="1"/>
  <c r="DI481" i="18" s="1"/>
  <c r="AD443" i="18"/>
  <c r="AE443" i="18" s="1"/>
  <c r="CG446" i="18"/>
  <c r="BW454" i="18"/>
  <c r="BY454" i="18" s="1"/>
  <c r="CA454" i="18" s="1"/>
  <c r="Z456" i="18"/>
  <c r="DT464" i="18"/>
  <c r="Z470" i="18"/>
  <c r="BW474" i="18"/>
  <c r="DL474" i="18"/>
  <c r="CY475" i="18"/>
  <c r="DD476" i="18"/>
  <c r="AI481" i="18"/>
  <c r="AN481" i="18" s="1"/>
  <c r="CG481" i="18"/>
  <c r="AD484" i="18"/>
  <c r="AE484" i="18" s="1"/>
  <c r="Z481" i="18"/>
  <c r="BM454" i="18"/>
  <c r="BO454" i="18" s="1"/>
  <c r="BQ454" i="18" s="1"/>
  <c r="AD463" i="18"/>
  <c r="AE463" i="18" s="1"/>
  <c r="DU464" i="18"/>
  <c r="DW464" i="18" s="1"/>
  <c r="DY464" i="18" s="1"/>
  <c r="BG469" i="18"/>
  <c r="BI469" i="18" s="1"/>
  <c r="AD472" i="18"/>
  <c r="AE472" i="18" s="1"/>
  <c r="DU474" i="18"/>
  <c r="DW474" i="18" s="1"/>
  <c r="DE474" i="18"/>
  <c r="DG474" i="18" s="1"/>
  <c r="DI474" i="18" s="1"/>
  <c r="Z280" i="18"/>
  <c r="Z356" i="18"/>
  <c r="Z287" i="18"/>
  <c r="Z411" i="18"/>
  <c r="Z203" i="18"/>
  <c r="Z256" i="18"/>
  <c r="Z37" i="18"/>
  <c r="Z160" i="18"/>
  <c r="Z177" i="18"/>
  <c r="Z192" i="18"/>
  <c r="Z196" i="18"/>
  <c r="Z209" i="18"/>
  <c r="Z236" i="18"/>
  <c r="Z239" i="18"/>
  <c r="Z259" i="18"/>
  <c r="Z272" i="18"/>
  <c r="Z277" i="18"/>
  <c r="Z311" i="18"/>
  <c r="Z327" i="18"/>
  <c r="Z331" i="18"/>
  <c r="Z423" i="18"/>
  <c r="Z429" i="18"/>
  <c r="Z379" i="18"/>
  <c r="Z44" i="18"/>
  <c r="Z62" i="18"/>
  <c r="Z132" i="18"/>
  <c r="Z204" i="18"/>
  <c r="Z212" i="18"/>
  <c r="Z234" i="18"/>
  <c r="Z237" i="18"/>
  <c r="Z260" i="18"/>
  <c r="Z315" i="18"/>
  <c r="Z316" i="18"/>
  <c r="Z410" i="18"/>
  <c r="Z455" i="18"/>
  <c r="Z174" i="18"/>
  <c r="Z63" i="18"/>
  <c r="Z414" i="18"/>
  <c r="DT24" i="18"/>
  <c r="DL24" i="18"/>
  <c r="DD24" i="18"/>
  <c r="DE24" i="18" s="1"/>
  <c r="DG24" i="18" s="1"/>
  <c r="DT206" i="18"/>
  <c r="DU206" i="18" s="1"/>
  <c r="DW206" i="18" s="1"/>
  <c r="DY206" i="18" s="1"/>
  <c r="DL206" i="18"/>
  <c r="DM206" i="18" s="1"/>
  <c r="DO206" i="18" s="1"/>
  <c r="DQ206" i="18" s="1"/>
  <c r="DD206" i="18"/>
  <c r="DE206" i="18" s="1"/>
  <c r="DG206" i="18" s="1"/>
  <c r="DM216" i="18"/>
  <c r="DO216" i="18" s="1"/>
  <c r="DQ216" i="18" s="1"/>
  <c r="DL230" i="18"/>
  <c r="DT230" i="18"/>
  <c r="DU230" i="18" s="1"/>
  <c r="DW230" i="18" s="1"/>
  <c r="DY230" i="18" s="1"/>
  <c r="DL300" i="18"/>
  <c r="DT300" i="18"/>
  <c r="DL418" i="18"/>
  <c r="DD418" i="18"/>
  <c r="DE418" i="18" s="1"/>
  <c r="DG418" i="18" s="1"/>
  <c r="DI418" i="18" s="1"/>
  <c r="DL19" i="18"/>
  <c r="DM19" i="18" s="1"/>
  <c r="DO19" i="18" s="1"/>
  <c r="DQ19" i="18" s="1"/>
  <c r="DT19" i="18"/>
  <c r="DD19" i="18"/>
  <c r="DL39" i="18"/>
  <c r="DM39" i="18" s="1"/>
  <c r="DO39" i="18" s="1"/>
  <c r="DQ39" i="18" s="1"/>
  <c r="DT39" i="18"/>
  <c r="DU39" i="18" s="1"/>
  <c r="DW39" i="18" s="1"/>
  <c r="DY39" i="18" s="1"/>
  <c r="DD39" i="18"/>
  <c r="DE39" i="18" s="1"/>
  <c r="DG39" i="18" s="1"/>
  <c r="DI39" i="18" s="1"/>
  <c r="DD54" i="18"/>
  <c r="DT61" i="18"/>
  <c r="DU61" i="18" s="1"/>
  <c r="DW61" i="18" s="1"/>
  <c r="DL61" i="18"/>
  <c r="DM61" i="18" s="1"/>
  <c r="DO61" i="18" s="1"/>
  <c r="DQ61" i="18" s="1"/>
  <c r="DT117" i="18"/>
  <c r="DU117" i="18" s="1"/>
  <c r="DW117" i="18" s="1"/>
  <c r="DY117" i="18" s="1"/>
  <c r="DL123" i="18"/>
  <c r="DD123" i="18"/>
  <c r="DE123" i="18" s="1"/>
  <c r="DG123" i="18" s="1"/>
  <c r="DI123" i="18" s="1"/>
  <c r="DT126" i="18"/>
  <c r="DU126" i="18" s="1"/>
  <c r="DW126" i="18" s="1"/>
  <c r="DY126" i="18" s="1"/>
  <c r="DD230" i="18"/>
  <c r="DE230" i="18" s="1"/>
  <c r="DG230" i="18" s="1"/>
  <c r="DI230" i="18" s="1"/>
  <c r="DT262" i="18"/>
  <c r="DD262" i="18"/>
  <c r="DE262" i="18" s="1"/>
  <c r="DG262" i="18" s="1"/>
  <c r="DI262" i="18" s="1"/>
  <c r="DL272" i="18"/>
  <c r="DM272" i="18" s="1"/>
  <c r="DO272" i="18" s="1"/>
  <c r="DQ272" i="18" s="1"/>
  <c r="DD272" i="18"/>
  <c r="DE272" i="18" s="1"/>
  <c r="DG272" i="18" s="1"/>
  <c r="DI272" i="18" s="1"/>
  <c r="DU62" i="18"/>
  <c r="DW62" i="18" s="1"/>
  <c r="DD159" i="18"/>
  <c r="DE159" i="18" s="1"/>
  <c r="DG159" i="18" s="1"/>
  <c r="DI159" i="18" s="1"/>
  <c r="DL159" i="18"/>
  <c r="DM159" i="18" s="1"/>
  <c r="DO159" i="18" s="1"/>
  <c r="DQ159" i="18" s="1"/>
  <c r="DT179" i="18"/>
  <c r="DU179" i="18" s="1"/>
  <c r="DW179" i="18" s="1"/>
  <c r="DY179" i="18" s="1"/>
  <c r="DL179" i="18"/>
  <c r="DL202" i="18"/>
  <c r="DM202" i="18" s="1"/>
  <c r="DO202" i="18" s="1"/>
  <c r="DQ202" i="18" s="1"/>
  <c r="DD202" i="18"/>
  <c r="DE202" i="18" s="1"/>
  <c r="DG202" i="18" s="1"/>
  <c r="DI202" i="18" s="1"/>
  <c r="CA224" i="18"/>
  <c r="CC224" i="18"/>
  <c r="CB224" i="18" s="1"/>
  <c r="DL224" i="18"/>
  <c r="DM224" i="18" s="1"/>
  <c r="DO224" i="18" s="1"/>
  <c r="DQ224" i="18" s="1"/>
  <c r="DD224" i="18"/>
  <c r="DE224" i="18" s="1"/>
  <c r="DG224" i="18" s="1"/>
  <c r="DD233" i="18"/>
  <c r="DE233" i="18" s="1"/>
  <c r="DG233" i="18" s="1"/>
  <c r="DI233" i="18" s="1"/>
  <c r="DL250" i="18"/>
  <c r="DM250" i="18" s="1"/>
  <c r="DO250" i="18" s="1"/>
  <c r="DQ250" i="18" s="1"/>
  <c r="DD250" i="18"/>
  <c r="DE250" i="18" s="1"/>
  <c r="DG250" i="18" s="1"/>
  <c r="DI250" i="18" s="1"/>
  <c r="DT250" i="18"/>
  <c r="DU250" i="18" s="1"/>
  <c r="DW250" i="18" s="1"/>
  <c r="DY250" i="18" s="1"/>
  <c r="DL262" i="18"/>
  <c r="DM262" i="18" s="1"/>
  <c r="DO262" i="18" s="1"/>
  <c r="DQ262" i="18" s="1"/>
  <c r="DU281" i="18"/>
  <c r="DW281" i="18" s="1"/>
  <c r="DY281" i="18" s="1"/>
  <c r="DX284" i="18"/>
  <c r="DL284" i="18"/>
  <c r="DM284" i="18" s="1"/>
  <c r="DO284" i="18" s="1"/>
  <c r="DD284" i="18"/>
  <c r="DE284" i="18" s="1"/>
  <c r="DG284" i="18" s="1"/>
  <c r="DI284" i="18" s="1"/>
  <c r="DD302" i="18"/>
  <c r="DE302" i="18" s="1"/>
  <c r="DG302" i="18" s="1"/>
  <c r="DI302" i="18" s="1"/>
  <c r="DT302" i="18"/>
  <c r="DU302" i="18" s="1"/>
  <c r="DW302" i="18" s="1"/>
  <c r="DL307" i="18"/>
  <c r="DM307" i="18" s="1"/>
  <c r="DO307" i="18" s="1"/>
  <c r="DQ307" i="18" s="1"/>
  <c r="DT307" i="18"/>
  <c r="DD309" i="18"/>
  <c r="DE309" i="18" s="1"/>
  <c r="DG309" i="18" s="1"/>
  <c r="DL309" i="18"/>
  <c r="DM309" i="18" s="1"/>
  <c r="DO309" i="18" s="1"/>
  <c r="DQ309" i="18" s="1"/>
  <c r="DL328" i="18"/>
  <c r="DT328" i="18"/>
  <c r="DL335" i="18"/>
  <c r="DM335" i="18" s="1"/>
  <c r="DO335" i="18" s="1"/>
  <c r="DQ335" i="18" s="1"/>
  <c r="DD335" i="18"/>
  <c r="DT351" i="18"/>
  <c r="DD351" i="18"/>
  <c r="DE351" i="18" s="1"/>
  <c r="DG351" i="18" s="1"/>
  <c r="DL368" i="18"/>
  <c r="DD368" i="18"/>
  <c r="DL381" i="18"/>
  <c r="DM381" i="18" s="1"/>
  <c r="DO381" i="18" s="1"/>
  <c r="DQ381" i="18" s="1"/>
  <c r="DT381" i="18"/>
  <c r="DU381" i="18" s="1"/>
  <c r="DW381" i="18" s="1"/>
  <c r="DY381" i="18" s="1"/>
  <c r="DD381" i="18"/>
  <c r="DY61" i="18"/>
  <c r="DL226" i="18"/>
  <c r="DT226" i="18"/>
  <c r="DU226" i="18" s="1"/>
  <c r="DW226" i="18" s="1"/>
  <c r="DY226" i="18" s="1"/>
  <c r="DD226" i="18"/>
  <c r="DL358" i="18"/>
  <c r="DD358" i="18"/>
  <c r="DE358" i="18" s="1"/>
  <c r="DG358" i="18" s="1"/>
  <c r="DI358" i="18" s="1"/>
  <c r="DM418" i="18"/>
  <c r="DO418" i="18" s="1"/>
  <c r="DQ418" i="18" s="1"/>
  <c r="DL457" i="18"/>
  <c r="DM457" i="18" s="1"/>
  <c r="DO457" i="18" s="1"/>
  <c r="DQ457" i="18" s="1"/>
  <c r="DD457" i="18"/>
  <c r="DE457" i="18" s="1"/>
  <c r="DG457" i="18" s="1"/>
  <c r="DI457" i="18" s="1"/>
  <c r="DQ59" i="18"/>
  <c r="DD61" i="18"/>
  <c r="DE61" i="18" s="1"/>
  <c r="DG61" i="18" s="1"/>
  <c r="DI61" i="18" s="1"/>
  <c r="DD188" i="18"/>
  <c r="DT188" i="18"/>
  <c r="DT216" i="18"/>
  <c r="DU216" i="18" s="1"/>
  <c r="DW216" i="18" s="1"/>
  <c r="DY216" i="18" s="1"/>
  <c r="DL229" i="18"/>
  <c r="DM229" i="18" s="1"/>
  <c r="DO229" i="18" s="1"/>
  <c r="DQ229" i="18" s="1"/>
  <c r="DD229" i="18"/>
  <c r="DD322" i="18"/>
  <c r="DE322" i="18" s="1"/>
  <c r="DG322" i="18" s="1"/>
  <c r="DI322" i="18" s="1"/>
  <c r="DL322" i="18"/>
  <c r="DM322" i="18" s="1"/>
  <c r="DO322" i="18" s="1"/>
  <c r="DQ322" i="18" s="1"/>
  <c r="DM323" i="18"/>
  <c r="DO323" i="18" s="1"/>
  <c r="DQ323" i="18" s="1"/>
  <c r="DL323" i="18"/>
  <c r="DT323" i="18"/>
  <c r="DU323" i="18" s="1"/>
  <c r="DW323" i="18" s="1"/>
  <c r="DY323" i="18" s="1"/>
  <c r="DT330" i="18"/>
  <c r="DU330" i="18" s="1"/>
  <c r="DW330" i="18" s="1"/>
  <c r="DY330" i="18" s="1"/>
  <c r="DD330" i="18"/>
  <c r="DE330" i="18" s="1"/>
  <c r="DG330" i="18" s="1"/>
  <c r="DI330" i="18" s="1"/>
  <c r="DL331" i="18"/>
  <c r="DM331" i="18" s="1"/>
  <c r="DO331" i="18" s="1"/>
  <c r="DD331" i="18"/>
  <c r="DE331" i="18" s="1"/>
  <c r="DG331" i="18" s="1"/>
  <c r="DI331" i="18" s="1"/>
  <c r="DD349" i="18"/>
  <c r="DL349" i="18"/>
  <c r="DL357" i="18"/>
  <c r="DT357" i="18"/>
  <c r="DL393" i="18"/>
  <c r="DM393" i="18" s="1"/>
  <c r="DO393" i="18" s="1"/>
  <c r="DQ393" i="18" s="1"/>
  <c r="DT393" i="18"/>
  <c r="DU393" i="18" s="1"/>
  <c r="DW393" i="18" s="1"/>
  <c r="DY393" i="18" s="1"/>
  <c r="DD393" i="18"/>
  <c r="DL443" i="18"/>
  <c r="DD443" i="18"/>
  <c r="DD449" i="18"/>
  <c r="DE449" i="18" s="1"/>
  <c r="DG449" i="18" s="1"/>
  <c r="DH449" i="18" s="1"/>
  <c r="DL449" i="18"/>
  <c r="DD456" i="18"/>
  <c r="DT456" i="18"/>
  <c r="DL44" i="18"/>
  <c r="DT44" i="18"/>
  <c r="DL89" i="18"/>
  <c r="DD172" i="18"/>
  <c r="DE172" i="18" s="1"/>
  <c r="DG172" i="18" s="1"/>
  <c r="DI172" i="18" s="1"/>
  <c r="DT172" i="18"/>
  <c r="DU172" i="18" s="1"/>
  <c r="DW172" i="18" s="1"/>
  <c r="DY172" i="18" s="1"/>
  <c r="DL172" i="18"/>
  <c r="DM172" i="18" s="1"/>
  <c r="DO172" i="18" s="1"/>
  <c r="DQ172" i="18" s="1"/>
  <c r="DL204" i="18"/>
  <c r="DT204" i="18"/>
  <c r="DL212" i="18"/>
  <c r="DM212" i="18" s="1"/>
  <c r="DO212" i="18" s="1"/>
  <c r="DQ212" i="18" s="1"/>
  <c r="DD212" i="18"/>
  <c r="DE212" i="18" s="1"/>
  <c r="DG212" i="18" s="1"/>
  <c r="DI212" i="18" s="1"/>
  <c r="DT212" i="18"/>
  <c r="DU212" i="18" s="1"/>
  <c r="DW212" i="18" s="1"/>
  <c r="DY212" i="18" s="1"/>
  <c r="DT213" i="18"/>
  <c r="DL225" i="18"/>
  <c r="DM225" i="18" s="1"/>
  <c r="DO225" i="18" s="1"/>
  <c r="DQ225" i="18" s="1"/>
  <c r="DD225" i="18"/>
  <c r="DE225" i="18" s="1"/>
  <c r="DG225" i="18" s="1"/>
  <c r="DI225" i="18" s="1"/>
  <c r="DL253" i="18"/>
  <c r="DM253" i="18" s="1"/>
  <c r="DO253" i="18" s="1"/>
  <c r="DQ253" i="18" s="1"/>
  <c r="DD253" i="18"/>
  <c r="DE253" i="18" s="1"/>
  <c r="DG253" i="18" s="1"/>
  <c r="DL293" i="18"/>
  <c r="DM293" i="18" s="1"/>
  <c r="DO293" i="18" s="1"/>
  <c r="DD293" i="18"/>
  <c r="DE293" i="18" s="1"/>
  <c r="DG293" i="18" s="1"/>
  <c r="DI293" i="18" s="1"/>
  <c r="DL340" i="18"/>
  <c r="DD340" i="18"/>
  <c r="DT340" i="18"/>
  <c r="DU340" i="18" s="1"/>
  <c r="DW340" i="18" s="1"/>
  <c r="DY340" i="18" s="1"/>
  <c r="DD344" i="18"/>
  <c r="DL344" i="18"/>
  <c r="DD365" i="18"/>
  <c r="DL365" i="18"/>
  <c r="DM365" i="18" s="1"/>
  <c r="DO365" i="18" s="1"/>
  <c r="DL372" i="18"/>
  <c r="DM372" i="18" s="1"/>
  <c r="DO372" i="18" s="1"/>
  <c r="DD372" i="18"/>
  <c r="DL395" i="18"/>
  <c r="DM395" i="18" s="1"/>
  <c r="DO395" i="18" s="1"/>
  <c r="DQ395" i="18" s="1"/>
  <c r="DD395" i="18"/>
  <c r="DE395" i="18" s="1"/>
  <c r="DG395" i="18" s="1"/>
  <c r="DI395" i="18" s="1"/>
  <c r="DL442" i="18"/>
  <c r="DD442" i="18"/>
  <c r="DE442" i="18" s="1"/>
  <c r="DG442" i="18" s="1"/>
  <c r="DI442" i="18" s="1"/>
  <c r="DM368" i="18"/>
  <c r="DO368" i="18" s="1"/>
  <c r="DE393" i="18"/>
  <c r="DG393" i="18" s="1"/>
  <c r="CC53" i="18"/>
  <c r="CB53" i="18" s="1"/>
  <c r="DM54" i="18"/>
  <c r="DO54" i="18" s="1"/>
  <c r="DQ54" i="18" s="1"/>
  <c r="DY62" i="18"/>
  <c r="DU154" i="18"/>
  <c r="DW154" i="18" s="1"/>
  <c r="DT186" i="18"/>
  <c r="DM196" i="18"/>
  <c r="DO196" i="18" s="1"/>
  <c r="DQ196" i="18" s="1"/>
  <c r="DM198" i="18"/>
  <c r="DO198" i="18" s="1"/>
  <c r="DQ198" i="18" s="1"/>
  <c r="DD303" i="18"/>
  <c r="DE303" i="18" s="1"/>
  <c r="DG303" i="18" s="1"/>
  <c r="DI303" i="18" s="1"/>
  <c r="DQ314" i="18"/>
  <c r="DT367" i="18"/>
  <c r="DL376" i="18"/>
  <c r="DM376" i="18" s="1"/>
  <c r="DO376" i="18" s="1"/>
  <c r="CC379" i="18"/>
  <c r="CC396" i="18"/>
  <c r="CB396" i="18" s="1"/>
  <c r="DT398" i="18"/>
  <c r="DD405" i="18"/>
  <c r="DE405" i="18" s="1"/>
  <c r="DG405" i="18" s="1"/>
  <c r="DI405" i="18" s="1"/>
  <c r="DU408" i="18"/>
  <c r="DW408" i="18" s="1"/>
  <c r="DY408" i="18" s="1"/>
  <c r="DL413" i="18"/>
  <c r="DM413" i="18" s="1"/>
  <c r="DO413" i="18" s="1"/>
  <c r="DQ413" i="18" s="1"/>
  <c r="DT436" i="18"/>
  <c r="DT440" i="18"/>
  <c r="DU440" i="18" s="1"/>
  <c r="DW440" i="18" s="1"/>
  <c r="DY440" i="18" s="1"/>
  <c r="DT455" i="18"/>
  <c r="DU455" i="18" s="1"/>
  <c r="DW455" i="18" s="1"/>
  <c r="DM444" i="18"/>
  <c r="DO444" i="18" s="1"/>
  <c r="DQ444" i="18" s="1"/>
  <c r="DT34" i="18"/>
  <c r="DM65" i="18"/>
  <c r="DO65" i="18" s="1"/>
  <c r="DQ65" i="18" s="1"/>
  <c r="DM105" i="18"/>
  <c r="DO105" i="18" s="1"/>
  <c r="DQ105" i="18" s="1"/>
  <c r="DM141" i="18"/>
  <c r="DO141" i="18" s="1"/>
  <c r="DQ141" i="18" s="1"/>
  <c r="DT199" i="18"/>
  <c r="DU199" i="18" s="1"/>
  <c r="DW199" i="18" s="1"/>
  <c r="DY199" i="18" s="1"/>
  <c r="DL215" i="18"/>
  <c r="DM215" i="18" s="1"/>
  <c r="DO215" i="18" s="1"/>
  <c r="DQ215" i="18" s="1"/>
  <c r="DT219" i="18"/>
  <c r="DU219" i="18" s="1"/>
  <c r="DW219" i="18" s="1"/>
  <c r="DY219" i="18" s="1"/>
  <c r="DT228" i="18"/>
  <c r="DU228" i="18" s="1"/>
  <c r="DW228" i="18" s="1"/>
  <c r="DY228" i="18" s="1"/>
  <c r="DU253" i="18"/>
  <c r="DW253" i="18" s="1"/>
  <c r="DX253" i="18" s="1"/>
  <c r="DT271" i="18"/>
  <c r="DU271" i="18" s="1"/>
  <c r="DW271" i="18" s="1"/>
  <c r="DY271" i="18" s="1"/>
  <c r="DT274" i="18"/>
  <c r="CC284" i="18"/>
  <c r="CB284" i="18" s="1"/>
  <c r="DP302" i="18"/>
  <c r="DT319" i="18"/>
  <c r="DU319" i="18" s="1"/>
  <c r="DW319" i="18" s="1"/>
  <c r="DY319" i="18" s="1"/>
  <c r="DU376" i="18"/>
  <c r="DW376" i="18" s="1"/>
  <c r="DT386" i="18"/>
  <c r="DU386" i="18" s="1"/>
  <c r="DW386" i="18" s="1"/>
  <c r="DY386" i="18" s="1"/>
  <c r="DU401" i="18"/>
  <c r="DW401" i="18" s="1"/>
  <c r="DY401" i="18" s="1"/>
  <c r="DT401" i="18"/>
  <c r="DE417" i="18"/>
  <c r="DG417" i="18" s="1"/>
  <c r="DD421" i="18"/>
  <c r="DT423" i="18"/>
  <c r="DU423" i="18" s="1"/>
  <c r="DW423" i="18" s="1"/>
  <c r="DL427" i="18"/>
  <c r="DM427" i="18" s="1"/>
  <c r="DO427" i="18" s="1"/>
  <c r="DQ427" i="18" s="1"/>
  <c r="DL434" i="18"/>
  <c r="DM435" i="18"/>
  <c r="DO435" i="18" s="1"/>
  <c r="DQ435" i="18" s="1"/>
  <c r="DD438" i="18"/>
  <c r="DT451" i="18"/>
  <c r="DU451" i="18" s="1"/>
  <c r="DW451" i="18" s="1"/>
  <c r="DY451" i="18" s="1"/>
  <c r="DD174" i="18"/>
  <c r="DT174" i="18"/>
  <c r="BS159" i="18"/>
  <c r="BR159" i="18" s="1"/>
  <c r="DL249" i="18"/>
  <c r="DM259" i="18"/>
  <c r="DO259" i="18" s="1"/>
  <c r="DT280" i="18"/>
  <c r="DU280" i="18" s="1"/>
  <c r="DW280" i="18" s="1"/>
  <c r="DY280" i="18" s="1"/>
  <c r="DD280" i="18"/>
  <c r="DE280" i="18" s="1"/>
  <c r="DG280" i="18" s="1"/>
  <c r="DI280" i="18" s="1"/>
  <c r="DL290" i="18"/>
  <c r="DM290" i="18" s="1"/>
  <c r="DO290" i="18" s="1"/>
  <c r="DT290" i="18"/>
  <c r="DU290" i="18" s="1"/>
  <c r="DW290" i="18" s="1"/>
  <c r="DT346" i="18"/>
  <c r="DU346" i="18" s="1"/>
  <c r="DW346" i="18" s="1"/>
  <c r="DD346" i="18"/>
  <c r="DE346" i="18" s="1"/>
  <c r="DG346" i="18" s="1"/>
  <c r="DI346" i="18" s="1"/>
  <c r="DL346" i="18"/>
  <c r="DM346" i="18" s="1"/>
  <c r="DO346" i="18" s="1"/>
  <c r="DQ346" i="18" s="1"/>
  <c r="DT371" i="18"/>
  <c r="DD371" i="18"/>
  <c r="DL377" i="18"/>
  <c r="DM377" i="18" s="1"/>
  <c r="DO377" i="18" s="1"/>
  <c r="DQ377" i="18" s="1"/>
  <c r="DD377" i="18"/>
  <c r="DE377" i="18" s="1"/>
  <c r="DG377" i="18" s="1"/>
  <c r="DI377" i="18" s="1"/>
  <c r="DT377" i="18"/>
  <c r="DU377" i="18" s="1"/>
  <c r="DW377" i="18" s="1"/>
  <c r="BS428" i="18"/>
  <c r="BQ428" i="18"/>
  <c r="DT441" i="18"/>
  <c r="DU441" i="18" s="1"/>
  <c r="DW441" i="18" s="1"/>
  <c r="DY441" i="18" s="1"/>
  <c r="DD441" i="18"/>
  <c r="DE441" i="18" s="1"/>
  <c r="DG441" i="18" s="1"/>
  <c r="DI441" i="18" s="1"/>
  <c r="DL441" i="18"/>
  <c r="DM441" i="18" s="1"/>
  <c r="DO441" i="18" s="1"/>
  <c r="DQ441" i="18" s="1"/>
  <c r="DT191" i="18"/>
  <c r="DT194" i="18"/>
  <c r="DU194" i="18" s="1"/>
  <c r="DW194" i="18" s="1"/>
  <c r="DY194" i="18" s="1"/>
  <c r="DM195" i="18"/>
  <c r="DO195" i="18" s="1"/>
  <c r="DU198" i="18"/>
  <c r="DW198" i="18" s="1"/>
  <c r="DY198" i="18" s="1"/>
  <c r="DT211" i="18"/>
  <c r="DU211" i="18" s="1"/>
  <c r="DW211" i="18" s="1"/>
  <c r="DY211" i="18" s="1"/>
  <c r="DU215" i="18"/>
  <c r="DW215" i="18" s="1"/>
  <c r="DX215" i="18" s="1"/>
  <c r="DM217" i="18"/>
  <c r="DO217" i="18" s="1"/>
  <c r="DM219" i="18"/>
  <c r="DO219" i="18" s="1"/>
  <c r="DQ219" i="18" s="1"/>
  <c r="DY224" i="18"/>
  <c r="DU232" i="18"/>
  <c r="DW232" i="18" s="1"/>
  <c r="DU236" i="18"/>
  <c r="DW236" i="18" s="1"/>
  <c r="DY236" i="18" s="1"/>
  <c r="DU241" i="18"/>
  <c r="DW241" i="18" s="1"/>
  <c r="DY241" i="18" s="1"/>
  <c r="DU249" i="18"/>
  <c r="DW249" i="18" s="1"/>
  <c r="DX249" i="18" s="1"/>
  <c r="DE254" i="18"/>
  <c r="DG254" i="18" s="1"/>
  <c r="DI254" i="18" s="1"/>
  <c r="DL268" i="18"/>
  <c r="DT268" i="18"/>
  <c r="DD285" i="18"/>
  <c r="DE285" i="18" s="1"/>
  <c r="DG285" i="18" s="1"/>
  <c r="DI285" i="18" s="1"/>
  <c r="DT313" i="18"/>
  <c r="DD313" i="18"/>
  <c r="DE313" i="18" s="1"/>
  <c r="DG313" i="18" s="1"/>
  <c r="DI313" i="18" s="1"/>
  <c r="DL343" i="18"/>
  <c r="DD343" i="18"/>
  <c r="DL356" i="18"/>
  <c r="DM356" i="18" s="1"/>
  <c r="DO356" i="18" s="1"/>
  <c r="DQ356" i="18" s="1"/>
  <c r="DD356" i="18"/>
  <c r="DE356" i="18" s="1"/>
  <c r="DG356" i="18" s="1"/>
  <c r="DI356" i="18" s="1"/>
  <c r="DT356" i="18"/>
  <c r="DM179" i="18"/>
  <c r="DO179" i="18" s="1"/>
  <c r="DQ179" i="18" s="1"/>
  <c r="DT182" i="18"/>
  <c r="DT184" i="18"/>
  <c r="DL186" i="18"/>
  <c r="DM186" i="18" s="1"/>
  <c r="DO186" i="18" s="1"/>
  <c r="DU187" i="18"/>
  <c r="DW187" i="18" s="1"/>
  <c r="DY187" i="18" s="1"/>
  <c r="DD189" i="18"/>
  <c r="DD190" i="18"/>
  <c r="BS193" i="18"/>
  <c r="BR193" i="18" s="1"/>
  <c r="DL194" i="18"/>
  <c r="DM194" i="18" s="1"/>
  <c r="DO194" i="18" s="1"/>
  <c r="DQ194" i="18" s="1"/>
  <c r="DT195" i="18"/>
  <c r="DU195" i="18" s="1"/>
  <c r="DW195" i="18" s="1"/>
  <c r="DY195" i="18" s="1"/>
  <c r="DD198" i="18"/>
  <c r="DE198" i="18" s="1"/>
  <c r="DG198" i="18" s="1"/>
  <c r="DU202" i="18"/>
  <c r="DW202" i="18" s="1"/>
  <c r="DY202" i="18" s="1"/>
  <c r="DE203" i="18"/>
  <c r="DG203" i="18" s="1"/>
  <c r="DI203" i="18" s="1"/>
  <c r="DT203" i="18"/>
  <c r="DU203" i="18" s="1"/>
  <c r="DW203" i="18" s="1"/>
  <c r="DY203" i="18" s="1"/>
  <c r="DL207" i="18"/>
  <c r="DM207" i="18" s="1"/>
  <c r="DO207" i="18" s="1"/>
  <c r="DQ207" i="18" s="1"/>
  <c r="DL211" i="18"/>
  <c r="DM211" i="18" s="1"/>
  <c r="DO211" i="18" s="1"/>
  <c r="DD215" i="18"/>
  <c r="DE215" i="18" s="1"/>
  <c r="DG215" i="18" s="1"/>
  <c r="DD220" i="18"/>
  <c r="DE220" i="18" s="1"/>
  <c r="DG220" i="18" s="1"/>
  <c r="DI220" i="18" s="1"/>
  <c r="DE229" i="18"/>
  <c r="DG229" i="18" s="1"/>
  <c r="DI229" i="18" s="1"/>
  <c r="DD232" i="18"/>
  <c r="DE232" i="18" s="1"/>
  <c r="DG232" i="18" s="1"/>
  <c r="DI232" i="18" s="1"/>
  <c r="DT233" i="18"/>
  <c r="DU233" i="18" s="1"/>
  <c r="DW233" i="18" s="1"/>
  <c r="DY233" i="18" s="1"/>
  <c r="DL236" i="18"/>
  <c r="DM236" i="18" s="1"/>
  <c r="DO236" i="18" s="1"/>
  <c r="DQ236" i="18" s="1"/>
  <c r="DD241" i="18"/>
  <c r="DE241" i="18" s="1"/>
  <c r="DG241" i="18" s="1"/>
  <c r="DI241" i="18" s="1"/>
  <c r="DD242" i="18"/>
  <c r="DM243" i="18"/>
  <c r="DO243" i="18" s="1"/>
  <c r="DQ243" i="18" s="1"/>
  <c r="DT254" i="18"/>
  <c r="DU254" i="18" s="1"/>
  <c r="DW254" i="18" s="1"/>
  <c r="DY254" i="18" s="1"/>
  <c r="DD255" i="18"/>
  <c r="DE255" i="18" s="1"/>
  <c r="DG255" i="18" s="1"/>
  <c r="DI255" i="18" s="1"/>
  <c r="DM258" i="18"/>
  <c r="DO258" i="18" s="1"/>
  <c r="DD258" i="18"/>
  <c r="DE258" i="18" s="1"/>
  <c r="DG258" i="18" s="1"/>
  <c r="DI258" i="18" s="1"/>
  <c r="DT258" i="18"/>
  <c r="DU258" i="18" s="1"/>
  <c r="DW258" i="18" s="1"/>
  <c r="DY258" i="18" s="1"/>
  <c r="DD259" i="18"/>
  <c r="DE259" i="18" s="1"/>
  <c r="DG259" i="18" s="1"/>
  <c r="DI259" i="18" s="1"/>
  <c r="DT260" i="18"/>
  <c r="DM265" i="18"/>
  <c r="DO265" i="18" s="1"/>
  <c r="DQ265" i="18" s="1"/>
  <c r="DD276" i="18"/>
  <c r="DE276" i="18" s="1"/>
  <c r="DG276" i="18" s="1"/>
  <c r="DI276" i="18" s="1"/>
  <c r="DT276" i="18"/>
  <c r="DT285" i="18"/>
  <c r="DU285" i="18" s="1"/>
  <c r="DW285" i="18" s="1"/>
  <c r="DY285" i="18" s="1"/>
  <c r="DU293" i="18"/>
  <c r="DW293" i="18" s="1"/>
  <c r="DX293" i="18" s="1"/>
  <c r="DE294" i="18"/>
  <c r="DG294" i="18" s="1"/>
  <c r="DI294" i="18" s="1"/>
  <c r="DT295" i="18"/>
  <c r="DL298" i="18"/>
  <c r="DM298" i="18" s="1"/>
  <c r="DO298" i="18" s="1"/>
  <c r="DD298" i="18"/>
  <c r="DE298" i="18" s="1"/>
  <c r="DG298" i="18" s="1"/>
  <c r="DL313" i="18"/>
  <c r="DM313" i="18" s="1"/>
  <c r="DO313" i="18" s="1"/>
  <c r="DQ313" i="18" s="1"/>
  <c r="DT326" i="18"/>
  <c r="DU326" i="18" s="1"/>
  <c r="DW326" i="18" s="1"/>
  <c r="DY326" i="18" s="1"/>
  <c r="DD326" i="18"/>
  <c r="DL342" i="18"/>
  <c r="DM342" i="18" s="1"/>
  <c r="DO342" i="18" s="1"/>
  <c r="DQ342" i="18" s="1"/>
  <c r="DD342" i="18"/>
  <c r="DE342" i="18" s="1"/>
  <c r="DG342" i="18" s="1"/>
  <c r="DI342" i="18" s="1"/>
  <c r="DU352" i="18"/>
  <c r="DW352" i="18" s="1"/>
  <c r="DY352" i="18" s="1"/>
  <c r="DL371" i="18"/>
  <c r="DM371" i="18" s="1"/>
  <c r="DO371" i="18" s="1"/>
  <c r="DQ371" i="18" s="1"/>
  <c r="DE381" i="18"/>
  <c r="DG381" i="18" s="1"/>
  <c r="DH381" i="18" s="1"/>
  <c r="DT208" i="18"/>
  <c r="DU208" i="18" s="1"/>
  <c r="DW208" i="18" s="1"/>
  <c r="DY208" i="18" s="1"/>
  <c r="DM242" i="18"/>
  <c r="DO242" i="18" s="1"/>
  <c r="DQ242" i="18" s="1"/>
  <c r="DL254" i="18"/>
  <c r="DM254" i="18" s="1"/>
  <c r="DO254" i="18" s="1"/>
  <c r="DQ254" i="18" s="1"/>
  <c r="DD290" i="18"/>
  <c r="DL352" i="18"/>
  <c r="DM352" i="18" s="1"/>
  <c r="DO352" i="18" s="1"/>
  <c r="DQ352" i="18" s="1"/>
  <c r="DD352" i="18"/>
  <c r="DE352" i="18" s="1"/>
  <c r="DG352" i="18" s="1"/>
  <c r="DI352" i="18" s="1"/>
  <c r="DL170" i="18"/>
  <c r="DM170" i="18" s="1"/>
  <c r="DO170" i="18" s="1"/>
  <c r="DQ170" i="18" s="1"/>
  <c r="DL181" i="18"/>
  <c r="DM181" i="18" s="1"/>
  <c r="DO181" i="18" s="1"/>
  <c r="DQ181" i="18" s="1"/>
  <c r="DU189" i="18"/>
  <c r="DW189" i="18" s="1"/>
  <c r="DY189" i="18" s="1"/>
  <c r="DT190" i="18"/>
  <c r="DU190" i="18" s="1"/>
  <c r="DW190" i="18" s="1"/>
  <c r="DY190" i="18" s="1"/>
  <c r="DE194" i="18"/>
  <c r="DG194" i="18" s="1"/>
  <c r="DH194" i="18" s="1"/>
  <c r="DD195" i="18"/>
  <c r="DE195" i="18" s="1"/>
  <c r="DG195" i="18" s="1"/>
  <c r="DI195" i="18" s="1"/>
  <c r="DM200" i="18"/>
  <c r="DO200" i="18" s="1"/>
  <c r="DQ200" i="18" s="1"/>
  <c r="DM203" i="18"/>
  <c r="DO203" i="18" s="1"/>
  <c r="DQ203" i="18" s="1"/>
  <c r="DE207" i="18"/>
  <c r="DG207" i="18" s="1"/>
  <c r="DT207" i="18"/>
  <c r="DU207" i="18" s="1"/>
  <c r="DW207" i="18" s="1"/>
  <c r="DY207" i="18" s="1"/>
  <c r="DT209" i="18"/>
  <c r="DE211" i="18"/>
  <c r="DG211" i="18" s="1"/>
  <c r="DI211" i="18" s="1"/>
  <c r="DE242" i="18"/>
  <c r="DG242" i="18" s="1"/>
  <c r="DI242" i="18" s="1"/>
  <c r="DT266" i="18"/>
  <c r="DU266" i="18" s="1"/>
  <c r="DW266" i="18" s="1"/>
  <c r="DY266" i="18" s="1"/>
  <c r="DD266" i="18"/>
  <c r="DQ285" i="18"/>
  <c r="DD402" i="18"/>
  <c r="DL402" i="18"/>
  <c r="DM402" i="18" s="1"/>
  <c r="DO402" i="18" s="1"/>
  <c r="DQ402" i="18" s="1"/>
  <c r="DT402" i="18"/>
  <c r="DD432" i="18"/>
  <c r="DT432" i="18"/>
  <c r="DU432" i="18" s="1"/>
  <c r="DW432" i="18" s="1"/>
  <c r="DL432" i="18"/>
  <c r="DM432" i="18" s="1"/>
  <c r="DO432" i="18" s="1"/>
  <c r="DQ432" i="18" s="1"/>
  <c r="DT170" i="18"/>
  <c r="DE179" i="18"/>
  <c r="DG179" i="18" s="1"/>
  <c r="DI179" i="18" s="1"/>
  <c r="DL184" i="18"/>
  <c r="DE189" i="18"/>
  <c r="DG189" i="18" s="1"/>
  <c r="DH189" i="18" s="1"/>
  <c r="DE190" i="18"/>
  <c r="DG190" i="18" s="1"/>
  <c r="DI190" i="18" s="1"/>
  <c r="DD199" i="18"/>
  <c r="DE199" i="18" s="1"/>
  <c r="DG199" i="18" s="1"/>
  <c r="DI199" i="18" s="1"/>
  <c r="DD208" i="18"/>
  <c r="DE208" i="18" s="1"/>
  <c r="DG208" i="18" s="1"/>
  <c r="DI208" i="18" s="1"/>
  <c r="DM214" i="18"/>
  <c r="DO214" i="18" s="1"/>
  <c r="DQ214" i="18" s="1"/>
  <c r="DD216" i="18"/>
  <c r="DE216" i="18" s="1"/>
  <c r="DG216" i="18" s="1"/>
  <c r="DI216" i="18" s="1"/>
  <c r="DT220" i="18"/>
  <c r="DU220" i="18" s="1"/>
  <c r="DW220" i="18" s="1"/>
  <c r="DY220" i="18" s="1"/>
  <c r="DT225" i="18"/>
  <c r="DU225" i="18" s="1"/>
  <c r="DW225" i="18" s="1"/>
  <c r="DY225" i="18" s="1"/>
  <c r="DT229" i="18"/>
  <c r="DU229" i="18" s="1"/>
  <c r="DW229" i="18" s="1"/>
  <c r="DY229" i="18" s="1"/>
  <c r="DD236" i="18"/>
  <c r="DE236" i="18" s="1"/>
  <c r="DG236" i="18" s="1"/>
  <c r="DI236" i="18" s="1"/>
  <c r="DT242" i="18"/>
  <c r="DU242" i="18" s="1"/>
  <c r="DW242" i="18" s="1"/>
  <c r="DY242" i="18" s="1"/>
  <c r="DU245" i="18"/>
  <c r="DW245" i="18" s="1"/>
  <c r="DM249" i="18"/>
  <c r="DO249" i="18" s="1"/>
  <c r="DQ249" i="18" s="1"/>
  <c r="DD249" i="18"/>
  <c r="DE249" i="18" s="1"/>
  <c r="DG249" i="18" s="1"/>
  <c r="DI249" i="18" s="1"/>
  <c r="DT251" i="18"/>
  <c r="BQ255" i="18"/>
  <c r="DT255" i="18"/>
  <c r="DU255" i="18" s="1"/>
  <c r="DW255" i="18" s="1"/>
  <c r="DY255" i="18" s="1"/>
  <c r="DT259" i="18"/>
  <c r="DU259" i="18" s="1"/>
  <c r="DW259" i="18" s="1"/>
  <c r="DY259" i="18" s="1"/>
  <c r="DU262" i="18"/>
  <c r="DW262" i="18" s="1"/>
  <c r="DY262" i="18" s="1"/>
  <c r="DT263" i="18"/>
  <c r="DU263" i="18" s="1"/>
  <c r="DW263" i="18" s="1"/>
  <c r="DY263" i="18" s="1"/>
  <c r="DD268" i="18"/>
  <c r="DM273" i="18"/>
  <c r="DO273" i="18" s="1"/>
  <c r="DQ273" i="18" s="1"/>
  <c r="DD274" i="18"/>
  <c r="DM276" i="18"/>
  <c r="DO276" i="18" s="1"/>
  <c r="DQ276" i="18" s="1"/>
  <c r="DU276" i="18"/>
  <c r="DW276" i="18" s="1"/>
  <c r="DL280" i="18"/>
  <c r="DM280" i="18" s="1"/>
  <c r="DO280" i="18" s="1"/>
  <c r="DQ280" i="18" s="1"/>
  <c r="DD289" i="18"/>
  <c r="DE289" i="18" s="1"/>
  <c r="DG289" i="18" s="1"/>
  <c r="DL297" i="18"/>
  <c r="DM297" i="18" s="1"/>
  <c r="DO297" i="18" s="1"/>
  <c r="DQ297" i="18" s="1"/>
  <c r="DD297" i="18"/>
  <c r="DE297" i="18" s="1"/>
  <c r="DG297" i="18" s="1"/>
  <c r="DI297" i="18" s="1"/>
  <c r="DT305" i="18"/>
  <c r="DU305" i="18" s="1"/>
  <c r="DW305" i="18" s="1"/>
  <c r="DY305" i="18" s="1"/>
  <c r="DD305" i="18"/>
  <c r="DE305" i="18" s="1"/>
  <c r="DG305" i="18" s="1"/>
  <c r="BS306" i="18"/>
  <c r="DA306" i="18" s="1"/>
  <c r="CX306" i="18" s="1"/>
  <c r="BQ306" i="18"/>
  <c r="DT355" i="18"/>
  <c r="DU355" i="18" s="1"/>
  <c r="DW355" i="18" s="1"/>
  <c r="DY355" i="18" s="1"/>
  <c r="DD355" i="18"/>
  <c r="DE355" i="18" s="1"/>
  <c r="DG355" i="18" s="1"/>
  <c r="DI355" i="18" s="1"/>
  <c r="DL355" i="18"/>
  <c r="DM355" i="18" s="1"/>
  <c r="DO355" i="18" s="1"/>
  <c r="DQ355" i="18" s="1"/>
  <c r="DL361" i="18"/>
  <c r="DM361" i="18" s="1"/>
  <c r="DO361" i="18" s="1"/>
  <c r="DQ361" i="18" s="1"/>
  <c r="DD361" i="18"/>
  <c r="DE361" i="18" s="1"/>
  <c r="DG361" i="18" s="1"/>
  <c r="DI361" i="18" s="1"/>
  <c r="DT362" i="18"/>
  <c r="DD362" i="18"/>
  <c r="DE362" i="18" s="1"/>
  <c r="DG362" i="18" s="1"/>
  <c r="DI362" i="18" s="1"/>
  <c r="DE266" i="18"/>
  <c r="DG266" i="18" s="1"/>
  <c r="DP271" i="18"/>
  <c r="DD281" i="18"/>
  <c r="DE281" i="18" s="1"/>
  <c r="DG281" i="18" s="1"/>
  <c r="DI281" i="18" s="1"/>
  <c r="BQ314" i="18"/>
  <c r="DT318" i="18"/>
  <c r="DU318" i="18" s="1"/>
  <c r="DW318" i="18" s="1"/>
  <c r="DX318" i="18" s="1"/>
  <c r="DD318" i="18"/>
  <c r="DE318" i="18" s="1"/>
  <c r="DG318" i="18" s="1"/>
  <c r="DI318" i="18" s="1"/>
  <c r="DU322" i="18"/>
  <c r="DW322" i="18" s="1"/>
  <c r="DY322" i="18" s="1"/>
  <c r="DE326" i="18"/>
  <c r="DG326" i="18" s="1"/>
  <c r="DI326" i="18" s="1"/>
  <c r="DL327" i="18"/>
  <c r="DM327" i="18" s="1"/>
  <c r="DO327" i="18" s="1"/>
  <c r="DQ327" i="18" s="1"/>
  <c r="DD327" i="18"/>
  <c r="DE327" i="18" s="1"/>
  <c r="DG327" i="18" s="1"/>
  <c r="DI327" i="18" s="1"/>
  <c r="DL330" i="18"/>
  <c r="DM330" i="18" s="1"/>
  <c r="DO330" i="18" s="1"/>
  <c r="DQ330" i="18" s="1"/>
  <c r="DE340" i="18"/>
  <c r="DG340" i="18" s="1"/>
  <c r="DI340" i="18" s="1"/>
  <c r="DT347" i="18"/>
  <c r="DD347" i="18"/>
  <c r="DE347" i="18" s="1"/>
  <c r="DG347" i="18" s="1"/>
  <c r="DI347" i="18" s="1"/>
  <c r="DT358" i="18"/>
  <c r="DU358" i="18" s="1"/>
  <c r="DW358" i="18" s="1"/>
  <c r="DY358" i="18" s="1"/>
  <c r="DM364" i="18"/>
  <c r="DO364" i="18" s="1"/>
  <c r="DQ364" i="18" s="1"/>
  <c r="DT365" i="18"/>
  <c r="DU365" i="18" s="1"/>
  <c r="DW365" i="18" s="1"/>
  <c r="DY365" i="18" s="1"/>
  <c r="DU371" i="18"/>
  <c r="DW371" i="18" s="1"/>
  <c r="DY371" i="18" s="1"/>
  <c r="DL378" i="18"/>
  <c r="DT378" i="18"/>
  <c r="DM389" i="18"/>
  <c r="DO389" i="18" s="1"/>
  <c r="DU404" i="18"/>
  <c r="DW404" i="18" s="1"/>
  <c r="BQ432" i="18"/>
  <c r="BS432" i="18"/>
  <c r="CT432" i="18" s="1"/>
  <c r="DM266" i="18"/>
  <c r="DO266" i="18" s="1"/>
  <c r="DQ266" i="18" s="1"/>
  <c r="DT267" i="18"/>
  <c r="DU267" i="18" s="1"/>
  <c r="DW267" i="18" s="1"/>
  <c r="DY267" i="18" s="1"/>
  <c r="DT272" i="18"/>
  <c r="DU272" i="18" s="1"/>
  <c r="DW272" i="18" s="1"/>
  <c r="DY272" i="18" s="1"/>
  <c r="DM281" i="18"/>
  <c r="DO281" i="18" s="1"/>
  <c r="DQ281" i="18" s="1"/>
  <c r="DT286" i="18"/>
  <c r="DU286" i="18" s="1"/>
  <c r="DW286" i="18" s="1"/>
  <c r="DM289" i="18"/>
  <c r="DO289" i="18" s="1"/>
  <c r="DQ289" i="18" s="1"/>
  <c r="DD291" i="18"/>
  <c r="DT294" i="18"/>
  <c r="DU294" i="18" s="1"/>
  <c r="DW294" i="18" s="1"/>
  <c r="DY294" i="18" s="1"/>
  <c r="DD311" i="18"/>
  <c r="DT311" i="18"/>
  <c r="DD319" i="18"/>
  <c r="DE319" i="18" s="1"/>
  <c r="DG319" i="18" s="1"/>
  <c r="DI319" i="18" s="1"/>
  <c r="DT333" i="18"/>
  <c r="DL333" i="18"/>
  <c r="DT339" i="18"/>
  <c r="DU339" i="18" s="1"/>
  <c r="DW339" i="18" s="1"/>
  <c r="DY339" i="18" s="1"/>
  <c r="DM341" i="18"/>
  <c r="DO341" i="18" s="1"/>
  <c r="DQ341" i="18" s="1"/>
  <c r="DU361" i="18"/>
  <c r="DW361" i="18" s="1"/>
  <c r="DX361" i="18" s="1"/>
  <c r="DM367" i="18"/>
  <c r="DO367" i="18" s="1"/>
  <c r="DQ367" i="18" s="1"/>
  <c r="DT368" i="18"/>
  <c r="DT389" i="18"/>
  <c r="DU389" i="18" s="1"/>
  <c r="DW389" i="18" s="1"/>
  <c r="DY389" i="18" s="1"/>
  <c r="DD389" i="18"/>
  <c r="DE389" i="18" s="1"/>
  <c r="DG389" i="18" s="1"/>
  <c r="DU396" i="18"/>
  <c r="DW396" i="18" s="1"/>
  <c r="DY396" i="18" s="1"/>
  <c r="DL397" i="18"/>
  <c r="DM397" i="18" s="1"/>
  <c r="DO397" i="18" s="1"/>
  <c r="DQ397" i="18" s="1"/>
  <c r="DT397" i="18"/>
  <c r="DU397" i="18" s="1"/>
  <c r="DW397" i="18" s="1"/>
  <c r="DY397" i="18" s="1"/>
  <c r="DL409" i="18"/>
  <c r="DM409" i="18" s="1"/>
  <c r="DO409" i="18" s="1"/>
  <c r="DQ409" i="18" s="1"/>
  <c r="DD409" i="18"/>
  <c r="DE409" i="18" s="1"/>
  <c r="DG409" i="18" s="1"/>
  <c r="DI409" i="18" s="1"/>
  <c r="DL411" i="18"/>
  <c r="DT411" i="18"/>
  <c r="DL419" i="18"/>
  <c r="DM419" i="18" s="1"/>
  <c r="DO419" i="18" s="1"/>
  <c r="DT419" i="18"/>
  <c r="DU419" i="18" s="1"/>
  <c r="DW419" i="18" s="1"/>
  <c r="DY419" i="18" s="1"/>
  <c r="DD419" i="18"/>
  <c r="DE419" i="18" s="1"/>
  <c r="DG419" i="18" s="1"/>
  <c r="DI419" i="18" s="1"/>
  <c r="DT428" i="18"/>
  <c r="DD428" i="18"/>
  <c r="DE428" i="18" s="1"/>
  <c r="DG428" i="18" s="1"/>
  <c r="DI428" i="18" s="1"/>
  <c r="DL428" i="18"/>
  <c r="DM428" i="18" s="1"/>
  <c r="DO428" i="18" s="1"/>
  <c r="DQ428" i="18" s="1"/>
  <c r="DT445" i="18"/>
  <c r="DU445" i="18" s="1"/>
  <c r="DW445" i="18" s="1"/>
  <c r="DY445" i="18" s="1"/>
  <c r="DD445" i="18"/>
  <c r="DE445" i="18" s="1"/>
  <c r="DG445" i="18" s="1"/>
  <c r="DL445" i="18"/>
  <c r="DM445" i="18" s="1"/>
  <c r="DO445" i="18" s="1"/>
  <c r="DQ445" i="18" s="1"/>
  <c r="DL454" i="18"/>
  <c r="DM454" i="18" s="1"/>
  <c r="DO454" i="18" s="1"/>
  <c r="DQ454" i="18" s="1"/>
  <c r="DD454" i="18"/>
  <c r="DD323" i="18"/>
  <c r="DE323" i="18" s="1"/>
  <c r="DG323" i="18" s="1"/>
  <c r="DI323" i="18" s="1"/>
  <c r="DM326" i="18"/>
  <c r="DO326" i="18" s="1"/>
  <c r="DQ326" i="18" s="1"/>
  <c r="DQ331" i="18"/>
  <c r="DM339" i="18"/>
  <c r="DO339" i="18" s="1"/>
  <c r="DL351" i="18"/>
  <c r="DM351" i="18" s="1"/>
  <c r="DO351" i="18" s="1"/>
  <c r="DU368" i="18"/>
  <c r="DW368" i="18" s="1"/>
  <c r="DX368" i="18" s="1"/>
  <c r="DE371" i="18"/>
  <c r="DG371" i="18" s="1"/>
  <c r="DI371" i="18" s="1"/>
  <c r="DT372" i="18"/>
  <c r="DD376" i="18"/>
  <c r="DE376" i="18" s="1"/>
  <c r="DG376" i="18" s="1"/>
  <c r="DI376" i="18" s="1"/>
  <c r="DY377" i="18"/>
  <c r="DD379" i="18"/>
  <c r="DL390" i="18"/>
  <c r="DM390" i="18" s="1"/>
  <c r="DO390" i="18" s="1"/>
  <c r="DQ390" i="18" s="1"/>
  <c r="DT390" i="18"/>
  <c r="DL404" i="18"/>
  <c r="DD404" i="18"/>
  <c r="DE404" i="18" s="1"/>
  <c r="DG404" i="18" s="1"/>
  <c r="DI404" i="18" s="1"/>
  <c r="DL408" i="18"/>
  <c r="DM408" i="18" s="1"/>
  <c r="DO408" i="18" s="1"/>
  <c r="DQ408" i="18" s="1"/>
  <c r="DD408" i="18"/>
  <c r="DE408" i="18" s="1"/>
  <c r="DG408" i="18" s="1"/>
  <c r="DL410" i="18"/>
  <c r="DD410" i="18"/>
  <c r="DE410" i="18" s="1"/>
  <c r="DG410" i="18" s="1"/>
  <c r="DI410" i="18" s="1"/>
  <c r="DD452" i="18"/>
  <c r="DU454" i="18"/>
  <c r="DW454" i="18" s="1"/>
  <c r="DY454" i="18" s="1"/>
  <c r="DU459" i="18"/>
  <c r="DW459" i="18" s="1"/>
  <c r="DY459" i="18" s="1"/>
  <c r="DL461" i="18"/>
  <c r="DT461" i="18"/>
  <c r="DM375" i="18"/>
  <c r="DO375" i="18" s="1"/>
  <c r="DD382" i="18"/>
  <c r="DE382" i="18" s="1"/>
  <c r="DG382" i="18" s="1"/>
  <c r="DI382" i="18" s="1"/>
  <c r="DD386" i="18"/>
  <c r="DE386" i="18" s="1"/>
  <c r="DG386" i="18" s="1"/>
  <c r="DI386" i="18" s="1"/>
  <c r="DL394" i="18"/>
  <c r="DM394" i="18" s="1"/>
  <c r="DO394" i="18" s="1"/>
  <c r="DQ394" i="18" s="1"/>
  <c r="DD394" i="18"/>
  <c r="DE394" i="18" s="1"/>
  <c r="DG394" i="18" s="1"/>
  <c r="DI394" i="18" s="1"/>
  <c r="DT394" i="18"/>
  <c r="DU394" i="18" s="1"/>
  <c r="DW394" i="18" s="1"/>
  <c r="DY394" i="18" s="1"/>
  <c r="DL396" i="18"/>
  <c r="DM396" i="18" s="1"/>
  <c r="DO396" i="18" s="1"/>
  <c r="DQ396" i="18" s="1"/>
  <c r="DD396" i="18"/>
  <c r="DE396" i="18" s="1"/>
  <c r="DG396" i="18" s="1"/>
  <c r="DI396" i="18" s="1"/>
  <c r="DM399" i="18"/>
  <c r="DO399" i="18" s="1"/>
  <c r="DM404" i="18"/>
  <c r="DO404" i="18" s="1"/>
  <c r="DQ404" i="18" s="1"/>
  <c r="DL420" i="18"/>
  <c r="DM420" i="18" s="1"/>
  <c r="DO420" i="18" s="1"/>
  <c r="DQ420" i="18" s="1"/>
  <c r="DD420" i="18"/>
  <c r="DE420" i="18" s="1"/>
  <c r="DG420" i="18" s="1"/>
  <c r="DI420" i="18" s="1"/>
  <c r="DT420" i="18"/>
  <c r="DU420" i="18" s="1"/>
  <c r="DW420" i="18" s="1"/>
  <c r="DY420" i="18" s="1"/>
  <c r="DL446" i="18"/>
  <c r="DM446" i="18" s="1"/>
  <c r="DO446" i="18" s="1"/>
  <c r="DQ446" i="18" s="1"/>
  <c r="DD446" i="18"/>
  <c r="DE446" i="18" s="1"/>
  <c r="DG446" i="18" s="1"/>
  <c r="DI446" i="18" s="1"/>
  <c r="DT446" i="18"/>
  <c r="DM449" i="18"/>
  <c r="DO449" i="18" s="1"/>
  <c r="DQ449" i="18" s="1"/>
  <c r="DT463" i="18"/>
  <c r="DU463" i="18" s="1"/>
  <c r="DW463" i="18" s="1"/>
  <c r="DY463" i="18" s="1"/>
  <c r="DD463" i="18"/>
  <c r="DE463" i="18" s="1"/>
  <c r="DG463" i="18" s="1"/>
  <c r="DI463" i="18" s="1"/>
  <c r="DT395" i="18"/>
  <c r="DU395" i="18" s="1"/>
  <c r="DW395" i="18" s="1"/>
  <c r="DY395" i="18" s="1"/>
  <c r="DU400" i="18"/>
  <c r="DW400" i="18" s="1"/>
  <c r="DE413" i="18"/>
  <c r="DG413" i="18" s="1"/>
  <c r="DT413" i="18"/>
  <c r="DU413" i="18" s="1"/>
  <c r="DW413" i="18" s="1"/>
  <c r="DD414" i="18"/>
  <c r="DE414" i="18" s="1"/>
  <c r="DG414" i="18" s="1"/>
  <c r="DI414" i="18" s="1"/>
  <c r="DM415" i="18"/>
  <c r="DO415" i="18" s="1"/>
  <c r="DQ415" i="18" s="1"/>
  <c r="DD433" i="18"/>
  <c r="DE433" i="18" s="1"/>
  <c r="DG433" i="18" s="1"/>
  <c r="DI433" i="18" s="1"/>
  <c r="DT442" i="18"/>
  <c r="DU442" i="18" s="1"/>
  <c r="DW442" i="18" s="1"/>
  <c r="DY442" i="18" s="1"/>
  <c r="DT449" i="18"/>
  <c r="DU449" i="18" s="1"/>
  <c r="DW449" i="18" s="1"/>
  <c r="DE450" i="18"/>
  <c r="DG450" i="18" s="1"/>
  <c r="DI450" i="18" s="1"/>
  <c r="DM452" i="18"/>
  <c r="DO452" i="18" s="1"/>
  <c r="DQ452" i="18" s="1"/>
  <c r="DD460" i="18"/>
  <c r="DE460" i="18" s="1"/>
  <c r="DG460" i="18" s="1"/>
  <c r="DI460" i="18" s="1"/>
  <c r="DU382" i="18"/>
  <c r="DW382" i="18" s="1"/>
  <c r="DY382" i="18" s="1"/>
  <c r="DM383" i="18"/>
  <c r="DO383" i="18" s="1"/>
  <c r="DQ383" i="18" s="1"/>
  <c r="DU385" i="18"/>
  <c r="DW385" i="18" s="1"/>
  <c r="DY385" i="18" s="1"/>
  <c r="DM387" i="18"/>
  <c r="DO387" i="18" s="1"/>
  <c r="DQ387" i="18" s="1"/>
  <c r="DE390" i="18"/>
  <c r="DG390" i="18" s="1"/>
  <c r="DI390" i="18" s="1"/>
  <c r="DE400" i="18"/>
  <c r="DG400" i="18" s="1"/>
  <c r="DI400" i="18" s="1"/>
  <c r="DQ401" i="18"/>
  <c r="DM403" i="18"/>
  <c r="DO403" i="18" s="1"/>
  <c r="DQ403" i="18" s="1"/>
  <c r="DM407" i="18"/>
  <c r="DO407" i="18" s="1"/>
  <c r="DQ407" i="18" s="1"/>
  <c r="DU414" i="18"/>
  <c r="DW414" i="18" s="1"/>
  <c r="DY414" i="18" s="1"/>
  <c r="DU417" i="18"/>
  <c r="DW417" i="18" s="1"/>
  <c r="DY417" i="18" s="1"/>
  <c r="DT418" i="18"/>
  <c r="DU418" i="18" s="1"/>
  <c r="DW418" i="18" s="1"/>
  <c r="DY418" i="18" s="1"/>
  <c r="DL422" i="18"/>
  <c r="DM422" i="18" s="1"/>
  <c r="DO422" i="18" s="1"/>
  <c r="DM423" i="18"/>
  <c r="DO423" i="18" s="1"/>
  <c r="DQ423" i="18" s="1"/>
  <c r="DM433" i="18"/>
  <c r="DO433" i="18" s="1"/>
  <c r="DQ433" i="18" s="1"/>
  <c r="DT433" i="18"/>
  <c r="DM434" i="18"/>
  <c r="DO434" i="18" s="1"/>
  <c r="DQ434" i="18" s="1"/>
  <c r="DM440" i="18"/>
  <c r="DO440" i="18" s="1"/>
  <c r="DQ440" i="18" s="1"/>
  <c r="DE440" i="18"/>
  <c r="DG440" i="18" s="1"/>
  <c r="DI440" i="18" s="1"/>
  <c r="DM442" i="18"/>
  <c r="DO442" i="18" s="1"/>
  <c r="DQ442" i="18" s="1"/>
  <c r="DY455" i="18"/>
  <c r="DL456" i="18"/>
  <c r="DU460" i="18"/>
  <c r="DW460" i="18" s="1"/>
  <c r="DM463" i="18"/>
  <c r="DO463" i="18" s="1"/>
  <c r="DQ463" i="18" s="1"/>
  <c r="DT145" i="18"/>
  <c r="DU145" i="18" s="1"/>
  <c r="DW145" i="18" s="1"/>
  <c r="DY145" i="18" s="1"/>
  <c r="DD145" i="18"/>
  <c r="DL150" i="18"/>
  <c r="DM150" i="18" s="1"/>
  <c r="DO150" i="18" s="1"/>
  <c r="DQ150" i="18" s="1"/>
  <c r="DL154" i="18"/>
  <c r="DM154" i="18" s="1"/>
  <c r="DO154" i="18" s="1"/>
  <c r="DQ154" i="18" s="1"/>
  <c r="DL155" i="18"/>
  <c r="DM155" i="18" s="1"/>
  <c r="DO155" i="18" s="1"/>
  <c r="DQ155" i="18" s="1"/>
  <c r="DE145" i="18"/>
  <c r="DG145" i="18" s="1"/>
  <c r="DI145" i="18" s="1"/>
  <c r="DT155" i="18"/>
  <c r="DU155" i="18" s="1"/>
  <c r="DW155" i="18" s="1"/>
  <c r="DM145" i="18"/>
  <c r="DO145" i="18" s="1"/>
  <c r="DQ145" i="18" s="1"/>
  <c r="DT147" i="18"/>
  <c r="DD150" i="18"/>
  <c r="DE150" i="18" s="1"/>
  <c r="DG150" i="18" s="1"/>
  <c r="DI150" i="18" s="1"/>
  <c r="DT135" i="18"/>
  <c r="DU135" i="18" s="1"/>
  <c r="DW135" i="18" s="1"/>
  <c r="DY135" i="18" s="1"/>
  <c r="DT101" i="18"/>
  <c r="DU101" i="18" s="1"/>
  <c r="DW101" i="18" s="1"/>
  <c r="DY101" i="18" s="1"/>
  <c r="DE117" i="18"/>
  <c r="DG117" i="18" s="1"/>
  <c r="DI117" i="18" s="1"/>
  <c r="DL117" i="18"/>
  <c r="DM123" i="18"/>
  <c r="DO123" i="18" s="1"/>
  <c r="DQ123" i="18" s="1"/>
  <c r="DT124" i="18"/>
  <c r="DD126" i="18"/>
  <c r="DE126" i="18" s="1"/>
  <c r="DG126" i="18" s="1"/>
  <c r="DI126" i="18" s="1"/>
  <c r="DL129" i="18"/>
  <c r="DM129" i="18" s="1"/>
  <c r="DO129" i="18" s="1"/>
  <c r="DQ129" i="18" s="1"/>
  <c r="DM131" i="18"/>
  <c r="DO131" i="18" s="1"/>
  <c r="DQ131" i="18" s="1"/>
  <c r="DT131" i="18"/>
  <c r="DU131" i="18" s="1"/>
  <c r="DW131" i="18" s="1"/>
  <c r="DY131" i="18" s="1"/>
  <c r="DT132" i="18"/>
  <c r="DL144" i="18"/>
  <c r="DT113" i="18"/>
  <c r="DT136" i="18"/>
  <c r="DD129" i="18"/>
  <c r="DE129" i="18" s="1"/>
  <c r="DG129" i="18" s="1"/>
  <c r="DI129" i="18" s="1"/>
  <c r="DM135" i="18"/>
  <c r="DO135" i="18" s="1"/>
  <c r="DQ135" i="18" s="1"/>
  <c r="DD144" i="18"/>
  <c r="DE144" i="18" s="1"/>
  <c r="DG144" i="18" s="1"/>
  <c r="DI144" i="18" s="1"/>
  <c r="DL81" i="18"/>
  <c r="DL87" i="18"/>
  <c r="DM87" i="18" s="1"/>
  <c r="DO87" i="18" s="1"/>
  <c r="DQ87" i="18" s="1"/>
  <c r="DD96" i="18"/>
  <c r="DE96" i="18" s="1"/>
  <c r="DG96" i="18" s="1"/>
  <c r="DI96" i="18" s="1"/>
  <c r="DY73" i="18"/>
  <c r="DU68" i="18"/>
  <c r="DW68" i="18" s="1"/>
  <c r="DX68" i="18" s="1"/>
  <c r="DL69" i="18"/>
  <c r="DM69" i="18" s="1"/>
  <c r="DO69" i="18" s="1"/>
  <c r="DQ69" i="18" s="1"/>
  <c r="DT81" i="18"/>
  <c r="DU87" i="18"/>
  <c r="DW87" i="18" s="1"/>
  <c r="DY87" i="18" s="1"/>
  <c r="DD89" i="18"/>
  <c r="DE89" i="18" s="1"/>
  <c r="DG89" i="18" s="1"/>
  <c r="DD93" i="18"/>
  <c r="DE93" i="18" s="1"/>
  <c r="DG93" i="18" s="1"/>
  <c r="DI93" i="18" s="1"/>
  <c r="BQ58" i="18"/>
  <c r="DL30" i="18"/>
  <c r="DM30" i="18" s="1"/>
  <c r="DO30" i="18" s="1"/>
  <c r="DT56" i="18"/>
  <c r="DU56" i="18" s="1"/>
  <c r="DW56" i="18" s="1"/>
  <c r="DY56" i="18" s="1"/>
  <c r="DU30" i="18"/>
  <c r="DW30" i="18" s="1"/>
  <c r="DY30" i="18" s="1"/>
  <c r="DU31" i="18"/>
  <c r="DW31" i="18" s="1"/>
  <c r="DY31" i="18" s="1"/>
  <c r="DT32" i="18"/>
  <c r="DL46" i="18"/>
  <c r="DM46" i="18" s="1"/>
  <c r="DO46" i="18" s="1"/>
  <c r="DM23" i="18"/>
  <c r="DO23" i="18" s="1"/>
  <c r="DQ23" i="18" s="1"/>
  <c r="DL36" i="18"/>
  <c r="DD43" i="18"/>
  <c r="DE43" i="18" s="1"/>
  <c r="DG43" i="18" s="1"/>
  <c r="DI43" i="18" s="1"/>
  <c r="DT53" i="18"/>
  <c r="DU53" i="18" s="1"/>
  <c r="DW53" i="18" s="1"/>
  <c r="DY53" i="18" s="1"/>
  <c r="DM56" i="18"/>
  <c r="DO56" i="18" s="1"/>
  <c r="DQ56" i="18" s="1"/>
  <c r="DD56" i="18"/>
  <c r="DE56" i="18" s="1"/>
  <c r="DG56" i="18" s="1"/>
  <c r="DI56" i="18" s="1"/>
  <c r="DD26" i="18"/>
  <c r="DL26" i="18"/>
  <c r="DT27" i="18"/>
  <c r="DL28" i="18"/>
  <c r="DM28" i="18" s="1"/>
  <c r="DO28" i="18" s="1"/>
  <c r="DQ28" i="18" s="1"/>
  <c r="DT46" i="18"/>
  <c r="DD53" i="18"/>
  <c r="DE53" i="18" s="1"/>
  <c r="DG53" i="18" s="1"/>
  <c r="DI53" i="18" s="1"/>
  <c r="AZ484" i="18"/>
  <c r="BA484" i="18" s="1"/>
  <c r="BC484" i="18" s="1"/>
  <c r="AT484" i="18"/>
  <c r="AU484" i="18" s="1"/>
  <c r="AW484" i="18" s="1"/>
  <c r="BQ459" i="18"/>
  <c r="BS459" i="18"/>
  <c r="BR459" i="18" s="1"/>
  <c r="BF474" i="18"/>
  <c r="BG474" i="18" s="1"/>
  <c r="BI474" i="18" s="1"/>
  <c r="DX474" i="18" s="1"/>
  <c r="AI474" i="18"/>
  <c r="AK474" i="18" s="1"/>
  <c r="AT474" i="18"/>
  <c r="AU474" i="18" s="1"/>
  <c r="AW474" i="18" s="1"/>
  <c r="DH474" i="18" s="1"/>
  <c r="AZ474" i="18"/>
  <c r="BA474" i="18" s="1"/>
  <c r="BC474" i="18" s="1"/>
  <c r="DQ469" i="18"/>
  <c r="CG478" i="18"/>
  <c r="DY460" i="18"/>
  <c r="AZ462" i="18"/>
  <c r="AI464" i="18"/>
  <c r="CW464" i="18" s="1"/>
  <c r="CY464" i="18"/>
  <c r="DD464" i="18"/>
  <c r="DE464" i="18" s="1"/>
  <c r="DG464" i="18" s="1"/>
  <c r="DI464" i="18" s="1"/>
  <c r="AD466" i="18"/>
  <c r="AE466" i="18" s="1"/>
  <c r="DT467" i="18"/>
  <c r="AI469" i="18"/>
  <c r="AK469" i="18" s="1"/>
  <c r="BM469" i="18"/>
  <c r="DS469" i="18"/>
  <c r="DT470" i="18"/>
  <c r="DU470" i="18" s="1"/>
  <c r="DW470" i="18" s="1"/>
  <c r="DY470" i="18" s="1"/>
  <c r="AD475" i="18"/>
  <c r="AE475" i="18" s="1"/>
  <c r="CG475" i="18"/>
  <c r="DD475" i="18"/>
  <c r="DE475" i="18" s="1"/>
  <c r="DG475" i="18" s="1"/>
  <c r="DI475" i="18" s="1"/>
  <c r="DT475" i="18"/>
  <c r="DU475" i="18" s="1"/>
  <c r="DW475" i="18" s="1"/>
  <c r="DY475" i="18" s="1"/>
  <c r="BW479" i="18"/>
  <c r="DD480" i="18"/>
  <c r="DE480" i="18" s="1"/>
  <c r="DG480" i="18" s="1"/>
  <c r="DT480" i="18"/>
  <c r="DU480" i="18" s="1"/>
  <c r="DW480" i="18" s="1"/>
  <c r="DY480" i="18" s="1"/>
  <c r="BW481" i="18"/>
  <c r="Z482" i="18"/>
  <c r="DT482" i="18"/>
  <c r="BM484" i="18"/>
  <c r="DD484" i="18"/>
  <c r="DE484" i="18" s="1"/>
  <c r="DG484" i="18" s="1"/>
  <c r="DM475" i="18"/>
  <c r="DO475" i="18" s="1"/>
  <c r="DQ475" i="18" s="1"/>
  <c r="DM480" i="18"/>
  <c r="DO480" i="18" s="1"/>
  <c r="DQ480" i="18" s="1"/>
  <c r="BW484" i="18"/>
  <c r="DT465" i="18"/>
  <c r="AI475" i="18"/>
  <c r="AN475" i="18" s="1"/>
  <c r="DU484" i="18"/>
  <c r="DW484" i="18" s="1"/>
  <c r="DY484" i="18" s="1"/>
  <c r="Z461" i="18"/>
  <c r="CG464" i="18"/>
  <c r="DL467" i="18"/>
  <c r="AT469" i="18"/>
  <c r="AU469" i="18" s="1"/>
  <c r="AW469" i="18" s="1"/>
  <c r="DM474" i="18"/>
  <c r="DO474" i="18" s="1"/>
  <c r="DQ474" i="18" s="1"/>
  <c r="BW475" i="18"/>
  <c r="DT476" i="18"/>
  <c r="AD480" i="18"/>
  <c r="AE480" i="18" s="1"/>
  <c r="DT481" i="18"/>
  <c r="DU481" i="18" s="1"/>
  <c r="DW481" i="18" s="1"/>
  <c r="DY481" i="18" s="1"/>
  <c r="AZ375" i="18"/>
  <c r="BA375" i="18" s="1"/>
  <c r="BC375" i="18" s="1"/>
  <c r="BF375" i="18"/>
  <c r="BG375" i="18" s="1"/>
  <c r="BI375" i="18" s="1"/>
  <c r="AT375" i="18"/>
  <c r="AU375" i="18" s="1"/>
  <c r="AW375" i="18" s="1"/>
  <c r="BS394" i="18"/>
  <c r="BR394" i="18" s="1"/>
  <c r="BQ394" i="18"/>
  <c r="BQ425" i="18"/>
  <c r="BS425" i="18"/>
  <c r="BR425" i="18" s="1"/>
  <c r="Z376" i="18"/>
  <c r="DQ375" i="18"/>
  <c r="DQ376" i="18"/>
  <c r="CK378" i="18"/>
  <c r="CM378" i="18"/>
  <c r="BF379" i="18"/>
  <c r="BG379" i="18" s="1"/>
  <c r="BI379" i="18" s="1"/>
  <c r="AT379" i="18"/>
  <c r="AZ379" i="18"/>
  <c r="DQ389" i="18"/>
  <c r="AZ392" i="18"/>
  <c r="BA392" i="18" s="1"/>
  <c r="BC392" i="18" s="1"/>
  <c r="BF392" i="18"/>
  <c r="BG392" i="18" s="1"/>
  <c r="BI392" i="18" s="1"/>
  <c r="AT392" i="18"/>
  <c r="AU392" i="18" s="1"/>
  <c r="AW392" i="18" s="1"/>
  <c r="DI393" i="18"/>
  <c r="Z393" i="18"/>
  <c r="DY376" i="18"/>
  <c r="AN377" i="18"/>
  <c r="AK377" i="18"/>
  <c r="Z391" i="18"/>
  <c r="BQ393" i="18"/>
  <c r="BS393" i="18"/>
  <c r="BR393" i="18" s="1"/>
  <c r="Z378" i="18"/>
  <c r="DC378" i="18"/>
  <c r="DE378" i="18" s="1"/>
  <c r="DG378" i="18" s="1"/>
  <c r="DI378" i="18" s="1"/>
  <c r="BA379" i="18"/>
  <c r="BC379" i="18" s="1"/>
  <c r="BF380" i="18"/>
  <c r="BG380" i="18" s="1"/>
  <c r="BI380" i="18" s="1"/>
  <c r="DA381" i="18"/>
  <c r="DC384" i="18"/>
  <c r="DS384" i="18"/>
  <c r="BG384" i="18"/>
  <c r="BI384" i="18" s="1"/>
  <c r="DA385" i="18"/>
  <c r="CX385" i="18" s="1"/>
  <c r="DC388" i="18"/>
  <c r="DS388" i="18"/>
  <c r="Z389" i="18"/>
  <c r="BW398" i="18"/>
  <c r="AI398" i="18"/>
  <c r="CG398" i="18"/>
  <c r="BW402" i="18"/>
  <c r="AI402" i="18"/>
  <c r="CW402" i="18" s="1"/>
  <c r="CG402" i="18"/>
  <c r="DC406" i="18"/>
  <c r="DE406" i="18" s="1"/>
  <c r="DG406" i="18" s="1"/>
  <c r="DI406" i="18" s="1"/>
  <c r="Z408" i="18"/>
  <c r="Z413" i="18"/>
  <c r="AK414" i="18"/>
  <c r="DT429" i="18"/>
  <c r="DL429" i="18"/>
  <c r="DM429" i="18" s="1"/>
  <c r="DO429" i="18" s="1"/>
  <c r="DQ429" i="18" s="1"/>
  <c r="DD429" i="18"/>
  <c r="Z433" i="18"/>
  <c r="CY435" i="18"/>
  <c r="CZ435" i="18"/>
  <c r="DC443" i="18"/>
  <c r="DS458" i="18"/>
  <c r="BG458" i="18"/>
  <c r="BI458" i="18" s="1"/>
  <c r="CZ469" i="18"/>
  <c r="CW469" i="18"/>
  <c r="CY469" i="18"/>
  <c r="BF378" i="18"/>
  <c r="BG378" i="18" s="1"/>
  <c r="BI378" i="18" s="1"/>
  <c r="AZ378" i="18"/>
  <c r="AT378" i="18"/>
  <c r="AU378" i="18" s="1"/>
  <c r="AW378" i="18" s="1"/>
  <c r="Z382" i="18"/>
  <c r="Z383" i="18"/>
  <c r="DD383" i="18"/>
  <c r="CY384" i="18"/>
  <c r="AI385" i="18"/>
  <c r="CT385" i="18"/>
  <c r="Z386" i="18"/>
  <c r="Z387" i="18"/>
  <c r="AT388" i="18"/>
  <c r="AU388" i="18" s="1"/>
  <c r="AW388" i="18" s="1"/>
  <c r="BF388" i="18"/>
  <c r="BG388" i="18" s="1"/>
  <c r="BI388" i="18" s="1"/>
  <c r="CZ388" i="18"/>
  <c r="AZ389" i="18"/>
  <c r="BA389" i="18" s="1"/>
  <c r="BC389" i="18" s="1"/>
  <c r="BF394" i="18"/>
  <c r="BG394" i="18" s="1"/>
  <c r="BI394" i="18" s="1"/>
  <c r="AZ394" i="18"/>
  <c r="BA394" i="18" s="1"/>
  <c r="BC394" i="18" s="1"/>
  <c r="AT394" i="18"/>
  <c r="AU394" i="18" s="1"/>
  <c r="AW394" i="18" s="1"/>
  <c r="CK394" i="18"/>
  <c r="BF395" i="18"/>
  <c r="BG395" i="18" s="1"/>
  <c r="BI395" i="18" s="1"/>
  <c r="AZ395" i="18"/>
  <c r="AT395" i="18"/>
  <c r="AU395" i="18" s="1"/>
  <c r="AW395" i="18" s="1"/>
  <c r="DC397" i="18"/>
  <c r="BF399" i="18"/>
  <c r="BG399" i="18" s="1"/>
  <c r="BI399" i="18" s="1"/>
  <c r="AZ399" i="18"/>
  <c r="BA399" i="18" s="1"/>
  <c r="BC399" i="18" s="1"/>
  <c r="CY399" i="18"/>
  <c r="CZ399" i="18"/>
  <c r="AN400" i="18"/>
  <c r="DC401" i="18"/>
  <c r="CY403" i="18"/>
  <c r="CZ403" i="18"/>
  <c r="CY407" i="18"/>
  <c r="BS409" i="18"/>
  <c r="BR409" i="18" s="1"/>
  <c r="BQ409" i="18"/>
  <c r="DC416" i="18"/>
  <c r="DI417" i="18"/>
  <c r="Z417" i="18"/>
  <c r="AT430" i="18"/>
  <c r="AZ430" i="18"/>
  <c r="BA430" i="18" s="1"/>
  <c r="BC430" i="18" s="1"/>
  <c r="BF430" i="18"/>
  <c r="Z468" i="18"/>
  <c r="CY375" i="18"/>
  <c r="CZ375" i="18"/>
  <c r="AI376" i="18"/>
  <c r="CW376" i="18" s="1"/>
  <c r="AZ376" i="18"/>
  <c r="BA376" i="18" s="1"/>
  <c r="BC376" i="18" s="1"/>
  <c r="DK379" i="18"/>
  <c r="DM379" i="18" s="1"/>
  <c r="DO379" i="18" s="1"/>
  <c r="DQ379" i="18" s="1"/>
  <c r="BW380" i="18"/>
  <c r="BY380" i="18" s="1"/>
  <c r="AI380" i="18"/>
  <c r="CG380" i="18"/>
  <c r="CI380" i="18" s="1"/>
  <c r="DC380" i="18"/>
  <c r="DS380" i="18"/>
  <c r="DT383" i="18"/>
  <c r="AZ384" i="18"/>
  <c r="DT387" i="18"/>
  <c r="AD388" i="18"/>
  <c r="AE388" i="18" s="1"/>
  <c r="DU390" i="18"/>
  <c r="DW390" i="18" s="1"/>
  <c r="DY390" i="18" s="1"/>
  <c r="BM391" i="18"/>
  <c r="BW391" i="18"/>
  <c r="AI391" i="18"/>
  <c r="CW391" i="18" s="1"/>
  <c r="DC391" i="18"/>
  <c r="DS391" i="18"/>
  <c r="DU391" i="18" s="1"/>
  <c r="DW391" i="18" s="1"/>
  <c r="DY391" i="18" s="1"/>
  <c r="DD391" i="18"/>
  <c r="BS392" i="18"/>
  <c r="BR392" i="18" s="1"/>
  <c r="CK393" i="18"/>
  <c r="Z397" i="18"/>
  <c r="BM398" i="18"/>
  <c r="DQ399" i="18"/>
  <c r="AT399" i="18"/>
  <c r="AU399" i="18" s="1"/>
  <c r="AW399" i="18" s="1"/>
  <c r="DY400" i="18"/>
  <c r="Z401" i="18"/>
  <c r="BM402" i="18"/>
  <c r="Z405" i="18"/>
  <c r="Z406" i="18"/>
  <c r="DL406" i="18"/>
  <c r="DM406" i="18" s="1"/>
  <c r="DO406" i="18" s="1"/>
  <c r="DQ406" i="18" s="1"/>
  <c r="DT406" i="18"/>
  <c r="AT407" i="18"/>
  <c r="AU407" i="18" s="1"/>
  <c r="AW407" i="18" s="1"/>
  <c r="CZ407" i="18"/>
  <c r="AK408" i="18"/>
  <c r="AN408" i="18"/>
  <c r="BQ408" i="18"/>
  <c r="BS408" i="18"/>
  <c r="BR408" i="18" s="1"/>
  <c r="BF410" i="18"/>
  <c r="BG410" i="18" s="1"/>
  <c r="BI410" i="18" s="1"/>
  <c r="AZ410" i="18"/>
  <c r="BA410" i="18" s="1"/>
  <c r="BC410" i="18" s="1"/>
  <c r="AT410" i="18"/>
  <c r="AU410" i="18" s="1"/>
  <c r="AW410" i="18" s="1"/>
  <c r="BF411" i="18"/>
  <c r="BG411" i="18" s="1"/>
  <c r="BI411" i="18" s="1"/>
  <c r="AZ411" i="18"/>
  <c r="BA411" i="18" s="1"/>
  <c r="BC411" i="18" s="1"/>
  <c r="AT411" i="18"/>
  <c r="CM411" i="18"/>
  <c r="DS416" i="18"/>
  <c r="BG416" i="18"/>
  <c r="BI416" i="18" s="1"/>
  <c r="Z419" i="18"/>
  <c r="DC425" i="18"/>
  <c r="Z426" i="18"/>
  <c r="BW429" i="18"/>
  <c r="BM429" i="18"/>
  <c r="CG429" i="18"/>
  <c r="DT430" i="18"/>
  <c r="DL430" i="18"/>
  <c r="DD430" i="18"/>
  <c r="DS431" i="18"/>
  <c r="Z435" i="18"/>
  <c r="BF435" i="18"/>
  <c r="BG435" i="18" s="1"/>
  <c r="BI435" i="18" s="1"/>
  <c r="AZ435" i="18"/>
  <c r="BA435" i="18" s="1"/>
  <c r="BC435" i="18" s="1"/>
  <c r="AT435" i="18"/>
  <c r="AU435" i="18" s="1"/>
  <c r="AW435" i="18" s="1"/>
  <c r="AI435" i="18"/>
  <c r="Z375" i="18"/>
  <c r="CY376" i="18"/>
  <c r="CZ376" i="18"/>
  <c r="BM378" i="18"/>
  <c r="BO378" i="18" s="1"/>
  <c r="BW378" i="18"/>
  <c r="BY378" i="18" s="1"/>
  <c r="AI378" i="18"/>
  <c r="DS378" i="18"/>
  <c r="AT380" i="18"/>
  <c r="AU380" i="18" s="1"/>
  <c r="AW380" i="18" s="1"/>
  <c r="Z381" i="18"/>
  <c r="BF381" i="18"/>
  <c r="BG381" i="18" s="1"/>
  <c r="BI381" i="18" s="1"/>
  <c r="BW384" i="18"/>
  <c r="AI384" i="18"/>
  <c r="CG384" i="18"/>
  <c r="DT384" i="18"/>
  <c r="DD384" i="18"/>
  <c r="Z385" i="18"/>
  <c r="BF385" i="18"/>
  <c r="BG385" i="18" s="1"/>
  <c r="BI385" i="18" s="1"/>
  <c r="CS385" i="18"/>
  <c r="BW388" i="18"/>
  <c r="AI388" i="18"/>
  <c r="CG388" i="18"/>
  <c r="DT388" i="18"/>
  <c r="DD388" i="18"/>
  <c r="BF389" i="18"/>
  <c r="BG389" i="18" s="1"/>
  <c r="BI389" i="18" s="1"/>
  <c r="BF390" i="18"/>
  <c r="BG390" i="18" s="1"/>
  <c r="BI390" i="18" s="1"/>
  <c r="AZ390" i="18"/>
  <c r="BA390" i="18" s="1"/>
  <c r="BC390" i="18" s="1"/>
  <c r="AT390" i="18"/>
  <c r="AU390" i="18" s="1"/>
  <c r="AW390" i="18" s="1"/>
  <c r="BF391" i="18"/>
  <c r="BG391" i="18" s="1"/>
  <c r="BI391" i="18" s="1"/>
  <c r="AZ391" i="18"/>
  <c r="BA391" i="18" s="1"/>
  <c r="BC391" i="18" s="1"/>
  <c r="AT391" i="18"/>
  <c r="AU391" i="18" s="1"/>
  <c r="AW391" i="18" s="1"/>
  <c r="Z392" i="18"/>
  <c r="DT392" i="18"/>
  <c r="DD392" i="18"/>
  <c r="DK392" i="18"/>
  <c r="CC393" i="18"/>
  <c r="CK395" i="18"/>
  <c r="Z400" i="18"/>
  <c r="Z404" i="18"/>
  <c r="Z421" i="18"/>
  <c r="CG425" i="18"/>
  <c r="CI425" i="18" s="1"/>
  <c r="BW425" i="18"/>
  <c r="BY425" i="18" s="1"/>
  <c r="AI425" i="18"/>
  <c r="AZ436" i="18"/>
  <c r="BA436" i="18" s="1"/>
  <c r="BC436" i="18" s="1"/>
  <c r="DP436" i="18" s="1"/>
  <c r="AI436" i="18"/>
  <c r="AT436" i="18"/>
  <c r="AU436" i="18" s="1"/>
  <c r="AW436" i="18" s="1"/>
  <c r="AD375" i="18"/>
  <c r="AE375" i="18" s="1"/>
  <c r="AD379" i="18"/>
  <c r="AE379" i="18" s="1"/>
  <c r="Z380" i="18"/>
  <c r="BA380" i="18"/>
  <c r="BC380" i="18" s="1"/>
  <c r="DT380" i="18"/>
  <c r="DD380" i="18"/>
  <c r="DK380" i="18"/>
  <c r="AI381" i="18"/>
  <c r="AZ381" i="18"/>
  <c r="BA381" i="18" s="1"/>
  <c r="BC381" i="18" s="1"/>
  <c r="BM383" i="18"/>
  <c r="BW383" i="18"/>
  <c r="AI383" i="18"/>
  <c r="DC383" i="18"/>
  <c r="DS383" i="18"/>
  <c r="AT384" i="18"/>
  <c r="AU384" i="18" s="1"/>
  <c r="AW384" i="18" s="1"/>
  <c r="CZ384" i="18"/>
  <c r="AZ385" i="18"/>
  <c r="BA385" i="18" s="1"/>
  <c r="BC385" i="18" s="1"/>
  <c r="BM387" i="18"/>
  <c r="BW387" i="18"/>
  <c r="AI387" i="18"/>
  <c r="CW387" i="18" s="1"/>
  <c r="DC387" i="18"/>
  <c r="DS387" i="18"/>
  <c r="DD387" i="18"/>
  <c r="CY388" i="18"/>
  <c r="AI389" i="18"/>
  <c r="AI390" i="18"/>
  <c r="AD391" i="18"/>
  <c r="AE391" i="18" s="1"/>
  <c r="AD392" i="18"/>
  <c r="AE392" i="18" s="1"/>
  <c r="DL392" i="18"/>
  <c r="Z394" i="18"/>
  <c r="AI394" i="18"/>
  <c r="Z399" i="18"/>
  <c r="Z403" i="18"/>
  <c r="BF403" i="18"/>
  <c r="AZ403" i="18"/>
  <c r="BA403" i="18" s="1"/>
  <c r="BC403" i="18" s="1"/>
  <c r="DP403" i="18" s="1"/>
  <c r="CW404" i="18"/>
  <c r="AK404" i="18"/>
  <c r="AN404" i="18"/>
  <c r="BF436" i="18"/>
  <c r="BG436" i="18" s="1"/>
  <c r="BI436" i="18" s="1"/>
  <c r="CG448" i="18"/>
  <c r="BW448" i="18"/>
  <c r="AI448" i="18"/>
  <c r="BM448" i="18"/>
  <c r="BF468" i="18"/>
  <c r="BG468" i="18" s="1"/>
  <c r="BI468" i="18" s="1"/>
  <c r="AZ468" i="18"/>
  <c r="BA468" i="18" s="1"/>
  <c r="BC468" i="18" s="1"/>
  <c r="DP468" i="18" s="1"/>
  <c r="AT468" i="18"/>
  <c r="AU468" i="18" s="1"/>
  <c r="AW468" i="18" s="1"/>
  <c r="BW375" i="18"/>
  <c r="AI375" i="18"/>
  <c r="CW375" i="18" s="1"/>
  <c r="CG375" i="18"/>
  <c r="DC375" i="18"/>
  <c r="DS375" i="18"/>
  <c r="DT375" i="18"/>
  <c r="DD375" i="18"/>
  <c r="BF377" i="18"/>
  <c r="BG377" i="18" s="1"/>
  <c r="BI377" i="18" s="1"/>
  <c r="AZ377" i="18"/>
  <c r="BA377" i="18" s="1"/>
  <c r="BC377" i="18" s="1"/>
  <c r="AT377" i="18"/>
  <c r="AU377" i="18" s="1"/>
  <c r="AW377" i="18" s="1"/>
  <c r="BQ377" i="18"/>
  <c r="AD378" i="18"/>
  <c r="AE378" i="18" s="1"/>
  <c r="BA378" i="18"/>
  <c r="BC378" i="18" s="1"/>
  <c r="DK378" i="18"/>
  <c r="AI379" i="18"/>
  <c r="AU379" i="18"/>
  <c r="AW379" i="18" s="1"/>
  <c r="DC379" i="18"/>
  <c r="DS379" i="18"/>
  <c r="BS379" i="18"/>
  <c r="CM379" i="18"/>
  <c r="DT379" i="18"/>
  <c r="AD380" i="18"/>
  <c r="AE380" i="18" s="1"/>
  <c r="BM380" i="18"/>
  <c r="BO380" i="18" s="1"/>
  <c r="DL380" i="18"/>
  <c r="DQ382" i="18"/>
  <c r="BF382" i="18"/>
  <c r="BG382" i="18" s="1"/>
  <c r="BI382" i="18" s="1"/>
  <c r="AZ382" i="18"/>
  <c r="BA382" i="18" s="1"/>
  <c r="BC382" i="18" s="1"/>
  <c r="DP382" i="18" s="1"/>
  <c r="AT382" i="18"/>
  <c r="AU382" i="18" s="1"/>
  <c r="AW382" i="18" s="1"/>
  <c r="BF383" i="18"/>
  <c r="BG383" i="18" s="1"/>
  <c r="BI383" i="18" s="1"/>
  <c r="AZ383" i="18"/>
  <c r="BA383" i="18" s="1"/>
  <c r="BC383" i="18" s="1"/>
  <c r="DP383" i="18" s="1"/>
  <c r="AT383" i="18"/>
  <c r="AU383" i="18" s="1"/>
  <c r="AW383" i="18" s="1"/>
  <c r="Z384" i="18"/>
  <c r="BA384" i="18"/>
  <c r="BC384" i="18" s="1"/>
  <c r="DL384" i="18"/>
  <c r="DM384" i="18" s="1"/>
  <c r="DO384" i="18" s="1"/>
  <c r="DQ384" i="18" s="1"/>
  <c r="DQ386" i="18"/>
  <c r="BF386" i="18"/>
  <c r="BG386" i="18" s="1"/>
  <c r="BI386" i="18" s="1"/>
  <c r="AZ386" i="18"/>
  <c r="BA386" i="18" s="1"/>
  <c r="BC386" i="18" s="1"/>
  <c r="DP386" i="18" s="1"/>
  <c r="AT386" i="18"/>
  <c r="AU386" i="18" s="1"/>
  <c r="AW386" i="18" s="1"/>
  <c r="BF387" i="18"/>
  <c r="BG387" i="18" s="1"/>
  <c r="BI387" i="18" s="1"/>
  <c r="AZ387" i="18"/>
  <c r="BA387" i="18" s="1"/>
  <c r="BC387" i="18" s="1"/>
  <c r="AT387" i="18"/>
  <c r="AU387" i="18" s="1"/>
  <c r="AW387" i="18" s="1"/>
  <c r="Z388" i="18"/>
  <c r="BA388" i="18"/>
  <c r="BC388" i="18" s="1"/>
  <c r="DL388" i="18"/>
  <c r="DM388" i="18" s="1"/>
  <c r="DO388" i="18" s="1"/>
  <c r="DQ388" i="18" s="1"/>
  <c r="CY389" i="18"/>
  <c r="CZ389" i="18"/>
  <c r="CW390" i="18"/>
  <c r="CG391" i="18"/>
  <c r="DK391" i="18"/>
  <c r="DM391" i="18" s="1"/>
  <c r="DO391" i="18" s="1"/>
  <c r="DQ391" i="18" s="1"/>
  <c r="BW392" i="18"/>
  <c r="BY392" i="18" s="1"/>
  <c r="AI392" i="18"/>
  <c r="CG392" i="18"/>
  <c r="CI392" i="18" s="1"/>
  <c r="DC392" i="18"/>
  <c r="DS392" i="18"/>
  <c r="CL393" i="18"/>
  <c r="Z396" i="18"/>
  <c r="BS396" i="18"/>
  <c r="BS397" i="18"/>
  <c r="BQ397" i="18"/>
  <c r="AZ398" i="18"/>
  <c r="BA398" i="18" s="1"/>
  <c r="BC398" i="18" s="1"/>
  <c r="AT398" i="18"/>
  <c r="BF398" i="18"/>
  <c r="BG398" i="18" s="1"/>
  <c r="BI398" i="18" s="1"/>
  <c r="DS398" i="18"/>
  <c r="CY400" i="18"/>
  <c r="BS401" i="18"/>
  <c r="BQ401" i="18"/>
  <c r="AZ402" i="18"/>
  <c r="BA402" i="18" s="1"/>
  <c r="BC402" i="18" s="1"/>
  <c r="BF402" i="18"/>
  <c r="BG402" i="18" s="1"/>
  <c r="BI402" i="18" s="1"/>
  <c r="AT402" i="18"/>
  <c r="AU402" i="18" s="1"/>
  <c r="AW402" i="18" s="1"/>
  <c r="DS402" i="18"/>
  <c r="DU402" i="18" s="1"/>
  <c r="DW402" i="18" s="1"/>
  <c r="DY402" i="18" s="1"/>
  <c r="BG403" i="18"/>
  <c r="BI403" i="18" s="1"/>
  <c r="CY404" i="18"/>
  <c r="BM406" i="18"/>
  <c r="BW406" i="18"/>
  <c r="AI406" i="18"/>
  <c r="CG406" i="18"/>
  <c r="DS406" i="18"/>
  <c r="BF407" i="18"/>
  <c r="BQ412" i="18"/>
  <c r="BS412" i="18"/>
  <c r="CY413" i="18"/>
  <c r="CZ413" i="18"/>
  <c r="CW414" i="18"/>
  <c r="Z415" i="18"/>
  <c r="BW416" i="18"/>
  <c r="AI416" i="18"/>
  <c r="CG416" i="18"/>
  <c r="BM416" i="18"/>
  <c r="BO416" i="18" s="1"/>
  <c r="Z418" i="18"/>
  <c r="BM420" i="18"/>
  <c r="BW420" i="18"/>
  <c r="CG420" i="18"/>
  <c r="AD424" i="18"/>
  <c r="AE424" i="18" s="1"/>
  <c r="AH424" i="18"/>
  <c r="AI424" i="18" s="1"/>
  <c r="BF405" i="18"/>
  <c r="BG405" i="18" s="1"/>
  <c r="BI405" i="18" s="1"/>
  <c r="AZ405" i="18"/>
  <c r="BA405" i="18" s="1"/>
  <c r="BC405" i="18" s="1"/>
  <c r="AT405" i="18"/>
  <c r="AU405" i="18" s="1"/>
  <c r="AW405" i="18" s="1"/>
  <c r="BF406" i="18"/>
  <c r="BG406" i="18" s="1"/>
  <c r="BI406" i="18" s="1"/>
  <c r="AZ406" i="18"/>
  <c r="BA406" i="18" s="1"/>
  <c r="BC406" i="18" s="1"/>
  <c r="AT406" i="18"/>
  <c r="AU406" i="18" s="1"/>
  <c r="AW406" i="18" s="1"/>
  <c r="CW406" i="18"/>
  <c r="BW412" i="18"/>
  <c r="AI412" i="18"/>
  <c r="CG412" i="18"/>
  <c r="DS412" i="18"/>
  <c r="BG412" i="18"/>
  <c r="BI412" i="18" s="1"/>
  <c r="BM415" i="18"/>
  <c r="BW415" i="18"/>
  <c r="AI415" i="18"/>
  <c r="DC415" i="18"/>
  <c r="DS415" i="18"/>
  <c r="DD415" i="18"/>
  <c r="AT416" i="18"/>
  <c r="AU416" i="18" s="1"/>
  <c r="AW416" i="18" s="1"/>
  <c r="Z424" i="18"/>
  <c r="BQ427" i="18"/>
  <c r="BM433" i="18"/>
  <c r="BW433" i="18"/>
  <c r="DS434" i="18"/>
  <c r="DU434" i="18" s="1"/>
  <c r="DW434" i="18" s="1"/>
  <c r="DY434" i="18" s="1"/>
  <c r="AH455" i="18"/>
  <c r="AD455" i="18"/>
  <c r="AE455" i="18" s="1"/>
  <c r="DK467" i="18"/>
  <c r="AI395" i="18"/>
  <c r="BA395" i="18"/>
  <c r="BC395" i="18" s="1"/>
  <c r="AI396" i="18"/>
  <c r="AI397" i="18"/>
  <c r="DD397" i="18"/>
  <c r="DK398" i="18"/>
  <c r="DM398" i="18" s="1"/>
  <c r="DO398" i="18" s="1"/>
  <c r="DQ398" i="18" s="1"/>
  <c r="AI399" i="18"/>
  <c r="DT399" i="18"/>
  <c r="DU399" i="18" s="1"/>
  <c r="DW399" i="18" s="1"/>
  <c r="DY399" i="18" s="1"/>
  <c r="DD399" i="18"/>
  <c r="DE399" i="18" s="1"/>
  <c r="DG399" i="18" s="1"/>
  <c r="DI399" i="18" s="1"/>
  <c r="AT400" i="18"/>
  <c r="AU400" i="18" s="1"/>
  <c r="AW400" i="18" s="1"/>
  <c r="AZ400" i="18"/>
  <c r="BA400" i="18" s="1"/>
  <c r="BC400" i="18" s="1"/>
  <c r="AI401" i="18"/>
  <c r="DD401" i="18"/>
  <c r="AI403" i="18"/>
  <c r="CW403" i="18" s="1"/>
  <c r="DT403" i="18"/>
  <c r="DU403" i="18" s="1"/>
  <c r="DW403" i="18" s="1"/>
  <c r="DY403" i="18" s="1"/>
  <c r="DD403" i="18"/>
  <c r="DE403" i="18" s="1"/>
  <c r="DG403" i="18" s="1"/>
  <c r="DI403" i="18" s="1"/>
  <c r="AT404" i="18"/>
  <c r="AU404" i="18" s="1"/>
  <c r="AW404" i="18" s="1"/>
  <c r="AZ404" i="18"/>
  <c r="BA404" i="18" s="1"/>
  <c r="BC404" i="18" s="1"/>
  <c r="BW407" i="18"/>
  <c r="AI407" i="18"/>
  <c r="CG407" i="18"/>
  <c r="DC407" i="18"/>
  <c r="DS407" i="18"/>
  <c r="DU407" i="18" s="1"/>
  <c r="DW407" i="18" s="1"/>
  <c r="DY407" i="18" s="1"/>
  <c r="BG407" i="18"/>
  <c r="BI407" i="18" s="1"/>
  <c r="DT407" i="18"/>
  <c r="DD407" i="18"/>
  <c r="CM409" i="18"/>
  <c r="DU409" i="18"/>
  <c r="DW409" i="18" s="1"/>
  <c r="DY409" i="18" s="1"/>
  <c r="CG410" i="18"/>
  <c r="CI410" i="18" s="1"/>
  <c r="BW410" i="18"/>
  <c r="BY410" i="18" s="1"/>
  <c r="BM410" i="18"/>
  <c r="BO410" i="18" s="1"/>
  <c r="AI410" i="18"/>
  <c r="DS410" i="18"/>
  <c r="DU410" i="18" s="1"/>
  <c r="DW410" i="18" s="1"/>
  <c r="DY410" i="18" s="1"/>
  <c r="BM411" i="18"/>
  <c r="BO411" i="18" s="1"/>
  <c r="BW411" i="18"/>
  <c r="BY411" i="18" s="1"/>
  <c r="AI411" i="18"/>
  <c r="DC411" i="18"/>
  <c r="AU411" i="18"/>
  <c r="AW411" i="18" s="1"/>
  <c r="DS411" i="18"/>
  <c r="Z412" i="18"/>
  <c r="BA412" i="18"/>
  <c r="BC412" i="18" s="1"/>
  <c r="DT412" i="18"/>
  <c r="DD412" i="18"/>
  <c r="DK412" i="18"/>
  <c r="DM412" i="18" s="1"/>
  <c r="DO412" i="18" s="1"/>
  <c r="DQ412" i="18" s="1"/>
  <c r="AI413" i="18"/>
  <c r="CW413" i="18" s="1"/>
  <c r="AZ413" i="18"/>
  <c r="BA413" i="18" s="1"/>
  <c r="BC413" i="18" s="1"/>
  <c r="AD415" i="18"/>
  <c r="AE415" i="18" s="1"/>
  <c r="DT415" i="18"/>
  <c r="AD416" i="18"/>
  <c r="AE416" i="18" s="1"/>
  <c r="AZ416" i="18"/>
  <c r="BA416" i="18" s="1"/>
  <c r="BC416" i="18" s="1"/>
  <c r="AT417" i="18"/>
  <c r="AU417" i="18" s="1"/>
  <c r="AW417" i="18" s="1"/>
  <c r="CY417" i="18"/>
  <c r="CZ417" i="18"/>
  <c r="CZ419" i="18"/>
  <c r="BF421" i="18"/>
  <c r="BG421" i="18" s="1"/>
  <c r="BI421" i="18" s="1"/>
  <c r="AZ421" i="18"/>
  <c r="BA421" i="18" s="1"/>
  <c r="BC421" i="18" s="1"/>
  <c r="CZ422" i="18"/>
  <c r="CY422" i="18"/>
  <c r="DL424" i="18"/>
  <c r="DD424" i="18"/>
  <c r="DK424" i="18"/>
  <c r="DS425" i="18"/>
  <c r="BG425" i="18"/>
  <c r="BI425" i="18" s="1"/>
  <c r="Z427" i="18"/>
  <c r="Z428" i="18"/>
  <c r="AK428" i="18"/>
  <c r="DC429" i="18"/>
  <c r="DC430" i="18"/>
  <c r="AU430" i="18"/>
  <c r="AW430" i="18" s="1"/>
  <c r="DK431" i="18"/>
  <c r="DM431" i="18" s="1"/>
  <c r="DO431" i="18" s="1"/>
  <c r="DQ431" i="18" s="1"/>
  <c r="DS433" i="18"/>
  <c r="Z434" i="18"/>
  <c r="BW434" i="18"/>
  <c r="AI434" i="18"/>
  <c r="CW434" i="18" s="1"/>
  <c r="CG434" i="18"/>
  <c r="BM434" i="18"/>
  <c r="CZ434" i="18"/>
  <c r="DT435" i="18"/>
  <c r="DU435" i="18" s="1"/>
  <c r="DW435" i="18" s="1"/>
  <c r="DY435" i="18" s="1"/>
  <c r="DD435" i="18"/>
  <c r="DE435" i="18" s="1"/>
  <c r="DG435" i="18" s="1"/>
  <c r="DI435" i="18" s="1"/>
  <c r="DK437" i="18"/>
  <c r="DS438" i="18"/>
  <c r="DU438" i="18" s="1"/>
  <c r="DW438" i="18" s="1"/>
  <c r="DY438" i="18" s="1"/>
  <c r="BG438" i="18"/>
  <c r="BI438" i="18" s="1"/>
  <c r="BW439" i="18"/>
  <c r="BY439" i="18" s="1"/>
  <c r="AI439" i="18"/>
  <c r="CG439" i="18"/>
  <c r="CI439" i="18" s="1"/>
  <c r="BM439" i="18"/>
  <c r="BO439" i="18" s="1"/>
  <c r="BS440" i="18"/>
  <c r="BR440" i="18" s="1"/>
  <c r="AP441" i="18"/>
  <c r="DK447" i="18"/>
  <c r="Z459" i="18"/>
  <c r="CT459" i="18"/>
  <c r="BM399" i="18"/>
  <c r="BM403" i="18"/>
  <c r="Z407" i="18"/>
  <c r="BA407" i="18"/>
  <c r="BC407" i="18" s="1"/>
  <c r="BF409" i="18"/>
  <c r="BG409" i="18" s="1"/>
  <c r="BI409" i="18" s="1"/>
  <c r="AZ409" i="18"/>
  <c r="BA409" i="18" s="1"/>
  <c r="BC409" i="18" s="1"/>
  <c r="AT409" i="18"/>
  <c r="AU409" i="18" s="1"/>
  <c r="AW409" i="18" s="1"/>
  <c r="AD410" i="18"/>
  <c r="AE410" i="18" s="1"/>
  <c r="DK410" i="18"/>
  <c r="AD411" i="18"/>
  <c r="AE411" i="18" s="1"/>
  <c r="DK411" i="18"/>
  <c r="DC412" i="18"/>
  <c r="BF417" i="18"/>
  <c r="BG417" i="18" s="1"/>
  <c r="BI417" i="18" s="1"/>
  <c r="BF418" i="18"/>
  <c r="BG418" i="18" s="1"/>
  <c r="BI418" i="18" s="1"/>
  <c r="AZ418" i="18"/>
  <c r="BA418" i="18" s="1"/>
  <c r="BC418" i="18" s="1"/>
  <c r="AT418" i="18"/>
  <c r="AU418" i="18" s="1"/>
  <c r="AW418" i="18" s="1"/>
  <c r="DQ419" i="18"/>
  <c r="AK426" i="18"/>
  <c r="AN426" i="18"/>
  <c r="CM426" i="18"/>
  <c r="CK426" i="18"/>
  <c r="DU427" i="18"/>
  <c r="DW427" i="18" s="1"/>
  <c r="DY427" i="18" s="1"/>
  <c r="CG431" i="18"/>
  <c r="BM431" i="18"/>
  <c r="Z436" i="18"/>
  <c r="BW438" i="18"/>
  <c r="AI438" i="18"/>
  <c r="BM438" i="18"/>
  <c r="CG438" i="18"/>
  <c r="AK445" i="18"/>
  <c r="CV445" i="18" s="1"/>
  <c r="AN445" i="18"/>
  <c r="CY445" i="18"/>
  <c r="CZ445" i="18"/>
  <c r="CW445" i="18"/>
  <c r="CZ449" i="18"/>
  <c r="CY449" i="18"/>
  <c r="DC458" i="18"/>
  <c r="AU458" i="18"/>
  <c r="AW458" i="18" s="1"/>
  <c r="BM395" i="18"/>
  <c r="BO395" i="18" s="1"/>
  <c r="BW395" i="18"/>
  <c r="BY395" i="18" s="1"/>
  <c r="AT396" i="18"/>
  <c r="AU396" i="18" s="1"/>
  <c r="AW396" i="18" s="1"/>
  <c r="AZ396" i="18"/>
  <c r="BA396" i="18" s="1"/>
  <c r="BC396" i="18" s="1"/>
  <c r="BF397" i="18"/>
  <c r="BG397" i="18" s="1"/>
  <c r="BI397" i="18" s="1"/>
  <c r="AZ397" i="18"/>
  <c r="BA397" i="18" s="1"/>
  <c r="BC397" i="18" s="1"/>
  <c r="DP397" i="18" s="1"/>
  <c r="AT397" i="18"/>
  <c r="AU397" i="18" s="1"/>
  <c r="AW397" i="18" s="1"/>
  <c r="CG397" i="18"/>
  <c r="AD398" i="18"/>
  <c r="AE398" i="18" s="1"/>
  <c r="DC398" i="18"/>
  <c r="AU398" i="18"/>
  <c r="AW398" i="18" s="1"/>
  <c r="BW399" i="18"/>
  <c r="CZ400" i="18"/>
  <c r="BF401" i="18"/>
  <c r="BG401" i="18" s="1"/>
  <c r="BI401" i="18" s="1"/>
  <c r="AZ401" i="18"/>
  <c r="BA401" i="18" s="1"/>
  <c r="BC401" i="18" s="1"/>
  <c r="DP401" i="18" s="1"/>
  <c r="AT401" i="18"/>
  <c r="AU401" i="18" s="1"/>
  <c r="AW401" i="18" s="1"/>
  <c r="CG401" i="18"/>
  <c r="AD402" i="18"/>
  <c r="AE402" i="18" s="1"/>
  <c r="DC402" i="18"/>
  <c r="BW403" i="18"/>
  <c r="CZ404" i="18"/>
  <c r="AI405" i="18"/>
  <c r="CW405" i="18" s="1"/>
  <c r="AD406" i="18"/>
  <c r="AE406" i="18" s="1"/>
  <c r="AD407" i="18"/>
  <c r="AE407" i="18" s="1"/>
  <c r="AI409" i="18"/>
  <c r="DD411" i="18"/>
  <c r="AT412" i="18"/>
  <c r="AU412" i="18" s="1"/>
  <c r="AW412" i="18" s="1"/>
  <c r="BF414" i="18"/>
  <c r="BG414" i="18" s="1"/>
  <c r="BI414" i="18" s="1"/>
  <c r="AZ414" i="18"/>
  <c r="BA414" i="18" s="1"/>
  <c r="BC414" i="18" s="1"/>
  <c r="AT414" i="18"/>
  <c r="AU414" i="18" s="1"/>
  <c r="AW414" i="18" s="1"/>
  <c r="BF415" i="18"/>
  <c r="BG415" i="18" s="1"/>
  <c r="BI415" i="18" s="1"/>
  <c r="AZ415" i="18"/>
  <c r="BA415" i="18" s="1"/>
  <c r="BC415" i="18" s="1"/>
  <c r="DP415" i="18" s="1"/>
  <c r="AT415" i="18"/>
  <c r="AU415" i="18" s="1"/>
  <c r="AW415" i="18" s="1"/>
  <c r="Z416" i="18"/>
  <c r="DT416" i="18"/>
  <c r="DD416" i="18"/>
  <c r="DK416" i="18"/>
  <c r="DM416" i="18" s="1"/>
  <c r="DO416" i="18" s="1"/>
  <c r="DQ416" i="18" s="1"/>
  <c r="AI417" i="18"/>
  <c r="AI418" i="18"/>
  <c r="CW418" i="18" s="1"/>
  <c r="AT419" i="18"/>
  <c r="AU419" i="18" s="1"/>
  <c r="AW419" i="18" s="1"/>
  <c r="BF419" i="18"/>
  <c r="BG419" i="18" s="1"/>
  <c r="BI419" i="18" s="1"/>
  <c r="AH420" i="18"/>
  <c r="AI420" i="18" s="1"/>
  <c r="AD420" i="18"/>
  <c r="AE420" i="18" s="1"/>
  <c r="BW421" i="18"/>
  <c r="AI421" i="18"/>
  <c r="CG421" i="18"/>
  <c r="DS421" i="18"/>
  <c r="DU421" i="18" s="1"/>
  <c r="DW421" i="18" s="1"/>
  <c r="DY421" i="18" s="1"/>
  <c r="CZ421" i="18"/>
  <c r="Z422" i="18"/>
  <c r="CM424" i="18"/>
  <c r="BS426" i="18"/>
  <c r="BQ426" i="18"/>
  <c r="CA427" i="18"/>
  <c r="CC427" i="18"/>
  <c r="DS429" i="18"/>
  <c r="DC437" i="18"/>
  <c r="AT438" i="18"/>
  <c r="AU438" i="18" s="1"/>
  <c r="AW438" i="18" s="1"/>
  <c r="AZ438" i="18"/>
  <c r="CW438" i="18"/>
  <c r="DC439" i="18"/>
  <c r="AU439" i="18"/>
  <c r="AW439" i="18" s="1"/>
  <c r="Z440" i="18"/>
  <c r="CM440" i="18"/>
  <c r="CK440" i="18"/>
  <c r="CA442" i="18"/>
  <c r="CC442" i="18"/>
  <c r="DS443" i="18"/>
  <c r="DS448" i="18"/>
  <c r="DT453" i="18"/>
  <c r="DU453" i="18" s="1"/>
  <c r="DW453" i="18" s="1"/>
  <c r="DD453" i="18"/>
  <c r="DL453" i="18"/>
  <c r="DM453" i="18" s="1"/>
  <c r="DO453" i="18" s="1"/>
  <c r="AZ457" i="18"/>
  <c r="BA457" i="18" s="1"/>
  <c r="BC457" i="18" s="1"/>
  <c r="BF457" i="18"/>
  <c r="BG457" i="18" s="1"/>
  <c r="BI457" i="18" s="1"/>
  <c r="AT457" i="18"/>
  <c r="AU457" i="18" s="1"/>
  <c r="AW457" i="18" s="1"/>
  <c r="AT463" i="18"/>
  <c r="AU463" i="18" s="1"/>
  <c r="AW463" i="18" s="1"/>
  <c r="AZ463" i="18"/>
  <c r="BA463" i="18" s="1"/>
  <c r="BC463" i="18" s="1"/>
  <c r="DP463" i="18" s="1"/>
  <c r="AI463" i="18"/>
  <c r="BF463" i="18"/>
  <c r="BG463" i="18" s="1"/>
  <c r="BI463" i="18" s="1"/>
  <c r="Z420" i="18"/>
  <c r="AD421" i="18"/>
  <c r="AE421" i="18" s="1"/>
  <c r="DC421" i="18"/>
  <c r="AU421" i="18"/>
  <c r="AW421" i="18" s="1"/>
  <c r="DU422" i="18"/>
  <c r="DW422" i="18" s="1"/>
  <c r="DY422" i="18" s="1"/>
  <c r="BW424" i="18"/>
  <c r="BY424" i="18" s="1"/>
  <c r="BM424" i="18"/>
  <c r="BO424" i="18" s="1"/>
  <c r="DC424" i="18"/>
  <c r="DS424" i="18"/>
  <c r="DU424" i="18" s="1"/>
  <c r="DW424" i="18" s="1"/>
  <c r="DY424" i="18" s="1"/>
  <c r="Z425" i="18"/>
  <c r="DT425" i="18"/>
  <c r="DD425" i="18"/>
  <c r="DK425" i="18"/>
  <c r="DM425" i="18" s="1"/>
  <c r="DO425" i="18" s="1"/>
  <c r="DQ425" i="18" s="1"/>
  <c r="DT426" i="18"/>
  <c r="DU426" i="18" s="1"/>
  <c r="DW426" i="18" s="1"/>
  <c r="DD426" i="18"/>
  <c r="DE426" i="18" s="1"/>
  <c r="DG426" i="18" s="1"/>
  <c r="DM426" i="18"/>
  <c r="DO426" i="18" s="1"/>
  <c r="DQ426" i="18" s="1"/>
  <c r="CS428" i="18"/>
  <c r="BR428" i="18"/>
  <c r="AD430" i="18"/>
  <c r="AE430" i="18" s="1"/>
  <c r="Z432" i="18"/>
  <c r="AH433" i="18"/>
  <c r="AI433" i="18" s="1"/>
  <c r="AD433" i="18"/>
  <c r="AE433" i="18" s="1"/>
  <c r="CW436" i="18"/>
  <c r="Z437" i="18"/>
  <c r="DY437" i="18"/>
  <c r="DL437" i="18"/>
  <c r="DD437" i="18"/>
  <c r="BA438" i="18"/>
  <c r="BC438" i="18" s="1"/>
  <c r="DK438" i="18"/>
  <c r="DM438" i="18" s="1"/>
  <c r="DO438" i="18" s="1"/>
  <c r="DQ438" i="18" s="1"/>
  <c r="DS439" i="18"/>
  <c r="BG439" i="18"/>
  <c r="BI439" i="18" s="1"/>
  <c r="Z444" i="18"/>
  <c r="CY444" i="18"/>
  <c r="Z446" i="18"/>
  <c r="DL447" i="18"/>
  <c r="DT447" i="18"/>
  <c r="DS456" i="18"/>
  <c r="BG456" i="18"/>
  <c r="BI456" i="18" s="1"/>
  <c r="Z457" i="18"/>
  <c r="CG457" i="18"/>
  <c r="CI457" i="18" s="1"/>
  <c r="AI457" i="18"/>
  <c r="BM457" i="18"/>
  <c r="BO457" i="18" s="1"/>
  <c r="BW457" i="18"/>
  <c r="BY457" i="18" s="1"/>
  <c r="BW462" i="18"/>
  <c r="AI462" i="18"/>
  <c r="CG462" i="18"/>
  <c r="DT462" i="18"/>
  <c r="DD462" i="18"/>
  <c r="DL462" i="18"/>
  <c r="DM462" i="18" s="1"/>
  <c r="DO462" i="18" s="1"/>
  <c r="DQ462" i="18" s="1"/>
  <c r="AT425" i="18"/>
  <c r="AU425" i="18" s="1"/>
  <c r="AW425" i="18" s="1"/>
  <c r="AD429" i="18"/>
  <c r="AE429" i="18" s="1"/>
  <c r="AH429" i="18"/>
  <c r="AI429" i="18" s="1"/>
  <c r="CW429" i="18" s="1"/>
  <c r="Z430" i="18"/>
  <c r="DK430" i="18"/>
  <c r="Z431" i="18"/>
  <c r="AZ434" i="18"/>
  <c r="BA434" i="18" s="1"/>
  <c r="BC434" i="18" s="1"/>
  <c r="BF434" i="18"/>
  <c r="BG434" i="18" s="1"/>
  <c r="BI434" i="18" s="1"/>
  <c r="AT440" i="18"/>
  <c r="AU440" i="18" s="1"/>
  <c r="AW440" i="18" s="1"/>
  <c r="AZ440" i="18"/>
  <c r="BA440" i="18" s="1"/>
  <c r="BC440" i="18" s="1"/>
  <c r="AI440" i="18"/>
  <c r="BF440" i="18"/>
  <c r="BG440" i="18" s="1"/>
  <c r="BI440" i="18" s="1"/>
  <c r="CM441" i="18"/>
  <c r="CK441" i="18"/>
  <c r="Z443" i="18"/>
  <c r="BM443" i="18"/>
  <c r="BO443" i="18" s="1"/>
  <c r="BW443" i="18"/>
  <c r="AI443" i="18"/>
  <c r="CG443" i="18"/>
  <c r="Z447" i="18"/>
  <c r="BF448" i="18"/>
  <c r="BG448" i="18" s="1"/>
  <c r="BI448" i="18" s="1"/>
  <c r="AZ448" i="18"/>
  <c r="BA448" i="18" s="1"/>
  <c r="BC448" i="18" s="1"/>
  <c r="CY448" i="18"/>
  <c r="CW448" i="18"/>
  <c r="DK451" i="18"/>
  <c r="DM451" i="18" s="1"/>
  <c r="DO451" i="18" s="1"/>
  <c r="DQ451" i="18" s="1"/>
  <c r="DC462" i="18"/>
  <c r="Z463" i="18"/>
  <c r="DD422" i="18"/>
  <c r="DE422" i="18" s="1"/>
  <c r="DG422" i="18" s="1"/>
  <c r="DD427" i="18"/>
  <c r="DE427" i="18" s="1"/>
  <c r="DG427" i="18" s="1"/>
  <c r="DT431" i="18"/>
  <c r="DD431" i="18"/>
  <c r="DE431" i="18" s="1"/>
  <c r="DG431" i="18" s="1"/>
  <c r="DI431" i="18" s="1"/>
  <c r="AT432" i="18"/>
  <c r="AU432" i="18" s="1"/>
  <c r="AW432" i="18" s="1"/>
  <c r="AZ432" i="18"/>
  <c r="BA432" i="18" s="1"/>
  <c r="BC432" i="18" s="1"/>
  <c r="BM435" i="18"/>
  <c r="DE436" i="18"/>
  <c r="DG436" i="18" s="1"/>
  <c r="DI436" i="18" s="1"/>
  <c r="AD438" i="18"/>
  <c r="AE438" i="18" s="1"/>
  <c r="DC438" i="18"/>
  <c r="Z439" i="18"/>
  <c r="DT439" i="18"/>
  <c r="DD439" i="18"/>
  <c r="DK439" i="18"/>
  <c r="DM439" i="18" s="1"/>
  <c r="DO439" i="18" s="1"/>
  <c r="DQ439" i="18" s="1"/>
  <c r="Z441" i="18"/>
  <c r="Z442" i="18"/>
  <c r="BF443" i="18"/>
  <c r="BG443" i="18" s="1"/>
  <c r="BI443" i="18" s="1"/>
  <c r="AZ443" i="18"/>
  <c r="BA443" i="18" s="1"/>
  <c r="BC443" i="18" s="1"/>
  <c r="AT443" i="18"/>
  <c r="AU443" i="18" s="1"/>
  <c r="AW443" i="18" s="1"/>
  <c r="DT443" i="18"/>
  <c r="AD444" i="18"/>
  <c r="AE444" i="18" s="1"/>
  <c r="DU446" i="18"/>
  <c r="DW446" i="18" s="1"/>
  <c r="DY446" i="18" s="1"/>
  <c r="BM447" i="18"/>
  <c r="BO447" i="18" s="1"/>
  <c r="BW447" i="18"/>
  <c r="AI447" i="18"/>
  <c r="DC447" i="18"/>
  <c r="DE447" i="18" s="1"/>
  <c r="DG447" i="18" s="1"/>
  <c r="DI447" i="18" s="1"/>
  <c r="DS447" i="18"/>
  <c r="Z448" i="18"/>
  <c r="Z450" i="18"/>
  <c r="AZ452" i="18"/>
  <c r="BA452" i="18" s="1"/>
  <c r="BC452" i="18" s="1"/>
  <c r="DP452" i="18" s="1"/>
  <c r="BF452" i="18"/>
  <c r="AT452" i="18"/>
  <c r="AU452" i="18" s="1"/>
  <c r="AW452" i="18" s="1"/>
  <c r="AU453" i="18"/>
  <c r="AW453" i="18" s="1"/>
  <c r="DC453" i="18"/>
  <c r="BW456" i="18"/>
  <c r="BY456" i="18" s="1"/>
  <c r="AI456" i="18"/>
  <c r="CG456" i="18"/>
  <c r="CI456" i="18" s="1"/>
  <c r="BM456" i="18"/>
  <c r="BO456" i="18" s="1"/>
  <c r="DS457" i="18"/>
  <c r="AN460" i="18"/>
  <c r="AK460" i="18"/>
  <c r="DM460" i="18"/>
  <c r="DO460" i="18" s="1"/>
  <c r="DQ460" i="18" s="1"/>
  <c r="BF466" i="18"/>
  <c r="BG466" i="18" s="1"/>
  <c r="BI466" i="18" s="1"/>
  <c r="AZ466" i="18"/>
  <c r="BA466" i="18" s="1"/>
  <c r="BC466" i="18" s="1"/>
  <c r="AT466" i="18"/>
  <c r="AU466" i="18" s="1"/>
  <c r="AW466" i="18" s="1"/>
  <c r="DU466" i="18"/>
  <c r="DW466" i="18" s="1"/>
  <c r="DY466" i="18" s="1"/>
  <c r="AT423" i="18"/>
  <c r="AU423" i="18" s="1"/>
  <c r="AW423" i="18" s="1"/>
  <c r="AZ423" i="18"/>
  <c r="BA423" i="18" s="1"/>
  <c r="BC423" i="18" s="1"/>
  <c r="AT428" i="18"/>
  <c r="AU428" i="18" s="1"/>
  <c r="AW428" i="18" s="1"/>
  <c r="AZ428" i="18"/>
  <c r="BA428" i="18" s="1"/>
  <c r="BC428" i="18" s="1"/>
  <c r="BW430" i="18"/>
  <c r="AI430" i="18"/>
  <c r="DS430" i="18"/>
  <c r="DU430" i="18" s="1"/>
  <c r="DW430" i="18" s="1"/>
  <c r="DY430" i="18" s="1"/>
  <c r="BG430" i="18"/>
  <c r="BI430" i="18" s="1"/>
  <c r="BM430" i="18"/>
  <c r="CY431" i="18"/>
  <c r="DE432" i="18"/>
  <c r="DG432" i="18" s="1"/>
  <c r="DI432" i="18" s="1"/>
  <c r="DC434" i="18"/>
  <c r="DE434" i="18" s="1"/>
  <c r="DG434" i="18" s="1"/>
  <c r="DI434" i="18" s="1"/>
  <c r="AU434" i="18"/>
  <c r="AW434" i="18" s="1"/>
  <c r="CZ436" i="18"/>
  <c r="DU436" i="18"/>
  <c r="DW436" i="18" s="1"/>
  <c r="DY436" i="18" s="1"/>
  <c r="BW437" i="18"/>
  <c r="BF441" i="18"/>
  <c r="BG441" i="18" s="1"/>
  <c r="BI441" i="18" s="1"/>
  <c r="AZ441" i="18"/>
  <c r="BA441" i="18" s="1"/>
  <c r="BC441" i="18" s="1"/>
  <c r="AT441" i="18"/>
  <c r="AU441" i="18" s="1"/>
  <c r="AW441" i="18" s="1"/>
  <c r="BF442" i="18"/>
  <c r="BG442" i="18" s="1"/>
  <c r="BI442" i="18" s="1"/>
  <c r="AZ442" i="18"/>
  <c r="BA442" i="18" s="1"/>
  <c r="BC442" i="18" s="1"/>
  <c r="AT442" i="18"/>
  <c r="AU442" i="18" s="1"/>
  <c r="AW442" i="18" s="1"/>
  <c r="DK443" i="18"/>
  <c r="BW444" i="18"/>
  <c r="AI444" i="18"/>
  <c r="CG444" i="18"/>
  <c r="DC444" i="18"/>
  <c r="AU444" i="18"/>
  <c r="AW444" i="18" s="1"/>
  <c r="DS444" i="18"/>
  <c r="BG444" i="18"/>
  <c r="BI444" i="18" s="1"/>
  <c r="DT444" i="18"/>
  <c r="DD444" i="18"/>
  <c r="Z445" i="18"/>
  <c r="BF446" i="18"/>
  <c r="BG446" i="18" s="1"/>
  <c r="BI446" i="18" s="1"/>
  <c r="AZ446" i="18"/>
  <c r="BA446" i="18" s="1"/>
  <c r="BC446" i="18" s="1"/>
  <c r="AT446" i="18"/>
  <c r="AU446" i="18" s="1"/>
  <c r="AW446" i="18" s="1"/>
  <c r="BF447" i="18"/>
  <c r="BG447" i="18" s="1"/>
  <c r="BI447" i="18" s="1"/>
  <c r="AZ447" i="18"/>
  <c r="BA447" i="18" s="1"/>
  <c r="BC447" i="18" s="1"/>
  <c r="AT447" i="18"/>
  <c r="AU447" i="18" s="1"/>
  <c r="AW447" i="18" s="1"/>
  <c r="DM448" i="18"/>
  <c r="DO448" i="18" s="1"/>
  <c r="DQ448" i="18" s="1"/>
  <c r="Z449" i="18"/>
  <c r="BM451" i="18"/>
  <c r="BW451" i="18"/>
  <c r="Z452" i="18"/>
  <c r="AT456" i="18"/>
  <c r="AU456" i="18" s="1"/>
  <c r="AW456" i="18" s="1"/>
  <c r="AZ456" i="18"/>
  <c r="AT459" i="18"/>
  <c r="AU459" i="18" s="1"/>
  <c r="AW459" i="18" s="1"/>
  <c r="AZ459" i="18"/>
  <c r="BA459" i="18" s="1"/>
  <c r="BC459" i="18" s="1"/>
  <c r="AI459" i="18"/>
  <c r="BM470" i="18"/>
  <c r="BO470" i="18" s="1"/>
  <c r="CG470" i="18"/>
  <c r="CI470" i="18" s="1"/>
  <c r="BW470" i="18"/>
  <c r="BY470" i="18" s="1"/>
  <c r="BM441" i="18"/>
  <c r="BO441" i="18" s="1"/>
  <c r="BW441" i="18"/>
  <c r="BY441" i="18" s="1"/>
  <c r="DT448" i="18"/>
  <c r="DD448" i="18"/>
  <c r="DE448" i="18" s="1"/>
  <c r="DG448" i="18" s="1"/>
  <c r="DH448" i="18" s="1"/>
  <c r="AI449" i="18"/>
  <c r="AZ449" i="18"/>
  <c r="BA449" i="18" s="1"/>
  <c r="BC449" i="18" s="1"/>
  <c r="AH451" i="18"/>
  <c r="AD451" i="18"/>
  <c r="AE451" i="18" s="1"/>
  <c r="BW452" i="18"/>
  <c r="AI452" i="18"/>
  <c r="CG452" i="18"/>
  <c r="DS452" i="18"/>
  <c r="DU452" i="18" s="1"/>
  <c r="DW452" i="18" s="1"/>
  <c r="DY452" i="18" s="1"/>
  <c r="BG452" i="18"/>
  <c r="BI452" i="18" s="1"/>
  <c r="CZ452" i="18"/>
  <c r="Z453" i="18"/>
  <c r="AI453" i="18"/>
  <c r="AI454" i="18"/>
  <c r="AZ454" i="18"/>
  <c r="BA454" i="18" s="1"/>
  <c r="BC454" i="18" s="1"/>
  <c r="BM455" i="18"/>
  <c r="BO455" i="18" s="1"/>
  <c r="CG455" i="18"/>
  <c r="CI455" i="18" s="1"/>
  <c r="BW455" i="18"/>
  <c r="BY455" i="18" s="1"/>
  <c r="BA456" i="18"/>
  <c r="BC456" i="18" s="1"/>
  <c r="DK456" i="18"/>
  <c r="DK461" i="18"/>
  <c r="DM461" i="18" s="1"/>
  <c r="DO461" i="18" s="1"/>
  <c r="DQ461" i="18" s="1"/>
  <c r="DS462" i="18"/>
  <c r="BG462" i="18"/>
  <c r="BI462" i="18" s="1"/>
  <c r="BS463" i="18"/>
  <c r="Z465" i="18"/>
  <c r="BM466" i="18"/>
  <c r="AI466" i="18"/>
  <c r="CW466" i="18" s="1"/>
  <c r="BW466" i="18"/>
  <c r="DL466" i="18"/>
  <c r="DM466" i="18" s="1"/>
  <c r="DO466" i="18" s="1"/>
  <c r="DQ466" i="18" s="1"/>
  <c r="DD466" i="18"/>
  <c r="Z467" i="18"/>
  <c r="BW467" i="18"/>
  <c r="AI467" i="18"/>
  <c r="CW467" i="18" s="1"/>
  <c r="BM467" i="18"/>
  <c r="CG467" i="18"/>
  <c r="DS471" i="18"/>
  <c r="DU471" i="18" s="1"/>
  <c r="DW471" i="18" s="1"/>
  <c r="DY471" i="18" s="1"/>
  <c r="DQ450" i="18"/>
  <c r="BF450" i="18"/>
  <c r="BG450" i="18" s="1"/>
  <c r="BI450" i="18" s="1"/>
  <c r="AZ450" i="18"/>
  <c r="BA450" i="18" s="1"/>
  <c r="BC450" i="18" s="1"/>
  <c r="AT450" i="18"/>
  <c r="AU450" i="18" s="1"/>
  <c r="AW450" i="18" s="1"/>
  <c r="CY453" i="18"/>
  <c r="CZ453" i="18"/>
  <c r="Z454" i="18"/>
  <c r="DK455" i="18"/>
  <c r="DM455" i="18" s="1"/>
  <c r="DO455" i="18" s="1"/>
  <c r="DQ455" i="18" s="1"/>
  <c r="BW458" i="18"/>
  <c r="BY458" i="18" s="1"/>
  <c r="AI458" i="18"/>
  <c r="CG458" i="18"/>
  <c r="CI458" i="18" s="1"/>
  <c r="BM458" i="18"/>
  <c r="BO458" i="18" s="1"/>
  <c r="CW460" i="18"/>
  <c r="DK465" i="18"/>
  <c r="DM465" i="18" s="1"/>
  <c r="DO465" i="18" s="1"/>
  <c r="DQ465" i="18" s="1"/>
  <c r="DC466" i="18"/>
  <c r="DS467" i="18"/>
  <c r="DK471" i="18"/>
  <c r="DM471" i="18" s="1"/>
  <c r="DO471" i="18" s="1"/>
  <c r="DQ471" i="18" s="1"/>
  <c r="Z472" i="18"/>
  <c r="CG472" i="18"/>
  <c r="CI472" i="18" s="1"/>
  <c r="AI472" i="18"/>
  <c r="BM472" i="18"/>
  <c r="BO472" i="18" s="1"/>
  <c r="BW472" i="18"/>
  <c r="BY472" i="18" s="1"/>
  <c r="Z473" i="18"/>
  <c r="BF473" i="18"/>
  <c r="AT473" i="18"/>
  <c r="AU473" i="18" s="1"/>
  <c r="AW473" i="18" s="1"/>
  <c r="AZ473" i="18"/>
  <c r="BA473" i="18" s="1"/>
  <c r="BC473" i="18" s="1"/>
  <c r="BM453" i="18"/>
  <c r="DC455" i="18"/>
  <c r="AD456" i="18"/>
  <c r="AE456" i="18" s="1"/>
  <c r="DC456" i="18"/>
  <c r="Z458" i="18"/>
  <c r="BA458" i="18"/>
  <c r="BC458" i="18" s="1"/>
  <c r="DT458" i="18"/>
  <c r="DD458" i="18"/>
  <c r="DK458" i="18"/>
  <c r="Z460" i="18"/>
  <c r="BM461" i="18"/>
  <c r="BW461" i="18"/>
  <c r="AI461" i="18"/>
  <c r="CW461" i="18" s="1"/>
  <c r="DC461" i="18"/>
  <c r="DS461" i="18"/>
  <c r="DD461" i="18"/>
  <c r="AT462" i="18"/>
  <c r="AU462" i="18" s="1"/>
  <c r="AW462" i="18" s="1"/>
  <c r="CY462" i="18"/>
  <c r="CZ462" i="18"/>
  <c r="Z464" i="18"/>
  <c r="BM465" i="18"/>
  <c r="BW465" i="18"/>
  <c r="AI465" i="18"/>
  <c r="CW465" i="18" s="1"/>
  <c r="DC465" i="18"/>
  <c r="DS465" i="18"/>
  <c r="DD465" i="18"/>
  <c r="AZ467" i="18"/>
  <c r="BA467" i="18" s="1"/>
  <c r="BC467" i="18" s="1"/>
  <c r="AT467" i="18"/>
  <c r="AU467" i="18" s="1"/>
  <c r="AW467" i="18" s="1"/>
  <c r="BF467" i="18"/>
  <c r="BG467" i="18" s="1"/>
  <c r="BI467" i="18" s="1"/>
  <c r="Z471" i="18"/>
  <c r="BW471" i="18"/>
  <c r="BY471" i="18" s="1"/>
  <c r="AI471" i="18"/>
  <c r="CG471" i="18"/>
  <c r="CI471" i="18" s="1"/>
  <c r="BM471" i="18"/>
  <c r="BO471" i="18" s="1"/>
  <c r="DS472" i="18"/>
  <c r="DU472" i="18" s="1"/>
  <c r="DW472" i="18" s="1"/>
  <c r="DY472" i="18" s="1"/>
  <c r="BQ473" i="18"/>
  <c r="BS473" i="18"/>
  <c r="BR473" i="18" s="1"/>
  <c r="DK476" i="18"/>
  <c r="DM476" i="18" s="1"/>
  <c r="DO476" i="18" s="1"/>
  <c r="DQ476" i="18" s="1"/>
  <c r="AZ477" i="18"/>
  <c r="BA477" i="18" s="1"/>
  <c r="BC477" i="18" s="1"/>
  <c r="BF477" i="18"/>
  <c r="BG477" i="18" s="1"/>
  <c r="BI477" i="18" s="1"/>
  <c r="DK477" i="18"/>
  <c r="DM477" i="18" s="1"/>
  <c r="DO477" i="18" s="1"/>
  <c r="DQ477" i="18" s="1"/>
  <c r="BF482" i="18"/>
  <c r="BG482" i="18" s="1"/>
  <c r="BI482" i="18" s="1"/>
  <c r="AZ482" i="18"/>
  <c r="BA482" i="18" s="1"/>
  <c r="BC482" i="18" s="1"/>
  <c r="AT482" i="18"/>
  <c r="AU482" i="18" s="1"/>
  <c r="AW482" i="18" s="1"/>
  <c r="Z484" i="18"/>
  <c r="CW450" i="18"/>
  <c r="Z451" i="18"/>
  <c r="AD452" i="18"/>
  <c r="AE452" i="18" s="1"/>
  <c r="DC452" i="18"/>
  <c r="BW453" i="18"/>
  <c r="DE454" i="18"/>
  <c r="DG454" i="18" s="1"/>
  <c r="DD455" i="18"/>
  <c r="DT457" i="18"/>
  <c r="AD458" i="18"/>
  <c r="AE458" i="18" s="1"/>
  <c r="DL458" i="18"/>
  <c r="BF460" i="18"/>
  <c r="BG460" i="18" s="1"/>
  <c r="BI460" i="18" s="1"/>
  <c r="DX460" i="18" s="1"/>
  <c r="AZ460" i="18"/>
  <c r="BA460" i="18" s="1"/>
  <c r="BC460" i="18" s="1"/>
  <c r="AT460" i="18"/>
  <c r="AU460" i="18" s="1"/>
  <c r="AW460" i="18" s="1"/>
  <c r="BF461" i="18"/>
  <c r="BG461" i="18" s="1"/>
  <c r="BI461" i="18" s="1"/>
  <c r="AZ461" i="18"/>
  <c r="BA461" i="18" s="1"/>
  <c r="BC461" i="18" s="1"/>
  <c r="AT461" i="18"/>
  <c r="AU461" i="18" s="1"/>
  <c r="AW461" i="18" s="1"/>
  <c r="Z462" i="18"/>
  <c r="BA462" i="18"/>
  <c r="BC462" i="18" s="1"/>
  <c r="DQ464" i="18"/>
  <c r="BF464" i="18"/>
  <c r="BG464" i="18" s="1"/>
  <c r="BI464" i="18" s="1"/>
  <c r="DX464" i="18" s="1"/>
  <c r="AZ464" i="18"/>
  <c r="BA464" i="18" s="1"/>
  <c r="BC464" i="18" s="1"/>
  <c r="DP464" i="18" s="1"/>
  <c r="AT464" i="18"/>
  <c r="AU464" i="18" s="1"/>
  <c r="AW464" i="18" s="1"/>
  <c r="BF465" i="18"/>
  <c r="BG465" i="18" s="1"/>
  <c r="BI465" i="18" s="1"/>
  <c r="AZ465" i="18"/>
  <c r="BA465" i="18" s="1"/>
  <c r="BC465" i="18" s="1"/>
  <c r="AT465" i="18"/>
  <c r="AU465" i="18" s="1"/>
  <c r="AW465" i="18" s="1"/>
  <c r="Z466" i="18"/>
  <c r="CG468" i="18"/>
  <c r="BM468" i="18"/>
  <c r="AI468" i="18"/>
  <c r="DT473" i="18"/>
  <c r="DD473" i="18"/>
  <c r="Z474" i="18"/>
  <c r="DS478" i="18"/>
  <c r="BG478" i="18"/>
  <c r="BI478" i="18" s="1"/>
  <c r="DT478" i="18"/>
  <c r="DL478" i="18"/>
  <c r="DD478" i="18"/>
  <c r="AD482" i="18"/>
  <c r="AE482" i="18" s="1"/>
  <c r="CY468" i="18"/>
  <c r="CZ468" i="18"/>
  <c r="Z469" i="18"/>
  <c r="DK470" i="18"/>
  <c r="DM470" i="18" s="1"/>
  <c r="DO470" i="18" s="1"/>
  <c r="DQ470" i="18" s="1"/>
  <c r="BW473" i="18"/>
  <c r="BY473" i="18" s="1"/>
  <c r="CG473" i="18"/>
  <c r="CI473" i="18" s="1"/>
  <c r="AI473" i="18"/>
  <c r="Z475" i="18"/>
  <c r="DC479" i="18"/>
  <c r="AI480" i="18"/>
  <c r="AZ480" i="18"/>
  <c r="BA480" i="18" s="1"/>
  <c r="BC480" i="18" s="1"/>
  <c r="BF480" i="18"/>
  <c r="BG480" i="18" s="1"/>
  <c r="BI480" i="18" s="1"/>
  <c r="AD467" i="18"/>
  <c r="AE467" i="18" s="1"/>
  <c r="DC467" i="18"/>
  <c r="DE467" i="18" s="1"/>
  <c r="DG467" i="18" s="1"/>
  <c r="DI467" i="18" s="1"/>
  <c r="DT468" i="18"/>
  <c r="DU468" i="18" s="1"/>
  <c r="DW468" i="18" s="1"/>
  <c r="DY468" i="18" s="1"/>
  <c r="DD468" i="18"/>
  <c r="DE468" i="18" s="1"/>
  <c r="DG468" i="18" s="1"/>
  <c r="DI468" i="18" s="1"/>
  <c r="AH470" i="18"/>
  <c r="AD470" i="18"/>
  <c r="AE470" i="18" s="1"/>
  <c r="AT471" i="18"/>
  <c r="AU471" i="18" s="1"/>
  <c r="AW471" i="18" s="1"/>
  <c r="AZ471" i="18"/>
  <c r="BA471" i="18" s="1"/>
  <c r="BC471" i="18" s="1"/>
  <c r="BF471" i="18"/>
  <c r="BG471" i="18" s="1"/>
  <c r="BI471" i="18" s="1"/>
  <c r="AZ472" i="18"/>
  <c r="BA472" i="18" s="1"/>
  <c r="BC472" i="18" s="1"/>
  <c r="BF472" i="18"/>
  <c r="BG472" i="18" s="1"/>
  <c r="BI472" i="18" s="1"/>
  <c r="DQ473" i="18"/>
  <c r="AD473" i="18"/>
  <c r="AE473" i="18" s="1"/>
  <c r="DY474" i="18"/>
  <c r="AD476" i="18"/>
  <c r="AE476" i="18" s="1"/>
  <c r="AH476" i="18"/>
  <c r="AI476" i="18" s="1"/>
  <c r="AK481" i="18"/>
  <c r="Z483" i="18"/>
  <c r="BF483" i="18"/>
  <c r="BG483" i="18" s="1"/>
  <c r="BI483" i="18" s="1"/>
  <c r="AT483" i="18"/>
  <c r="AZ483" i="18"/>
  <c r="DC470" i="18"/>
  <c r="AD471" i="18"/>
  <c r="AE471" i="18" s="1"/>
  <c r="DC471" i="18"/>
  <c r="DD472" i="18"/>
  <c r="DE472" i="18" s="1"/>
  <c r="DG472" i="18" s="1"/>
  <c r="DC473" i="18"/>
  <c r="DS473" i="18"/>
  <c r="BG473" i="18"/>
  <c r="BI473" i="18" s="1"/>
  <c r="Z476" i="18"/>
  <c r="Z477" i="18"/>
  <c r="AT478" i="18"/>
  <c r="AZ478" i="18"/>
  <c r="BA478" i="18" s="1"/>
  <c r="BC478" i="18" s="1"/>
  <c r="AT479" i="18"/>
  <c r="AU479" i="18" s="1"/>
  <c r="AW479" i="18" s="1"/>
  <c r="AI479" i="18"/>
  <c r="AZ479" i="18"/>
  <c r="BA479" i="18" s="1"/>
  <c r="BC479" i="18" s="1"/>
  <c r="DT479" i="18"/>
  <c r="DU479" i="18" s="1"/>
  <c r="DW479" i="18" s="1"/>
  <c r="DD479" i="18"/>
  <c r="DL479" i="18"/>
  <c r="DM479" i="18" s="1"/>
  <c r="DO479" i="18" s="1"/>
  <c r="DQ479" i="18" s="1"/>
  <c r="DD470" i="18"/>
  <c r="DL472" i="18"/>
  <c r="DM472" i="18" s="1"/>
  <c r="DO472" i="18" s="1"/>
  <c r="DQ472" i="18" s="1"/>
  <c r="CY477" i="18"/>
  <c r="Z478" i="18"/>
  <c r="AI478" i="18"/>
  <c r="BW476" i="18"/>
  <c r="BM476" i="18"/>
  <c r="DC476" i="18"/>
  <c r="DE476" i="18" s="1"/>
  <c r="DG476" i="18" s="1"/>
  <c r="DI476" i="18" s="1"/>
  <c r="DS476" i="18"/>
  <c r="CG477" i="18"/>
  <c r="BW477" i="18"/>
  <c r="AI477" i="18"/>
  <c r="CW477" i="18" s="1"/>
  <c r="DC477" i="18"/>
  <c r="AU477" i="18"/>
  <c r="AW477" i="18" s="1"/>
  <c r="DS477" i="18"/>
  <c r="DT477" i="18"/>
  <c r="DD477" i="18"/>
  <c r="DK478" i="18"/>
  <c r="AD479" i="18"/>
  <c r="AE479" i="18" s="1"/>
  <c r="DQ481" i="18"/>
  <c r="DK482" i="18"/>
  <c r="DM482" i="18" s="1"/>
  <c r="DO482" i="18" s="1"/>
  <c r="DQ482" i="18" s="1"/>
  <c r="BA483" i="18"/>
  <c r="BC483" i="18" s="1"/>
  <c r="DK483" i="18"/>
  <c r="DM483" i="18" s="1"/>
  <c r="DO483" i="18" s="1"/>
  <c r="DQ483" i="18" s="1"/>
  <c r="BF475" i="18"/>
  <c r="BG475" i="18" s="1"/>
  <c r="BI475" i="18" s="1"/>
  <c r="AZ475" i="18"/>
  <c r="BA475" i="18" s="1"/>
  <c r="BC475" i="18" s="1"/>
  <c r="DP475" i="18" s="1"/>
  <c r="AT475" i="18"/>
  <c r="AU475" i="18" s="1"/>
  <c r="AW475" i="18" s="1"/>
  <c r="AD477" i="18"/>
  <c r="AE477" i="18" s="1"/>
  <c r="BF481" i="18"/>
  <c r="BG481" i="18" s="1"/>
  <c r="BI481" i="18" s="1"/>
  <c r="AZ481" i="18"/>
  <c r="BA481" i="18" s="1"/>
  <c r="BC481" i="18" s="1"/>
  <c r="DP481" i="18" s="1"/>
  <c r="AT481" i="18"/>
  <c r="AU481" i="18" s="1"/>
  <c r="AW481" i="18" s="1"/>
  <c r="AD483" i="18"/>
  <c r="AE483" i="18" s="1"/>
  <c r="CY484" i="18"/>
  <c r="CZ484" i="18"/>
  <c r="CZ475" i="18"/>
  <c r="DC478" i="18"/>
  <c r="AU478" i="18"/>
  <c r="AW478" i="18" s="1"/>
  <c r="CY479" i="18"/>
  <c r="CY480" i="18"/>
  <c r="CZ480" i="18"/>
  <c r="BW483" i="18"/>
  <c r="AI483" i="18"/>
  <c r="CG483" i="18"/>
  <c r="DC483" i="18"/>
  <c r="AU483" i="18"/>
  <c r="AW483" i="18" s="1"/>
  <c r="DS483" i="18"/>
  <c r="DT483" i="18"/>
  <c r="DD483" i="18"/>
  <c r="BF484" i="18"/>
  <c r="BG484" i="18" s="1"/>
  <c r="BI484" i="18" s="1"/>
  <c r="DX484" i="18" s="1"/>
  <c r="Z479" i="18"/>
  <c r="BM479" i="18"/>
  <c r="CZ479" i="18"/>
  <c r="Z480" i="18"/>
  <c r="BM482" i="18"/>
  <c r="BW482" i="18"/>
  <c r="AI482" i="18"/>
  <c r="DC482" i="18"/>
  <c r="DS482" i="18"/>
  <c r="DD482" i="18"/>
  <c r="CY483" i="18"/>
  <c r="CZ483" i="18"/>
  <c r="AI484" i="18"/>
  <c r="CW484" i="18" s="1"/>
  <c r="Z206" i="18"/>
  <c r="AN220" i="18"/>
  <c r="AK220" i="18"/>
  <c r="BS225" i="18"/>
  <c r="BQ225" i="18"/>
  <c r="CA192" i="18"/>
  <c r="CC192" i="18"/>
  <c r="AN216" i="18"/>
  <c r="AK216" i="18"/>
  <c r="BQ194" i="18"/>
  <c r="BS194" i="18"/>
  <c r="BK206" i="18"/>
  <c r="BQ206" i="18"/>
  <c r="BS206" i="18"/>
  <c r="BR206" i="18" s="1"/>
  <c r="Z211" i="18"/>
  <c r="BF214" i="18"/>
  <c r="BG214" i="18" s="1"/>
  <c r="BI214" i="18" s="1"/>
  <c r="AT214" i="18"/>
  <c r="AU214" i="18" s="1"/>
  <c r="AW214" i="18" s="1"/>
  <c r="AZ214" i="18"/>
  <c r="BA214" i="18" s="1"/>
  <c r="BC214" i="18" s="1"/>
  <c r="AT235" i="18"/>
  <c r="AU235" i="18" s="1"/>
  <c r="AW235" i="18" s="1"/>
  <c r="AZ235" i="18"/>
  <c r="BA235" i="18" s="1"/>
  <c r="BC235" i="18" s="1"/>
  <c r="AI235" i="18"/>
  <c r="BF235" i="18"/>
  <c r="BG235" i="18" s="1"/>
  <c r="BI235" i="18" s="1"/>
  <c r="CK191" i="18"/>
  <c r="CM191" i="18"/>
  <c r="AN195" i="18"/>
  <c r="AK195" i="18"/>
  <c r="CA220" i="18"/>
  <c r="CC220" i="18"/>
  <c r="CB220" i="18" s="1"/>
  <c r="CK221" i="18"/>
  <c r="CM221" i="18"/>
  <c r="BQ222" i="18"/>
  <c r="BS222" i="18"/>
  <c r="BR222" i="18" s="1"/>
  <c r="Z224" i="18"/>
  <c r="AN190" i="18"/>
  <c r="AK190" i="18"/>
  <c r="AN199" i="18"/>
  <c r="AK199" i="18"/>
  <c r="BQ224" i="18"/>
  <c r="BS224" i="18"/>
  <c r="BR224" i="18" s="1"/>
  <c r="AN233" i="18"/>
  <c r="BQ189" i="18"/>
  <c r="BS189" i="18"/>
  <c r="BR189" i="18" s="1"/>
  <c r="BF192" i="18"/>
  <c r="BG192" i="18" s="1"/>
  <c r="BI192" i="18" s="1"/>
  <c r="AT192" i="18"/>
  <c r="AU192" i="18" s="1"/>
  <c r="AW192" i="18" s="1"/>
  <c r="AZ192" i="18"/>
  <c r="BA192" i="18" s="1"/>
  <c r="BC192" i="18" s="1"/>
  <c r="BQ198" i="18"/>
  <c r="BS198" i="18"/>
  <c r="BF205" i="18"/>
  <c r="AT205" i="18"/>
  <c r="AU205" i="18" s="1"/>
  <c r="AW205" i="18" s="1"/>
  <c r="AZ205" i="18"/>
  <c r="BA205" i="18" s="1"/>
  <c r="BC205" i="18" s="1"/>
  <c r="Z215" i="18"/>
  <c r="DQ217" i="18"/>
  <c r="BS220" i="18"/>
  <c r="BR220" i="18" s="1"/>
  <c r="BQ220" i="18"/>
  <c r="Z223" i="18"/>
  <c r="Z191" i="18"/>
  <c r="DC191" i="18"/>
  <c r="Z194" i="18"/>
  <c r="CW195" i="18"/>
  <c r="DC197" i="18"/>
  <c r="DS197" i="18"/>
  <c r="CW199" i="18"/>
  <c r="BW201" i="18"/>
  <c r="AI201" i="18"/>
  <c r="CG201" i="18"/>
  <c r="DT201" i="18"/>
  <c r="DD201" i="18"/>
  <c r="BF204" i="18"/>
  <c r="AZ204" i="18"/>
  <c r="BA204" i="18" s="1"/>
  <c r="BC204" i="18" s="1"/>
  <c r="AT204" i="18"/>
  <c r="AU204" i="18" s="1"/>
  <c r="AW204" i="18" s="1"/>
  <c r="Z205" i="18"/>
  <c r="DT205" i="18"/>
  <c r="DD205" i="18"/>
  <c r="Z208" i="18"/>
  <c r="BM213" i="18"/>
  <c r="BO213" i="18" s="1"/>
  <c r="BW213" i="18"/>
  <c r="AI213" i="18"/>
  <c r="DS213" i="18"/>
  <c r="CY215" i="18"/>
  <c r="CZ215" i="18"/>
  <c r="CW216" i="18"/>
  <c r="DC218" i="18"/>
  <c r="DS218" i="18"/>
  <c r="Z219" i="18"/>
  <c r="DQ220" i="18"/>
  <c r="DC222" i="18"/>
  <c r="AU222" i="18"/>
  <c r="AW222" i="18" s="1"/>
  <c r="BQ223" i="18"/>
  <c r="BS223" i="18"/>
  <c r="BS229" i="18"/>
  <c r="BQ229" i="18"/>
  <c r="BF238" i="18"/>
  <c r="BG238" i="18" s="1"/>
  <c r="BI238" i="18" s="1"/>
  <c r="AZ238" i="18"/>
  <c r="BA238" i="18" s="1"/>
  <c r="BC238" i="18" s="1"/>
  <c r="Z240" i="18"/>
  <c r="BM242" i="18"/>
  <c r="CG242" i="18"/>
  <c r="DL246" i="18"/>
  <c r="DM246" i="18" s="1"/>
  <c r="DO246" i="18" s="1"/>
  <c r="DQ246" i="18" s="1"/>
  <c r="DD246" i="18"/>
  <c r="DT246" i="18"/>
  <c r="DU246" i="18" s="1"/>
  <c r="DW246" i="18" s="1"/>
  <c r="DY246" i="18" s="1"/>
  <c r="AZ248" i="18"/>
  <c r="BA248" i="18" s="1"/>
  <c r="BC248" i="18" s="1"/>
  <c r="BF248" i="18"/>
  <c r="BG248" i="18" s="1"/>
  <c r="BI248" i="18" s="1"/>
  <c r="AT248" i="18"/>
  <c r="AU248" i="18" s="1"/>
  <c r="AW248" i="18" s="1"/>
  <c r="Z249" i="18"/>
  <c r="Z253" i="18"/>
  <c r="DT257" i="18"/>
  <c r="DD257" i="18"/>
  <c r="DL257" i="18"/>
  <c r="DM257" i="18" s="1"/>
  <c r="DO257" i="18" s="1"/>
  <c r="DQ257" i="18" s="1"/>
  <c r="BF259" i="18"/>
  <c r="BG259" i="18" s="1"/>
  <c r="BI259" i="18" s="1"/>
  <c r="AZ259" i="18"/>
  <c r="BA259" i="18" s="1"/>
  <c r="BC259" i="18" s="1"/>
  <c r="AT259" i="18"/>
  <c r="AU259" i="18" s="1"/>
  <c r="AW259" i="18" s="1"/>
  <c r="AI259" i="18"/>
  <c r="DS270" i="18"/>
  <c r="BG270" i="18"/>
  <c r="BI270" i="18" s="1"/>
  <c r="DS274" i="18"/>
  <c r="DU274" i="18" s="1"/>
  <c r="DW274" i="18" s="1"/>
  <c r="DY274" i="18" s="1"/>
  <c r="AK275" i="18"/>
  <c r="AN275" i="18"/>
  <c r="AH281" i="18"/>
  <c r="AD281" i="18"/>
  <c r="AE281" i="18" s="1"/>
  <c r="DC282" i="18"/>
  <c r="AT283" i="18"/>
  <c r="AU283" i="18" s="1"/>
  <c r="AW283" i="18" s="1"/>
  <c r="BF283" i="18"/>
  <c r="BG283" i="18" s="1"/>
  <c r="BI283" i="18" s="1"/>
  <c r="AZ283" i="18"/>
  <c r="BA283" i="18" s="1"/>
  <c r="BC283" i="18" s="1"/>
  <c r="AZ292" i="18"/>
  <c r="BA292" i="18" s="1"/>
  <c r="BC292" i="18" s="1"/>
  <c r="BF292" i="18"/>
  <c r="BG292" i="18" s="1"/>
  <c r="BI292" i="18" s="1"/>
  <c r="AT292" i="18"/>
  <c r="AU292" i="18" s="1"/>
  <c r="AW292" i="18" s="1"/>
  <c r="DT301" i="18"/>
  <c r="DD301" i="18"/>
  <c r="DL301" i="18"/>
  <c r="AN365" i="18"/>
  <c r="AZ189" i="18"/>
  <c r="BA189" i="18" s="1"/>
  <c r="BC189" i="18" s="1"/>
  <c r="CK189" i="18"/>
  <c r="Z190" i="18"/>
  <c r="CC190" i="18"/>
  <c r="CB190" i="18" s="1"/>
  <c r="AD192" i="18"/>
  <c r="AE192" i="18" s="1"/>
  <c r="Z195" i="18"/>
  <c r="BM196" i="18"/>
  <c r="BW196" i="18"/>
  <c r="AI196" i="18"/>
  <c r="DD196" i="18"/>
  <c r="AT197" i="18"/>
  <c r="AU197" i="18" s="1"/>
  <c r="AW197" i="18" s="1"/>
  <c r="BF197" i="18"/>
  <c r="BG197" i="18" s="1"/>
  <c r="BI197" i="18" s="1"/>
  <c r="CZ197" i="18"/>
  <c r="Z200" i="18"/>
  <c r="DC200" i="18"/>
  <c r="DS200" i="18"/>
  <c r="CY201" i="18"/>
  <c r="CZ201" i="18"/>
  <c r="AZ202" i="18"/>
  <c r="BA202" i="18" s="1"/>
  <c r="BC202" i="18" s="1"/>
  <c r="AD204" i="18"/>
  <c r="AE204" i="18" s="1"/>
  <c r="AD205" i="18"/>
  <c r="AE205" i="18" s="1"/>
  <c r="BF207" i="18"/>
  <c r="BG207" i="18" s="1"/>
  <c r="BI207" i="18" s="1"/>
  <c r="AZ207" i="18"/>
  <c r="BA207" i="18" s="1"/>
  <c r="BC207" i="18" s="1"/>
  <c r="AT207" i="18"/>
  <c r="AU207" i="18" s="1"/>
  <c r="AW207" i="18" s="1"/>
  <c r="CK207" i="18"/>
  <c r="BF208" i="18"/>
  <c r="BG208" i="18" s="1"/>
  <c r="BI208" i="18" s="1"/>
  <c r="AZ208" i="18"/>
  <c r="BA208" i="18" s="1"/>
  <c r="BC208" i="18" s="1"/>
  <c r="DP208" i="18" s="1"/>
  <c r="AT208" i="18"/>
  <c r="AU208" i="18" s="1"/>
  <c r="AW208" i="18" s="1"/>
  <c r="DC210" i="18"/>
  <c r="DS210" i="18"/>
  <c r="CG213" i="18"/>
  <c r="AD214" i="18"/>
  <c r="AE214" i="18" s="1"/>
  <c r="Z216" i="18"/>
  <c r="Z217" i="18"/>
  <c r="AT218" i="18"/>
  <c r="AU218" i="18" s="1"/>
  <c r="AW218" i="18" s="1"/>
  <c r="BF218" i="18"/>
  <c r="BG218" i="18" s="1"/>
  <c r="BI218" i="18" s="1"/>
  <c r="DD221" i="18"/>
  <c r="BF222" i="18"/>
  <c r="BG222" i="18" s="1"/>
  <c r="BI222" i="18" s="1"/>
  <c r="BF223" i="18"/>
  <c r="BG223" i="18" s="1"/>
  <c r="BI223" i="18" s="1"/>
  <c r="BF227" i="18"/>
  <c r="BG227" i="18" s="1"/>
  <c r="BI227" i="18" s="1"/>
  <c r="AZ227" i="18"/>
  <c r="BA227" i="18" s="1"/>
  <c r="BC227" i="18" s="1"/>
  <c r="AT227" i="18"/>
  <c r="AU227" i="18" s="1"/>
  <c r="AW227" i="18" s="1"/>
  <c r="DT227" i="18"/>
  <c r="DD227" i="18"/>
  <c r="DL227" i="18"/>
  <c r="DM227" i="18" s="1"/>
  <c r="DO227" i="18" s="1"/>
  <c r="DQ227" i="18" s="1"/>
  <c r="DS231" i="18"/>
  <c r="Z233" i="18"/>
  <c r="AT234" i="18"/>
  <c r="BF234" i="18"/>
  <c r="BG234" i="18" s="1"/>
  <c r="BI234" i="18" s="1"/>
  <c r="AD235" i="18"/>
  <c r="AE235" i="18" s="1"/>
  <c r="BS237" i="18"/>
  <c r="BR237" i="18" s="1"/>
  <c r="BQ237" i="18"/>
  <c r="CC237" i="18"/>
  <c r="CB237" i="18" s="1"/>
  <c r="AZ240" i="18"/>
  <c r="BA240" i="18" s="1"/>
  <c r="BC240" i="18" s="1"/>
  <c r="BF240" i="18"/>
  <c r="BG240" i="18" s="1"/>
  <c r="BI240" i="18" s="1"/>
  <c r="AT240" i="18"/>
  <c r="AU240" i="18" s="1"/>
  <c r="AW240" i="18" s="1"/>
  <c r="DS240" i="18"/>
  <c r="Z244" i="18"/>
  <c r="BF244" i="18"/>
  <c r="BG244" i="18" s="1"/>
  <c r="BI244" i="18" s="1"/>
  <c r="AT244" i="18"/>
  <c r="AU244" i="18" s="1"/>
  <c r="AW244" i="18" s="1"/>
  <c r="Z246" i="18"/>
  <c r="BQ252" i="18"/>
  <c r="BS252" i="18"/>
  <c r="BR252" i="18" s="1"/>
  <c r="DQ259" i="18"/>
  <c r="Z262" i="18"/>
  <c r="BM264" i="18"/>
  <c r="BW264" i="18"/>
  <c r="AI264" i="18"/>
  <c r="CG264" i="18"/>
  <c r="Z275" i="18"/>
  <c r="DS279" i="18"/>
  <c r="DY290" i="18"/>
  <c r="Z290" i="18"/>
  <c r="Z291" i="18"/>
  <c r="AZ297" i="18"/>
  <c r="BA297" i="18" s="1"/>
  <c r="BC297" i="18" s="1"/>
  <c r="AI297" i="18"/>
  <c r="AT297" i="18"/>
  <c r="AU297" i="18" s="1"/>
  <c r="AW297" i="18" s="1"/>
  <c r="DT304" i="18"/>
  <c r="DU304" i="18" s="1"/>
  <c r="DW304" i="18" s="1"/>
  <c r="DD304" i="18"/>
  <c r="DL304" i="18"/>
  <c r="DM304" i="18" s="1"/>
  <c r="DO304" i="18" s="1"/>
  <c r="DQ304" i="18" s="1"/>
  <c r="AN319" i="18"/>
  <c r="CC189" i="18"/>
  <c r="DD191" i="18"/>
  <c r="BW193" i="18"/>
  <c r="BY193" i="18" s="1"/>
  <c r="AI193" i="18"/>
  <c r="CG193" i="18"/>
  <c r="CI193" i="18" s="1"/>
  <c r="DC193" i="18"/>
  <c r="DS193" i="18"/>
  <c r="AD196" i="18"/>
  <c r="AE196" i="18" s="1"/>
  <c r="DT196" i="18"/>
  <c r="AD197" i="18"/>
  <c r="AE197" i="18" s="1"/>
  <c r="AD200" i="18"/>
  <c r="AE200" i="18" s="1"/>
  <c r="DT200" i="18"/>
  <c r="AD201" i="18"/>
  <c r="AE201" i="18" s="1"/>
  <c r="AZ201" i="18"/>
  <c r="BA201" i="18" s="1"/>
  <c r="BC201" i="18" s="1"/>
  <c r="BM201" i="18"/>
  <c r="BM204" i="18"/>
  <c r="BW204" i="18"/>
  <c r="AI204" i="18"/>
  <c r="CW204" i="18" s="1"/>
  <c r="DC204" i="18"/>
  <c r="DS204" i="18"/>
  <c r="BG204" i="18"/>
  <c r="BI204" i="18" s="1"/>
  <c r="DD204" i="18"/>
  <c r="BS205" i="18"/>
  <c r="BR205" i="18" s="1"/>
  <c r="CM208" i="18"/>
  <c r="BM209" i="18"/>
  <c r="BO209" i="18" s="1"/>
  <c r="BW209" i="18"/>
  <c r="AI209" i="18"/>
  <c r="DC209" i="18"/>
  <c r="DS209" i="18"/>
  <c r="Z210" i="18"/>
  <c r="BA210" i="18"/>
  <c r="BC210" i="18" s="1"/>
  <c r="AT211" i="18"/>
  <c r="AU211" i="18" s="1"/>
  <c r="AW211" i="18" s="1"/>
  <c r="CY211" i="18"/>
  <c r="CZ211" i="18"/>
  <c r="DD213" i="18"/>
  <c r="CY214" i="18"/>
  <c r="CZ214" i="18"/>
  <c r="AI215" i="18"/>
  <c r="AZ215" i="18"/>
  <c r="BA215" i="18" s="1"/>
  <c r="BC215" i="18" s="1"/>
  <c r="AD217" i="18"/>
  <c r="AE217" i="18" s="1"/>
  <c r="DT217" i="18"/>
  <c r="AD218" i="18"/>
  <c r="AE218" i="18" s="1"/>
  <c r="Z220" i="18"/>
  <c r="BF221" i="18"/>
  <c r="BG221" i="18" s="1"/>
  <c r="BI221" i="18" s="1"/>
  <c r="AZ221" i="18"/>
  <c r="BA221" i="18" s="1"/>
  <c r="BC221" i="18" s="1"/>
  <c r="AT221" i="18"/>
  <c r="DT221" i="18"/>
  <c r="AD222" i="18"/>
  <c r="AE222" i="18" s="1"/>
  <c r="AZ222" i="18"/>
  <c r="BA222" i="18" s="1"/>
  <c r="BC222" i="18" s="1"/>
  <c r="AT223" i="18"/>
  <c r="AU223" i="18" s="1"/>
  <c r="AW223" i="18" s="1"/>
  <c r="AI224" i="18"/>
  <c r="AZ224" i="18"/>
  <c r="BA224" i="18" s="1"/>
  <c r="BC224" i="18" s="1"/>
  <c r="CK224" i="18"/>
  <c r="Z225" i="18"/>
  <c r="BF226" i="18"/>
  <c r="BG226" i="18" s="1"/>
  <c r="BI226" i="18" s="1"/>
  <c r="AZ226" i="18"/>
  <c r="BA226" i="18" s="1"/>
  <c r="BC226" i="18" s="1"/>
  <c r="AT226" i="18"/>
  <c r="AU226" i="18" s="1"/>
  <c r="AW226" i="18" s="1"/>
  <c r="BW227" i="18"/>
  <c r="AI227" i="18"/>
  <c r="CG227" i="18"/>
  <c r="BM227" i="18"/>
  <c r="DS227" i="18"/>
  <c r="Z228" i="18"/>
  <c r="AN228" i="18"/>
  <c r="AZ228" i="18"/>
  <c r="BA228" i="18" s="1"/>
  <c r="BC228" i="18" s="1"/>
  <c r="Z229" i="18"/>
  <c r="BF229" i="18"/>
  <c r="BG229" i="18" s="1"/>
  <c r="BI229" i="18" s="1"/>
  <c r="AZ229" i="18"/>
  <c r="BA229" i="18" s="1"/>
  <c r="BC229" i="18" s="1"/>
  <c r="AT229" i="18"/>
  <c r="AU229" i="18" s="1"/>
  <c r="AW229" i="18" s="1"/>
  <c r="AI229" i="18"/>
  <c r="Z231" i="18"/>
  <c r="BF231" i="18"/>
  <c r="BG231" i="18" s="1"/>
  <c r="BI231" i="18" s="1"/>
  <c r="AT231" i="18"/>
  <c r="AU231" i="18" s="1"/>
  <c r="AW231" i="18" s="1"/>
  <c r="AZ231" i="18"/>
  <c r="BA231" i="18" s="1"/>
  <c r="BC231" i="18" s="1"/>
  <c r="DC231" i="18"/>
  <c r="DT231" i="18"/>
  <c r="DD231" i="18"/>
  <c r="DL231" i="18"/>
  <c r="DY232" i="18"/>
  <c r="AO232" i="18"/>
  <c r="AT232" i="18"/>
  <c r="AU232" i="18" s="1"/>
  <c r="AW232" i="18" s="1"/>
  <c r="BF232" i="18"/>
  <c r="BG232" i="18" s="1"/>
  <c r="BI232" i="18" s="1"/>
  <c r="DX232" i="18" s="1"/>
  <c r="DT234" i="18"/>
  <c r="DL234" i="18"/>
  <c r="DM234" i="18" s="1"/>
  <c r="DO234" i="18" s="1"/>
  <c r="DQ234" i="18" s="1"/>
  <c r="DD234" i="18"/>
  <c r="DK235" i="18"/>
  <c r="BQ236" i="18"/>
  <c r="BS236" i="18"/>
  <c r="BR236" i="18" s="1"/>
  <c r="DE237" i="18"/>
  <c r="DG237" i="18" s="1"/>
  <c r="DI237" i="18" s="1"/>
  <c r="DL237" i="18"/>
  <c r="DM237" i="18" s="1"/>
  <c r="DO237" i="18" s="1"/>
  <c r="DQ237" i="18" s="1"/>
  <c r="DT237" i="18"/>
  <c r="DU237" i="18" s="1"/>
  <c r="DW237" i="18" s="1"/>
  <c r="DY237" i="18" s="1"/>
  <c r="CC238" i="18"/>
  <c r="CA238" i="18"/>
  <c r="CG240" i="18"/>
  <c r="AI240" i="18"/>
  <c r="BW240" i="18"/>
  <c r="Z241" i="18"/>
  <c r="BW242" i="18"/>
  <c r="BF243" i="18"/>
  <c r="BG243" i="18" s="1"/>
  <c r="BI243" i="18" s="1"/>
  <c r="AZ243" i="18"/>
  <c r="CZ243" i="18"/>
  <c r="CY243" i="18"/>
  <c r="DM244" i="18"/>
  <c r="DO244" i="18" s="1"/>
  <c r="AN245" i="18"/>
  <c r="CW245" i="18"/>
  <c r="AK245" i="18"/>
  <c r="CV245" i="18" s="1"/>
  <c r="DC246" i="18"/>
  <c r="Z247" i="18"/>
  <c r="Z248" i="18"/>
  <c r="DT248" i="18"/>
  <c r="DD248" i="18"/>
  <c r="DL248" i="18"/>
  <c r="DM248" i="18" s="1"/>
  <c r="DO248" i="18" s="1"/>
  <c r="DQ248" i="18" s="1"/>
  <c r="Z250" i="18"/>
  <c r="BF250" i="18"/>
  <c r="BG250" i="18" s="1"/>
  <c r="BI250" i="18" s="1"/>
  <c r="AZ250" i="18"/>
  <c r="BA250" i="18" s="1"/>
  <c r="BC250" i="18" s="1"/>
  <c r="AT250" i="18"/>
  <c r="AU250" i="18" s="1"/>
  <c r="AW250" i="18" s="1"/>
  <c r="AI250" i="18"/>
  <c r="CW250" i="18" s="1"/>
  <c r="Z251" i="18"/>
  <c r="BF254" i="18"/>
  <c r="BG254" i="18" s="1"/>
  <c r="BI254" i="18" s="1"/>
  <c r="AZ254" i="18"/>
  <c r="BA254" i="18" s="1"/>
  <c r="BC254" i="18" s="1"/>
  <c r="AT254" i="18"/>
  <c r="AU254" i="18" s="1"/>
  <c r="AW254" i="18" s="1"/>
  <c r="AI254" i="18"/>
  <c r="DS257" i="18"/>
  <c r="BG257" i="18"/>
  <c r="BI257" i="18" s="1"/>
  <c r="AT258" i="18"/>
  <c r="AU258" i="18" s="1"/>
  <c r="AW258" i="18" s="1"/>
  <c r="AZ258" i="18"/>
  <c r="BA258" i="18" s="1"/>
  <c r="BC258" i="18" s="1"/>
  <c r="AI258" i="18"/>
  <c r="BF260" i="18"/>
  <c r="AZ260" i="18"/>
  <c r="BA260" i="18" s="1"/>
  <c r="BC260" i="18" s="1"/>
  <c r="AT260" i="18"/>
  <c r="AU260" i="18" s="1"/>
  <c r="AW260" i="18" s="1"/>
  <c r="DC264" i="18"/>
  <c r="DE264" i="18" s="1"/>
  <c r="DG264" i="18" s="1"/>
  <c r="DI264" i="18" s="1"/>
  <c r="Z266" i="18"/>
  <c r="DP266" i="18"/>
  <c r="AN267" i="18"/>
  <c r="CA269" i="18"/>
  <c r="BW270" i="18"/>
  <c r="BY270" i="18" s="1"/>
  <c r="AI270" i="18"/>
  <c r="CG270" i="18"/>
  <c r="CI270" i="18" s="1"/>
  <c r="BM270" i="18"/>
  <c r="BO270" i="18" s="1"/>
  <c r="Z271" i="18"/>
  <c r="BW274" i="18"/>
  <c r="AI274" i="18"/>
  <c r="CW274" i="18" s="1"/>
  <c r="CG274" i="18"/>
  <c r="BM274" i="18"/>
  <c r="CG279" i="18"/>
  <c r="AI279" i="18"/>
  <c r="BM279" i="18"/>
  <c r="BW279" i="18"/>
  <c r="AI283" i="18"/>
  <c r="BW287" i="18"/>
  <c r="AI287" i="18"/>
  <c r="BM287" i="18"/>
  <c r="BO287" i="18" s="1"/>
  <c r="BA288" i="18"/>
  <c r="BC288" i="18" s="1"/>
  <c r="DK288" i="18"/>
  <c r="DM288" i="18" s="1"/>
  <c r="DO288" i="18" s="1"/>
  <c r="DQ288" i="18" s="1"/>
  <c r="DK292" i="18"/>
  <c r="DM292" i="18" s="1"/>
  <c r="DO292" i="18" s="1"/>
  <c r="DQ292" i="18" s="1"/>
  <c r="BW296" i="18"/>
  <c r="AI296" i="18"/>
  <c r="CG296" i="18"/>
  <c r="CK299" i="18"/>
  <c r="CM299" i="18"/>
  <c r="DP304" i="18"/>
  <c r="Z310" i="18"/>
  <c r="AN310" i="18"/>
  <c r="AK310" i="18"/>
  <c r="CY312" i="18"/>
  <c r="CZ312" i="18"/>
  <c r="DK328" i="18"/>
  <c r="Z189" i="18"/>
  <c r="BF189" i="18"/>
  <c r="BG189" i="18" s="1"/>
  <c r="BI189" i="18" s="1"/>
  <c r="BM191" i="18"/>
  <c r="BO191" i="18" s="1"/>
  <c r="BW191" i="18"/>
  <c r="BY191" i="18" s="1"/>
  <c r="AI191" i="18"/>
  <c r="DS191" i="18"/>
  <c r="AT193" i="18"/>
  <c r="AU193" i="18" s="1"/>
  <c r="AW193" i="18" s="1"/>
  <c r="BF193" i="18"/>
  <c r="BG193" i="18" s="1"/>
  <c r="BI193" i="18" s="1"/>
  <c r="BF194" i="18"/>
  <c r="BG194" i="18" s="1"/>
  <c r="BI194" i="18" s="1"/>
  <c r="BW197" i="18"/>
  <c r="AI197" i="18"/>
  <c r="CG197" i="18"/>
  <c r="DT197" i="18"/>
  <c r="DD197" i="18"/>
  <c r="Z198" i="18"/>
  <c r="BF198" i="18"/>
  <c r="BG198" i="18" s="1"/>
  <c r="BI198" i="18" s="1"/>
  <c r="DC201" i="18"/>
  <c r="DS201" i="18"/>
  <c r="BG201" i="18"/>
  <c r="BI201" i="18" s="1"/>
  <c r="Z202" i="18"/>
  <c r="BF202" i="18"/>
  <c r="BG202" i="18" s="1"/>
  <c r="BI202" i="18" s="1"/>
  <c r="BF203" i="18"/>
  <c r="BG203" i="18" s="1"/>
  <c r="BI203" i="18" s="1"/>
  <c r="AZ203" i="18"/>
  <c r="BA203" i="18" s="1"/>
  <c r="BC203" i="18" s="1"/>
  <c r="AT203" i="18"/>
  <c r="AU203" i="18" s="1"/>
  <c r="AW203" i="18" s="1"/>
  <c r="DI207" i="18"/>
  <c r="BF209" i="18"/>
  <c r="BG209" i="18" s="1"/>
  <c r="BI209" i="18" s="1"/>
  <c r="AZ209" i="18"/>
  <c r="BA209" i="18" s="1"/>
  <c r="BC209" i="18" s="1"/>
  <c r="AT209" i="18"/>
  <c r="AU209" i="18" s="1"/>
  <c r="AW209" i="18" s="1"/>
  <c r="Z213" i="18"/>
  <c r="DC213" i="18"/>
  <c r="Z214" i="18"/>
  <c r="BW218" i="18"/>
  <c r="AI218" i="18"/>
  <c r="CG218" i="18"/>
  <c r="DT218" i="18"/>
  <c r="DD218" i="18"/>
  <c r="BF219" i="18"/>
  <c r="BG219" i="18" s="1"/>
  <c r="BI219" i="18" s="1"/>
  <c r="DX219" i="18" s="1"/>
  <c r="BF220" i="18"/>
  <c r="BG220" i="18" s="1"/>
  <c r="BI220" i="18" s="1"/>
  <c r="AZ220" i="18"/>
  <c r="BA220" i="18" s="1"/>
  <c r="BC220" i="18" s="1"/>
  <c r="DP220" i="18" s="1"/>
  <c r="AT220" i="18"/>
  <c r="AU220" i="18" s="1"/>
  <c r="AW220" i="18" s="1"/>
  <c r="DK221" i="18"/>
  <c r="DM221" i="18" s="1"/>
  <c r="DO221" i="18" s="1"/>
  <c r="DQ221" i="18" s="1"/>
  <c r="BW222" i="18"/>
  <c r="BY222" i="18" s="1"/>
  <c r="AI222" i="18"/>
  <c r="CG222" i="18"/>
  <c r="CI222" i="18" s="1"/>
  <c r="DS222" i="18"/>
  <c r="CM223" i="18"/>
  <c r="CY232" i="18"/>
  <c r="CZ232" i="18"/>
  <c r="Z235" i="18"/>
  <c r="DC248" i="18"/>
  <c r="DE248" i="18" s="1"/>
  <c r="DG248" i="18" s="1"/>
  <c r="DI248" i="18" s="1"/>
  <c r="DL256" i="18"/>
  <c r="DD256" i="18"/>
  <c r="DT256" i="18"/>
  <c r="CY265" i="18"/>
  <c r="Z276" i="18"/>
  <c r="DC278" i="18"/>
  <c r="Z283" i="18"/>
  <c r="BS298" i="18"/>
  <c r="BR298" i="18" s="1"/>
  <c r="BQ298" i="18"/>
  <c r="BF303" i="18"/>
  <c r="BG303" i="18" s="1"/>
  <c r="BI303" i="18" s="1"/>
  <c r="AZ303" i="18"/>
  <c r="BA303" i="18" s="1"/>
  <c r="BC303" i="18" s="1"/>
  <c r="DP303" i="18" s="1"/>
  <c r="AT303" i="18"/>
  <c r="AU303" i="18" s="1"/>
  <c r="AW303" i="18" s="1"/>
  <c r="AI303" i="18"/>
  <c r="Z312" i="18"/>
  <c r="CG312" i="18"/>
  <c r="BW312" i="18"/>
  <c r="AI312" i="18"/>
  <c r="CW312" i="18" s="1"/>
  <c r="BM312" i="18"/>
  <c r="DT321" i="18"/>
  <c r="DD321" i="18"/>
  <c r="DL321" i="18"/>
  <c r="DM321" i="18" s="1"/>
  <c r="DO321" i="18" s="1"/>
  <c r="DQ321" i="18" s="1"/>
  <c r="DC325" i="18"/>
  <c r="AU325" i="18"/>
  <c r="AW325" i="18" s="1"/>
  <c r="AZ337" i="18"/>
  <c r="BA337" i="18" s="1"/>
  <c r="BC337" i="18" s="1"/>
  <c r="AT337" i="18"/>
  <c r="AU337" i="18" s="1"/>
  <c r="AW337" i="18" s="1"/>
  <c r="BF337" i="18"/>
  <c r="BG337" i="18" s="1"/>
  <c r="BI337" i="18" s="1"/>
  <c r="AI189" i="18"/>
  <c r="BF191" i="18"/>
  <c r="BG191" i="18" s="1"/>
  <c r="BI191" i="18" s="1"/>
  <c r="AZ191" i="18"/>
  <c r="BA191" i="18" s="1"/>
  <c r="BC191" i="18" s="1"/>
  <c r="AT191" i="18"/>
  <c r="AU191" i="18" s="1"/>
  <c r="AW191" i="18" s="1"/>
  <c r="Z193" i="18"/>
  <c r="BA193" i="18"/>
  <c r="BC193" i="18" s="1"/>
  <c r="DT193" i="18"/>
  <c r="DD193" i="18"/>
  <c r="DK193" i="18"/>
  <c r="AI194" i="18"/>
  <c r="AZ194" i="18"/>
  <c r="BA194" i="18" s="1"/>
  <c r="BC194" i="18" s="1"/>
  <c r="DC196" i="18"/>
  <c r="DS196" i="18"/>
  <c r="CY197" i="18"/>
  <c r="AI198" i="18"/>
  <c r="AZ198" i="18"/>
  <c r="BA198" i="18" s="1"/>
  <c r="BC198" i="18" s="1"/>
  <c r="Z199" i="18"/>
  <c r="BM200" i="18"/>
  <c r="BW200" i="18"/>
  <c r="AI200" i="18"/>
  <c r="CW200" i="18" s="1"/>
  <c r="DD200" i="18"/>
  <c r="AT201" i="18"/>
  <c r="AU201" i="18" s="1"/>
  <c r="AW201" i="18" s="1"/>
  <c r="AI202" i="18"/>
  <c r="AI203" i="18"/>
  <c r="CW203" i="18" s="1"/>
  <c r="DL205" i="18"/>
  <c r="DM205" i="18" s="1"/>
  <c r="DO205" i="18" s="1"/>
  <c r="DQ205" i="18" s="1"/>
  <c r="DQ208" i="18"/>
  <c r="BQ208" i="18"/>
  <c r="AD209" i="18"/>
  <c r="AE209" i="18" s="1"/>
  <c r="DK209" i="18"/>
  <c r="DM209" i="18" s="1"/>
  <c r="DO209" i="18" s="1"/>
  <c r="DQ209" i="18" s="1"/>
  <c r="BW210" i="18"/>
  <c r="AI210" i="18"/>
  <c r="CG210" i="18"/>
  <c r="DT210" i="18"/>
  <c r="DD210" i="18"/>
  <c r="BF211" i="18"/>
  <c r="BG211" i="18" s="1"/>
  <c r="BI211" i="18" s="1"/>
  <c r="BF212" i="18"/>
  <c r="BG212" i="18" s="1"/>
  <c r="BI212" i="18" s="1"/>
  <c r="AZ212" i="18"/>
  <c r="BA212" i="18" s="1"/>
  <c r="BC212" i="18" s="1"/>
  <c r="AT212" i="18"/>
  <c r="AU212" i="18" s="1"/>
  <c r="AW212" i="18" s="1"/>
  <c r="BF213" i="18"/>
  <c r="BG213" i="18" s="1"/>
  <c r="BI213" i="18" s="1"/>
  <c r="AZ213" i="18"/>
  <c r="BA213" i="18" s="1"/>
  <c r="BC213" i="18" s="1"/>
  <c r="AT213" i="18"/>
  <c r="AU213" i="18" s="1"/>
  <c r="AW213" i="18" s="1"/>
  <c r="BM217" i="18"/>
  <c r="BW217" i="18"/>
  <c r="AI217" i="18"/>
  <c r="CW217" i="18" s="1"/>
  <c r="DC217" i="18"/>
  <c r="DS217" i="18"/>
  <c r="DD217" i="18"/>
  <c r="CY218" i="18"/>
  <c r="CZ218" i="18"/>
  <c r="AI219" i="18"/>
  <c r="AZ219" i="18"/>
  <c r="BA219" i="18" s="1"/>
  <c r="BC219" i="18" s="1"/>
  <c r="DT223" i="18"/>
  <c r="DU223" i="18" s="1"/>
  <c r="DW223" i="18" s="1"/>
  <c r="DY223" i="18" s="1"/>
  <c r="DD223" i="18"/>
  <c r="DE223" i="18" s="1"/>
  <c r="DG223" i="18" s="1"/>
  <c r="DI223" i="18" s="1"/>
  <c r="Z227" i="18"/>
  <c r="DC227" i="18"/>
  <c r="DE227" i="18" s="1"/>
  <c r="DG227" i="18" s="1"/>
  <c r="DI227" i="18" s="1"/>
  <c r="AP228" i="18"/>
  <c r="AO228" i="18"/>
  <c r="AT228" i="18"/>
  <c r="AU228" i="18" s="1"/>
  <c r="AW228" i="18" s="1"/>
  <c r="BF228" i="18"/>
  <c r="BG228" i="18" s="1"/>
  <c r="BI228" i="18" s="1"/>
  <c r="BF230" i="18"/>
  <c r="BG230" i="18" s="1"/>
  <c r="BI230" i="18" s="1"/>
  <c r="AZ230" i="18"/>
  <c r="BA230" i="18" s="1"/>
  <c r="BC230" i="18" s="1"/>
  <c r="AT230" i="18"/>
  <c r="AU230" i="18" s="1"/>
  <c r="AW230" i="18" s="1"/>
  <c r="BW231" i="18"/>
  <c r="AI231" i="18"/>
  <c r="CG231" i="18"/>
  <c r="BM231" i="18"/>
  <c r="Z232" i="18"/>
  <c r="BF233" i="18"/>
  <c r="BG233" i="18" s="1"/>
  <c r="BI233" i="18" s="1"/>
  <c r="AZ233" i="18"/>
  <c r="BA233" i="18" s="1"/>
  <c r="BC233" i="18" s="1"/>
  <c r="DP233" i="18" s="1"/>
  <c r="AT233" i="18"/>
  <c r="AU233" i="18" s="1"/>
  <c r="AW233" i="18" s="1"/>
  <c r="CK236" i="18"/>
  <c r="CM236" i="18"/>
  <c r="AT247" i="18"/>
  <c r="AZ247" i="18"/>
  <c r="BA247" i="18" s="1"/>
  <c r="BC247" i="18" s="1"/>
  <c r="DK247" i="18"/>
  <c r="CA255" i="18"/>
  <c r="CC255" i="18"/>
  <c r="CB255" i="18" s="1"/>
  <c r="DC257" i="18"/>
  <c r="Z258" i="18"/>
  <c r="DS264" i="18"/>
  <c r="CK268" i="18"/>
  <c r="CM268" i="18"/>
  <c r="DL269" i="18"/>
  <c r="DM269" i="18" s="1"/>
  <c r="DO269" i="18" s="1"/>
  <c r="DQ269" i="18" s="1"/>
  <c r="DD269" i="18"/>
  <c r="DT269" i="18"/>
  <c r="BF275" i="18"/>
  <c r="BG275" i="18" s="1"/>
  <c r="BI275" i="18" s="1"/>
  <c r="AT275" i="18"/>
  <c r="AZ275" i="18"/>
  <c r="BA275" i="18" s="1"/>
  <c r="BC275" i="18" s="1"/>
  <c r="DP275" i="18" s="1"/>
  <c r="Z281" i="18"/>
  <c r="Z284" i="18"/>
  <c r="DQ284" i="18"/>
  <c r="DS287" i="18"/>
  <c r="DY297" i="18"/>
  <c r="Z313" i="18"/>
  <c r="DT329" i="18"/>
  <c r="DD329" i="18"/>
  <c r="DE329" i="18" s="1"/>
  <c r="DG329" i="18" s="1"/>
  <c r="DI329" i="18" s="1"/>
  <c r="DL329" i="18"/>
  <c r="CL189" i="18"/>
  <c r="DQ190" i="18"/>
  <c r="BF190" i="18"/>
  <c r="BG190" i="18" s="1"/>
  <c r="BI190" i="18" s="1"/>
  <c r="AZ190" i="18"/>
  <c r="BA190" i="18" s="1"/>
  <c r="BC190" i="18" s="1"/>
  <c r="DP190" i="18" s="1"/>
  <c r="AT190" i="18"/>
  <c r="AU190" i="18" s="1"/>
  <c r="AW190" i="18" s="1"/>
  <c r="BQ190" i="18"/>
  <c r="AD191" i="18"/>
  <c r="AE191" i="18" s="1"/>
  <c r="DK191" i="18"/>
  <c r="DM191" i="18" s="1"/>
  <c r="DO191" i="18" s="1"/>
  <c r="DQ191" i="18" s="1"/>
  <c r="AI192" i="18"/>
  <c r="DC192" i="18"/>
  <c r="DE192" i="18" s="1"/>
  <c r="DG192" i="18" s="1"/>
  <c r="DI192" i="18" s="1"/>
  <c r="DS192" i="18"/>
  <c r="DU192" i="18" s="1"/>
  <c r="DW192" i="18" s="1"/>
  <c r="DY192" i="18" s="1"/>
  <c r="CM192" i="18"/>
  <c r="AD193" i="18"/>
  <c r="AE193" i="18" s="1"/>
  <c r="DL193" i="18"/>
  <c r="DQ195" i="18"/>
  <c r="BF195" i="18"/>
  <c r="BG195" i="18" s="1"/>
  <c r="BI195" i="18" s="1"/>
  <c r="AZ195" i="18"/>
  <c r="BA195" i="18" s="1"/>
  <c r="BC195" i="18" s="1"/>
  <c r="DP195" i="18" s="1"/>
  <c r="AT195" i="18"/>
  <c r="AU195" i="18" s="1"/>
  <c r="AW195" i="18" s="1"/>
  <c r="BF196" i="18"/>
  <c r="BG196" i="18" s="1"/>
  <c r="BI196" i="18" s="1"/>
  <c r="AZ196" i="18"/>
  <c r="BA196" i="18" s="1"/>
  <c r="BC196" i="18" s="1"/>
  <c r="AT196" i="18"/>
  <c r="AU196" i="18" s="1"/>
  <c r="AW196" i="18" s="1"/>
  <c r="Z197" i="18"/>
  <c r="BA197" i="18"/>
  <c r="BC197" i="18" s="1"/>
  <c r="DL197" i="18"/>
  <c r="DM197" i="18" s="1"/>
  <c r="DO197" i="18" s="1"/>
  <c r="DQ197" i="18" s="1"/>
  <c r="DQ199" i="18"/>
  <c r="BF199" i="18"/>
  <c r="BG199" i="18" s="1"/>
  <c r="BI199" i="18" s="1"/>
  <c r="AZ199" i="18"/>
  <c r="BA199" i="18" s="1"/>
  <c r="BC199" i="18" s="1"/>
  <c r="AT199" i="18"/>
  <c r="AU199" i="18" s="1"/>
  <c r="AW199" i="18" s="1"/>
  <c r="BF200" i="18"/>
  <c r="BG200" i="18" s="1"/>
  <c r="BI200" i="18" s="1"/>
  <c r="AZ200" i="18"/>
  <c r="BA200" i="18" s="1"/>
  <c r="BC200" i="18" s="1"/>
  <c r="AT200" i="18"/>
  <c r="AU200" i="18" s="1"/>
  <c r="AW200" i="18" s="1"/>
  <c r="Z201" i="18"/>
  <c r="DL201" i="18"/>
  <c r="DM201" i="18" s="1"/>
  <c r="DO201" i="18" s="1"/>
  <c r="DQ201" i="18" s="1"/>
  <c r="CY202" i="18"/>
  <c r="CZ202" i="18"/>
  <c r="DK204" i="18"/>
  <c r="BW205" i="18"/>
  <c r="BY205" i="18" s="1"/>
  <c r="AI205" i="18"/>
  <c r="CG205" i="18"/>
  <c r="CI205" i="18" s="1"/>
  <c r="DC205" i="18"/>
  <c r="DS205" i="18"/>
  <c r="BG205" i="18"/>
  <c r="BI205" i="18" s="1"/>
  <c r="CC206" i="18"/>
  <c r="AI207" i="18"/>
  <c r="AI208" i="18"/>
  <c r="DD209" i="18"/>
  <c r="AT210" i="18"/>
  <c r="AU210" i="18" s="1"/>
  <c r="AW210" i="18" s="1"/>
  <c r="CY210" i="18"/>
  <c r="CZ210" i="18"/>
  <c r="DM210" i="18"/>
  <c r="DO210" i="18" s="1"/>
  <c r="DQ210" i="18" s="1"/>
  <c r="AI211" i="18"/>
  <c r="AI212" i="18"/>
  <c r="AD213" i="18"/>
  <c r="AE213" i="18" s="1"/>
  <c r="DK213" i="18"/>
  <c r="DM213" i="18" s="1"/>
  <c r="DO213" i="18" s="1"/>
  <c r="DQ213" i="18" s="1"/>
  <c r="BW214" i="18"/>
  <c r="AI214" i="18"/>
  <c r="CG214" i="18"/>
  <c r="DC214" i="18"/>
  <c r="DS214" i="18"/>
  <c r="DT214" i="18"/>
  <c r="DD214" i="18"/>
  <c r="BF216" i="18"/>
  <c r="BG216" i="18" s="1"/>
  <c r="BI216" i="18" s="1"/>
  <c r="AZ216" i="18"/>
  <c r="BA216" i="18" s="1"/>
  <c r="BC216" i="18" s="1"/>
  <c r="AT216" i="18"/>
  <c r="AU216" i="18" s="1"/>
  <c r="AW216" i="18" s="1"/>
  <c r="BF217" i="18"/>
  <c r="BG217" i="18" s="1"/>
  <c r="BI217" i="18" s="1"/>
  <c r="AZ217" i="18"/>
  <c r="BA217" i="18" s="1"/>
  <c r="BC217" i="18" s="1"/>
  <c r="DP217" i="18" s="1"/>
  <c r="AT217" i="18"/>
  <c r="AU217" i="18" s="1"/>
  <c r="AW217" i="18" s="1"/>
  <c r="Z218" i="18"/>
  <c r="BA218" i="18"/>
  <c r="BC218" i="18" s="1"/>
  <c r="DL218" i="18"/>
  <c r="DM218" i="18" s="1"/>
  <c r="DO218" i="18" s="1"/>
  <c r="DQ218" i="18" s="1"/>
  <c r="CY219" i="18"/>
  <c r="CZ219" i="18"/>
  <c r="CM220" i="18"/>
  <c r="BM221" i="18"/>
  <c r="BO221" i="18" s="1"/>
  <c r="BW221" i="18"/>
  <c r="BY221" i="18" s="1"/>
  <c r="AI221" i="18"/>
  <c r="DC221" i="18"/>
  <c r="AU221" i="18"/>
  <c r="AW221" i="18" s="1"/>
  <c r="DS221" i="18"/>
  <c r="Z222" i="18"/>
  <c r="DT222" i="18"/>
  <c r="DD222" i="18"/>
  <c r="DK222" i="18"/>
  <c r="DM222" i="18" s="1"/>
  <c r="DO222" i="18" s="1"/>
  <c r="DQ222" i="18" s="1"/>
  <c r="AI223" i="18"/>
  <c r="DM223" i="18"/>
  <c r="DO223" i="18" s="1"/>
  <c r="DQ223" i="18" s="1"/>
  <c r="Z226" i="18"/>
  <c r="DE226" i="18"/>
  <c r="DG226" i="18" s="1"/>
  <c r="DI226" i="18" s="1"/>
  <c r="AD227" i="18"/>
  <c r="AE227" i="18" s="1"/>
  <c r="DM228" i="18"/>
  <c r="DO228" i="18" s="1"/>
  <c r="DQ228" i="18" s="1"/>
  <c r="CY228" i="18"/>
  <c r="CU228" i="18"/>
  <c r="CZ228" i="18"/>
  <c r="CV228" i="18"/>
  <c r="DK231" i="18"/>
  <c r="CW232" i="18"/>
  <c r="DQ233" i="18"/>
  <c r="DC234" i="18"/>
  <c r="AU234" i="18"/>
  <c r="AW234" i="18" s="1"/>
  <c r="AK236" i="18"/>
  <c r="AN236" i="18"/>
  <c r="AT238" i="18"/>
  <c r="AU238" i="18" s="1"/>
  <c r="AW238" i="18" s="1"/>
  <c r="AT239" i="18"/>
  <c r="AU239" i="18" s="1"/>
  <c r="AW239" i="18" s="1"/>
  <c r="AZ239" i="18"/>
  <c r="BA239" i="18" s="1"/>
  <c r="BC239" i="18" s="1"/>
  <c r="DK239" i="18"/>
  <c r="BQ240" i="18"/>
  <c r="BS240" i="18"/>
  <c r="CZ241" i="18"/>
  <c r="CW241" i="18"/>
  <c r="CY241" i="18"/>
  <c r="AH242" i="18"/>
  <c r="AI242" i="18" s="1"/>
  <c r="AD242" i="18"/>
  <c r="AE242" i="18" s="1"/>
  <c r="DC244" i="18"/>
  <c r="Z245" i="18"/>
  <c r="BW248" i="18"/>
  <c r="AI248" i="18"/>
  <c r="CG248" i="18"/>
  <c r="BM248" i="18"/>
  <c r="DS248" i="18"/>
  <c r="AT249" i="18"/>
  <c r="AU249" i="18" s="1"/>
  <c r="AW249" i="18" s="1"/>
  <c r="AZ249" i="18"/>
  <c r="BA249" i="18" s="1"/>
  <c r="BC249" i="18" s="1"/>
  <c r="AI249" i="18"/>
  <c r="BF251" i="18"/>
  <c r="BG251" i="18" s="1"/>
  <c r="BI251" i="18" s="1"/>
  <c r="AZ251" i="18"/>
  <c r="BA251" i="18" s="1"/>
  <c r="BC251" i="18" s="1"/>
  <c r="AT251" i="18"/>
  <c r="AU251" i="18" s="1"/>
  <c r="AW251" i="18" s="1"/>
  <c r="CM251" i="18"/>
  <c r="BS253" i="18"/>
  <c r="CK254" i="18"/>
  <c r="BF255" i="18"/>
  <c r="BG255" i="18" s="1"/>
  <c r="BI255" i="18" s="1"/>
  <c r="AZ255" i="18"/>
  <c r="BA255" i="18" s="1"/>
  <c r="BC255" i="18" s="1"/>
  <c r="AT255" i="18"/>
  <c r="AU255" i="18" s="1"/>
  <c r="AW255" i="18" s="1"/>
  <c r="AI255" i="18"/>
  <c r="DK256" i="18"/>
  <c r="BW257" i="18"/>
  <c r="AI257" i="18"/>
  <c r="CG257" i="18"/>
  <c r="BM257" i="18"/>
  <c r="DQ258" i="18"/>
  <c r="Z263" i="18"/>
  <c r="Z264" i="18"/>
  <c r="DL264" i="18"/>
  <c r="DM264" i="18" s="1"/>
  <c r="DO264" i="18" s="1"/>
  <c r="DQ264" i="18" s="1"/>
  <c r="DT264" i="18"/>
  <c r="CZ265" i="18"/>
  <c r="DC270" i="18"/>
  <c r="BQ271" i="18"/>
  <c r="BS271" i="18"/>
  <c r="CZ274" i="18"/>
  <c r="CY274" i="18"/>
  <c r="AT278" i="18"/>
  <c r="AU278" i="18" s="1"/>
  <c r="AW278" i="18" s="1"/>
  <c r="AZ278" i="18"/>
  <c r="BA278" i="18" s="1"/>
  <c r="BC278" i="18" s="1"/>
  <c r="DK283" i="18"/>
  <c r="DM283" i="18" s="1"/>
  <c r="DO283" i="18" s="1"/>
  <c r="DY286" i="18"/>
  <c r="DC296" i="18"/>
  <c r="Z297" i="18"/>
  <c r="BF297" i="18"/>
  <c r="BG297" i="18" s="1"/>
  <c r="BI297" i="18" s="1"/>
  <c r="DX297" i="18" s="1"/>
  <c r="DI298" i="18"/>
  <c r="CK298" i="18"/>
  <c r="CM298" i="18"/>
  <c r="Z302" i="18"/>
  <c r="AO306" i="18"/>
  <c r="AP306" i="18"/>
  <c r="DK310" i="18"/>
  <c r="AZ316" i="18"/>
  <c r="AT316" i="18"/>
  <c r="AU316" i="18" s="1"/>
  <c r="AW316" i="18" s="1"/>
  <c r="BF316" i="18"/>
  <c r="BG316" i="18" s="1"/>
  <c r="BI316" i="18" s="1"/>
  <c r="BF327" i="18"/>
  <c r="BG327" i="18" s="1"/>
  <c r="BI327" i="18" s="1"/>
  <c r="AZ327" i="18"/>
  <c r="BA327" i="18" s="1"/>
  <c r="BC327" i="18" s="1"/>
  <c r="AT327" i="18"/>
  <c r="AU327" i="18" s="1"/>
  <c r="AW327" i="18" s="1"/>
  <c r="AI327" i="18"/>
  <c r="Z335" i="18"/>
  <c r="CW335" i="18"/>
  <c r="AK335" i="18"/>
  <c r="AN335" i="18"/>
  <c r="DK226" i="18"/>
  <c r="CW227" i="18"/>
  <c r="DK230" i="18"/>
  <c r="AZ236" i="18"/>
  <c r="BA236" i="18" s="1"/>
  <c r="BC236" i="18" s="1"/>
  <c r="BF237" i="18"/>
  <c r="BG237" i="18" s="1"/>
  <c r="BI237" i="18" s="1"/>
  <c r="AZ237" i="18"/>
  <c r="BA237" i="18" s="1"/>
  <c r="BC237" i="18" s="1"/>
  <c r="AT237" i="18"/>
  <c r="AU237" i="18" s="1"/>
  <c r="AW237" i="18" s="1"/>
  <c r="Z238" i="18"/>
  <c r="AD239" i="18"/>
  <c r="AE239" i="18" s="1"/>
  <c r="DC239" i="18"/>
  <c r="DE239" i="18" s="1"/>
  <c r="DG239" i="18" s="1"/>
  <c r="DI239" i="18" s="1"/>
  <c r="DT240" i="18"/>
  <c r="DD240" i="18"/>
  <c r="DE240" i="18" s="1"/>
  <c r="DG240" i="18" s="1"/>
  <c r="DI240" i="18" s="1"/>
  <c r="AT241" i="18"/>
  <c r="AU241" i="18" s="1"/>
  <c r="AW241" i="18" s="1"/>
  <c r="BF241" i="18"/>
  <c r="BG241" i="18" s="1"/>
  <c r="BI241" i="18" s="1"/>
  <c r="Z243" i="18"/>
  <c r="DS243" i="18"/>
  <c r="DU243" i="18" s="1"/>
  <c r="DW243" i="18" s="1"/>
  <c r="DY243" i="18" s="1"/>
  <c r="AD247" i="18"/>
  <c r="AE247" i="18" s="1"/>
  <c r="DC247" i="18"/>
  <c r="DE247" i="18" s="1"/>
  <c r="DG247" i="18" s="1"/>
  <c r="DI247" i="18" s="1"/>
  <c r="AU247" i="18"/>
  <c r="AW247" i="18" s="1"/>
  <c r="AD251" i="18"/>
  <c r="AE251" i="18" s="1"/>
  <c r="DK251" i="18"/>
  <c r="DM251" i="18" s="1"/>
  <c r="DO251" i="18" s="1"/>
  <c r="DQ251" i="18" s="1"/>
  <c r="BW252" i="18"/>
  <c r="BY252" i="18" s="1"/>
  <c r="AI252" i="18"/>
  <c r="CG252" i="18"/>
  <c r="CI252" i="18" s="1"/>
  <c r="DS252" i="18"/>
  <c r="BG252" i="18"/>
  <c r="BI252" i="18" s="1"/>
  <c r="CY257" i="18"/>
  <c r="DC261" i="18"/>
  <c r="DS261" i="18"/>
  <c r="BG261" i="18"/>
  <c r="BI261" i="18" s="1"/>
  <c r="BF262" i="18"/>
  <c r="BG262" i="18" s="1"/>
  <c r="BI262" i="18" s="1"/>
  <c r="DX262" i="18" s="1"/>
  <c r="CY266" i="18"/>
  <c r="CZ266" i="18"/>
  <c r="BM268" i="18"/>
  <c r="BO268" i="18" s="1"/>
  <c r="BW268" i="18"/>
  <c r="BY268" i="18" s="1"/>
  <c r="AI268" i="18"/>
  <c r="DC268" i="18"/>
  <c r="AT270" i="18"/>
  <c r="AU270" i="18" s="1"/>
  <c r="AW270" i="18" s="1"/>
  <c r="CY276" i="18"/>
  <c r="Z278" i="18"/>
  <c r="AZ279" i="18"/>
  <c r="AT279" i="18"/>
  <c r="AU279" i="18" s="1"/>
  <c r="AW279" i="18" s="1"/>
  <c r="BF279" i="18"/>
  <c r="BG279" i="18" s="1"/>
  <c r="BI279" i="18" s="1"/>
  <c r="DT282" i="18"/>
  <c r="DL282" i="18"/>
  <c r="DM282" i="18" s="1"/>
  <c r="DO282" i="18" s="1"/>
  <c r="DQ282" i="18" s="1"/>
  <c r="DD282" i="18"/>
  <c r="AH286" i="18"/>
  <c r="AD286" i="18"/>
  <c r="AE286" i="18" s="1"/>
  <c r="DT287" i="18"/>
  <c r="Z292" i="18"/>
  <c r="BQ301" i="18"/>
  <c r="BS301" i="18"/>
  <c r="BR301" i="18" s="1"/>
  <c r="DQ302" i="18"/>
  <c r="BQ302" i="18"/>
  <c r="BS302" i="18"/>
  <c r="AZ311" i="18"/>
  <c r="BA311" i="18" s="1"/>
  <c r="BC311" i="18" s="1"/>
  <c r="AT311" i="18"/>
  <c r="AU311" i="18" s="1"/>
  <c r="AW311" i="18" s="1"/>
  <c r="Z320" i="18"/>
  <c r="CY321" i="18"/>
  <c r="Z329" i="18"/>
  <c r="BQ330" i="18"/>
  <c r="BS330" i="18"/>
  <c r="BR330" i="18" s="1"/>
  <c r="BM207" i="18"/>
  <c r="BO207" i="18" s="1"/>
  <c r="BW207" i="18"/>
  <c r="BY207" i="18" s="1"/>
  <c r="AI226" i="18"/>
  <c r="BW226" i="18"/>
  <c r="AI230" i="18"/>
  <c r="BW230" i="18"/>
  <c r="CY231" i="18"/>
  <c r="BA234" i="18"/>
  <c r="BC234" i="18" s="1"/>
  <c r="CZ234" i="18"/>
  <c r="BM235" i="18"/>
  <c r="AD237" i="18"/>
  <c r="AE237" i="18" s="1"/>
  <c r="AD238" i="18"/>
  <c r="AE238" i="18" s="1"/>
  <c r="DT238" i="18"/>
  <c r="BW239" i="18"/>
  <c r="BY239" i="18" s="1"/>
  <c r="AI239" i="18"/>
  <c r="DS239" i="18"/>
  <c r="BG239" i="18"/>
  <c r="BI239" i="18" s="1"/>
  <c r="BM239" i="18"/>
  <c r="BO239" i="18" s="1"/>
  <c r="DL239" i="18"/>
  <c r="DT239" i="18"/>
  <c r="Z242" i="18"/>
  <c r="AD243" i="18"/>
  <c r="AE243" i="18" s="1"/>
  <c r="DC243" i="18"/>
  <c r="DE243" i="18" s="1"/>
  <c r="DG243" i="18" s="1"/>
  <c r="DI243" i="18" s="1"/>
  <c r="AU243" i="18"/>
  <c r="AW243" i="18" s="1"/>
  <c r="DT244" i="18"/>
  <c r="DU244" i="18" s="1"/>
  <c r="DW244" i="18" s="1"/>
  <c r="DY244" i="18" s="1"/>
  <c r="DD244" i="18"/>
  <c r="AT245" i="18"/>
  <c r="AU245" i="18" s="1"/>
  <c r="AW245" i="18" s="1"/>
  <c r="AZ245" i="18"/>
  <c r="BA245" i="18" s="1"/>
  <c r="BC245" i="18" s="1"/>
  <c r="AI246" i="18"/>
  <c r="CW246" i="18" s="1"/>
  <c r="CG246" i="18"/>
  <c r="BW247" i="18"/>
  <c r="AI247" i="18"/>
  <c r="DS247" i="18"/>
  <c r="BG247" i="18"/>
  <c r="BI247" i="18" s="1"/>
  <c r="BM247" i="18"/>
  <c r="CY247" i="18"/>
  <c r="DL247" i="18"/>
  <c r="DT247" i="18"/>
  <c r="BM251" i="18"/>
  <c r="BO251" i="18" s="1"/>
  <c r="BW251" i="18"/>
  <c r="BY251" i="18" s="1"/>
  <c r="AI251" i="18"/>
  <c r="DC251" i="18"/>
  <c r="DS251" i="18"/>
  <c r="DU251" i="18" s="1"/>
  <c r="DW251" i="18" s="1"/>
  <c r="DY251" i="18" s="1"/>
  <c r="Z252" i="18"/>
  <c r="BA252" i="18"/>
  <c r="BC252" i="18" s="1"/>
  <c r="DT252" i="18"/>
  <c r="DD252" i="18"/>
  <c r="DK252" i="18"/>
  <c r="DM252" i="18" s="1"/>
  <c r="DO252" i="18" s="1"/>
  <c r="DQ252" i="18" s="1"/>
  <c r="AI253" i="18"/>
  <c r="AZ253" i="18"/>
  <c r="BA253" i="18" s="1"/>
  <c r="BC253" i="18" s="1"/>
  <c r="CK253" i="18"/>
  <c r="Z254" i="18"/>
  <c r="Z255" i="18"/>
  <c r="BF256" i="18"/>
  <c r="AZ256" i="18"/>
  <c r="BA256" i="18" s="1"/>
  <c r="BC256" i="18" s="1"/>
  <c r="AT256" i="18"/>
  <c r="AU256" i="18" s="1"/>
  <c r="AW256" i="18" s="1"/>
  <c r="AD257" i="18"/>
  <c r="AE257" i="18" s="1"/>
  <c r="AZ257" i="18"/>
  <c r="BA257" i="18" s="1"/>
  <c r="BC257" i="18" s="1"/>
  <c r="BM260" i="18"/>
  <c r="BO260" i="18" s="1"/>
  <c r="BW260" i="18"/>
  <c r="AI260" i="18"/>
  <c r="DC260" i="18"/>
  <c r="DS260" i="18"/>
  <c r="BG260" i="18"/>
  <c r="BI260" i="18" s="1"/>
  <c r="Z261" i="18"/>
  <c r="BA261" i="18"/>
  <c r="BC261" i="18" s="1"/>
  <c r="AT262" i="18"/>
  <c r="AU262" i="18" s="1"/>
  <c r="AW262" i="18" s="1"/>
  <c r="CY262" i="18"/>
  <c r="CZ262" i="18"/>
  <c r="BW265" i="18"/>
  <c r="AI265" i="18"/>
  <c r="CW265" i="18" s="1"/>
  <c r="CG265" i="18"/>
  <c r="DC265" i="18"/>
  <c r="DS265" i="18"/>
  <c r="BG265" i="18"/>
  <c r="BI265" i="18" s="1"/>
  <c r="DT265" i="18"/>
  <c r="DD265" i="18"/>
  <c r="DQ267" i="18"/>
  <c r="BF267" i="18"/>
  <c r="BG267" i="18" s="1"/>
  <c r="BI267" i="18" s="1"/>
  <c r="AZ267" i="18"/>
  <c r="BA267" i="18" s="1"/>
  <c r="BC267" i="18" s="1"/>
  <c r="DP267" i="18" s="1"/>
  <c r="AT267" i="18"/>
  <c r="AU267" i="18" s="1"/>
  <c r="AW267" i="18" s="1"/>
  <c r="BQ267" i="18"/>
  <c r="DE267" i="18"/>
  <c r="DG267" i="18" s="1"/>
  <c r="DI267" i="18" s="1"/>
  <c r="AD268" i="18"/>
  <c r="AE268" i="18" s="1"/>
  <c r="DK268" i="18"/>
  <c r="DM268" i="18" s="1"/>
  <c r="DO268" i="18" s="1"/>
  <c r="DQ268" i="18" s="1"/>
  <c r="AI269" i="18"/>
  <c r="AU269" i="18"/>
  <c r="AW269" i="18" s="1"/>
  <c r="DC269" i="18"/>
  <c r="BG269" i="18"/>
  <c r="BI269" i="18" s="1"/>
  <c r="DS269" i="18"/>
  <c r="CM269" i="18"/>
  <c r="AD270" i="18"/>
  <c r="AE270" i="18" s="1"/>
  <c r="AZ270" i="18"/>
  <c r="BA270" i="18" s="1"/>
  <c r="BC270" i="18" s="1"/>
  <c r="AT271" i="18"/>
  <c r="AU271" i="18" s="1"/>
  <c r="AW271" i="18" s="1"/>
  <c r="BF272" i="18"/>
  <c r="BG272" i="18" s="1"/>
  <c r="BI272" i="18" s="1"/>
  <c r="DX272" i="18" s="1"/>
  <c r="AZ272" i="18"/>
  <c r="BA272" i="18" s="1"/>
  <c r="BC272" i="18" s="1"/>
  <c r="AT272" i="18"/>
  <c r="AU272" i="18" s="1"/>
  <c r="AW272" i="18" s="1"/>
  <c r="BF273" i="18"/>
  <c r="BG273" i="18" s="1"/>
  <c r="BI273" i="18" s="1"/>
  <c r="AZ273" i="18"/>
  <c r="BA273" i="18" s="1"/>
  <c r="BC273" i="18" s="1"/>
  <c r="DP273" i="18" s="1"/>
  <c r="AT273" i="18"/>
  <c r="DT273" i="18"/>
  <c r="DM274" i="18"/>
  <c r="DO274" i="18" s="1"/>
  <c r="DQ274" i="18" s="1"/>
  <c r="DD278" i="18"/>
  <c r="DT278" i="18"/>
  <c r="DL278" i="18"/>
  <c r="AD279" i="18"/>
  <c r="AE279" i="18" s="1"/>
  <c r="DK279" i="18"/>
  <c r="DM279" i="18" s="1"/>
  <c r="DO279" i="18" s="1"/>
  <c r="DQ279" i="18" s="1"/>
  <c r="BA279" i="18"/>
  <c r="BC279" i="18" s="1"/>
  <c r="CZ280" i="18"/>
  <c r="CY280" i="18"/>
  <c r="BM281" i="18"/>
  <c r="CG281" i="18"/>
  <c r="AZ282" i="18"/>
  <c r="BA282" i="18" s="1"/>
  <c r="BC282" i="18" s="1"/>
  <c r="DC283" i="18"/>
  <c r="Z285" i="18"/>
  <c r="BM286" i="18"/>
  <c r="BO286" i="18" s="1"/>
  <c r="CG286" i="18"/>
  <c r="CI286" i="18" s="1"/>
  <c r="BW286" i="18"/>
  <c r="BY286" i="18" s="1"/>
  <c r="DK287" i="18"/>
  <c r="DM287" i="18" s="1"/>
  <c r="DO287" i="18" s="1"/>
  <c r="DQ287" i="18" s="1"/>
  <c r="AD288" i="18"/>
  <c r="AE288" i="18" s="1"/>
  <c r="CY289" i="18"/>
  <c r="CZ289" i="18"/>
  <c r="AK290" i="18"/>
  <c r="CW290" i="18"/>
  <c r="BM291" i="18"/>
  <c r="BO291" i="18" s="1"/>
  <c r="BW291" i="18"/>
  <c r="AI291" i="18"/>
  <c r="CG291" i="18"/>
  <c r="CY293" i="18"/>
  <c r="CZ293" i="18"/>
  <c r="DK295" i="18"/>
  <c r="DM295" i="18" s="1"/>
  <c r="DO295" i="18" s="1"/>
  <c r="DQ295" i="18" s="1"/>
  <c r="DS296" i="18"/>
  <c r="BG296" i="18"/>
  <c r="BI296" i="18" s="1"/>
  <c r="DQ298" i="18"/>
  <c r="BF298" i="18"/>
  <c r="BG298" i="18" s="1"/>
  <c r="BI298" i="18" s="1"/>
  <c r="AZ298" i="18"/>
  <c r="BA298" i="18" s="1"/>
  <c r="BC298" i="18" s="1"/>
  <c r="AT298" i="18"/>
  <c r="AU298" i="18" s="1"/>
  <c r="AW298" i="18" s="1"/>
  <c r="AI298" i="18"/>
  <c r="CC298" i="18"/>
  <c r="CB298" i="18" s="1"/>
  <c r="Z299" i="18"/>
  <c r="BF299" i="18"/>
  <c r="BG299" i="18" s="1"/>
  <c r="BI299" i="18" s="1"/>
  <c r="AZ299" i="18"/>
  <c r="BA299" i="18" s="1"/>
  <c r="BC299" i="18" s="1"/>
  <c r="AT299" i="18"/>
  <c r="AU299" i="18" s="1"/>
  <c r="AW299" i="18" s="1"/>
  <c r="AI300" i="18"/>
  <c r="BW300" i="18"/>
  <c r="BY300" i="18" s="1"/>
  <c r="DC300" i="18"/>
  <c r="BM300" i="18"/>
  <c r="BO300" i="18" s="1"/>
  <c r="Z301" i="18"/>
  <c r="BF301" i="18"/>
  <c r="BG301" i="18" s="1"/>
  <c r="BI301" i="18" s="1"/>
  <c r="AT301" i="18"/>
  <c r="AU301" i="18" s="1"/>
  <c r="AW301" i="18" s="1"/>
  <c r="BK302" i="18"/>
  <c r="DH302" i="18"/>
  <c r="Z306" i="18"/>
  <c r="DK306" i="18"/>
  <c r="Z307" i="18"/>
  <c r="DC310" i="18"/>
  <c r="BF311" i="18"/>
  <c r="CC313" i="18"/>
  <c r="DA313" i="18" s="1"/>
  <c r="CG316" i="18"/>
  <c r="CI316" i="18" s="1"/>
  <c r="AI316" i="18"/>
  <c r="BW316" i="18"/>
  <c r="BY316" i="18" s="1"/>
  <c r="BM316" i="18"/>
  <c r="BO316" i="18" s="1"/>
  <c r="AT317" i="18"/>
  <c r="AU317" i="18" s="1"/>
  <c r="AW317" i="18" s="1"/>
  <c r="AI317" i="18"/>
  <c r="AZ317" i="18"/>
  <c r="BA317" i="18" s="1"/>
  <c r="BC317" i="18" s="1"/>
  <c r="Z319" i="18"/>
  <c r="DS320" i="18"/>
  <c r="CZ321" i="18"/>
  <c r="AT322" i="18"/>
  <c r="AU322" i="18" s="1"/>
  <c r="AW322" i="18" s="1"/>
  <c r="AI322" i="18"/>
  <c r="AZ322" i="18"/>
  <c r="BA322" i="18" s="1"/>
  <c r="BC322" i="18" s="1"/>
  <c r="BR322" i="18"/>
  <c r="DA322" i="18"/>
  <c r="CX322" i="18" s="1"/>
  <c r="CS322" i="18"/>
  <c r="DL324" i="18"/>
  <c r="DM324" i="18" s="1"/>
  <c r="DO324" i="18" s="1"/>
  <c r="DQ324" i="18" s="1"/>
  <c r="DT324" i="18"/>
  <c r="DD324" i="18"/>
  <c r="DS325" i="18"/>
  <c r="BG325" i="18"/>
  <c r="BI325" i="18" s="1"/>
  <c r="BQ332" i="18"/>
  <c r="CM332" i="18"/>
  <c r="DC338" i="18"/>
  <c r="Z344" i="18"/>
  <c r="CK345" i="18"/>
  <c r="BS348" i="18"/>
  <c r="BR348" i="18" s="1"/>
  <c r="BQ348" i="18"/>
  <c r="DT235" i="18"/>
  <c r="DU235" i="18" s="1"/>
  <c r="DW235" i="18" s="1"/>
  <c r="DY235" i="18" s="1"/>
  <c r="DD235" i="18"/>
  <c r="DE235" i="18" s="1"/>
  <c r="DG235" i="18" s="1"/>
  <c r="DI235" i="18" s="1"/>
  <c r="AT236" i="18"/>
  <c r="AU236" i="18" s="1"/>
  <c r="AW236" i="18" s="1"/>
  <c r="BF236" i="18"/>
  <c r="BG236" i="18" s="1"/>
  <c r="BI236" i="18" s="1"/>
  <c r="DX236" i="18" s="1"/>
  <c r="AI238" i="18"/>
  <c r="BM238" i="18"/>
  <c r="BO238" i="18" s="1"/>
  <c r="AZ241" i="18"/>
  <c r="BA241" i="18" s="1"/>
  <c r="BC241" i="18" s="1"/>
  <c r="BW243" i="18"/>
  <c r="AI243" i="18"/>
  <c r="BM243" i="18"/>
  <c r="CY248" i="18"/>
  <c r="CZ248" i="18"/>
  <c r="DC252" i="18"/>
  <c r="AT257" i="18"/>
  <c r="AU257" i="18" s="1"/>
  <c r="AW257" i="18" s="1"/>
  <c r="CZ257" i="18"/>
  <c r="AD260" i="18"/>
  <c r="AE260" i="18" s="1"/>
  <c r="DK260" i="18"/>
  <c r="DM260" i="18" s="1"/>
  <c r="DO260" i="18" s="1"/>
  <c r="DQ260" i="18" s="1"/>
  <c r="BW261" i="18"/>
  <c r="AI261" i="18"/>
  <c r="CG261" i="18"/>
  <c r="DT261" i="18"/>
  <c r="DD261" i="18"/>
  <c r="BF263" i="18"/>
  <c r="BG263" i="18" s="1"/>
  <c r="BI263" i="18" s="1"/>
  <c r="AZ263" i="18"/>
  <c r="BA263" i="18" s="1"/>
  <c r="BC263" i="18" s="1"/>
  <c r="AT263" i="18"/>
  <c r="AU263" i="18" s="1"/>
  <c r="AW263" i="18" s="1"/>
  <c r="BF264" i="18"/>
  <c r="BG264" i="18" s="1"/>
  <c r="BI264" i="18" s="1"/>
  <c r="AZ264" i="18"/>
  <c r="BA264" i="18" s="1"/>
  <c r="BC264" i="18" s="1"/>
  <c r="AT264" i="18"/>
  <c r="AU264" i="18" s="1"/>
  <c r="AW264" i="18" s="1"/>
  <c r="Z265" i="18"/>
  <c r="Z268" i="18"/>
  <c r="DS268" i="18"/>
  <c r="Z269" i="18"/>
  <c r="BA269" i="18"/>
  <c r="BC269" i="18" s="1"/>
  <c r="BF271" i="18"/>
  <c r="BG271" i="18" s="1"/>
  <c r="BI271" i="18" s="1"/>
  <c r="BF274" i="18"/>
  <c r="BG274" i="18" s="1"/>
  <c r="BI274" i="18" s="1"/>
  <c r="DX274" i="18" s="1"/>
  <c r="AZ274" i="18"/>
  <c r="BA274" i="18" s="1"/>
  <c r="BC274" i="18" s="1"/>
  <c r="DP274" i="18" s="1"/>
  <c r="DK278" i="18"/>
  <c r="Z279" i="18"/>
  <c r="AD283" i="18"/>
  <c r="AE283" i="18" s="1"/>
  <c r="AZ287" i="18"/>
  <c r="BA287" i="18" s="1"/>
  <c r="BC287" i="18" s="1"/>
  <c r="AT287" i="18"/>
  <c r="AU287" i="18" s="1"/>
  <c r="AW287" i="18" s="1"/>
  <c r="BF287" i="18"/>
  <c r="BG287" i="18" s="1"/>
  <c r="BI287" i="18" s="1"/>
  <c r="DD287" i="18"/>
  <c r="DS291" i="18"/>
  <c r="DU291" i="18" s="1"/>
  <c r="DW291" i="18" s="1"/>
  <c r="DY291" i="18" s="1"/>
  <c r="Z294" i="18"/>
  <c r="DT296" i="18"/>
  <c r="DD296" i="18"/>
  <c r="DL296" i="18"/>
  <c r="DM296" i="18" s="1"/>
  <c r="DO296" i="18" s="1"/>
  <c r="DQ296" i="18" s="1"/>
  <c r="AU304" i="18"/>
  <c r="AW304" i="18" s="1"/>
  <c r="DC304" i="18"/>
  <c r="DL306" i="18"/>
  <c r="DT306" i="18"/>
  <c r="DU306" i="18" s="1"/>
  <c r="DW306" i="18" s="1"/>
  <c r="DY306" i="18" s="1"/>
  <c r="DT308" i="18"/>
  <c r="DU308" i="18" s="1"/>
  <c r="DW308" i="18" s="1"/>
  <c r="DD308" i="18"/>
  <c r="DL308" i="18"/>
  <c r="DM308" i="18" s="1"/>
  <c r="DO308" i="18" s="1"/>
  <c r="DC315" i="18"/>
  <c r="DE315" i="18" s="1"/>
  <c r="DG315" i="18" s="1"/>
  <c r="DI315" i="18" s="1"/>
  <c r="CL315" i="18"/>
  <c r="DS316" i="18"/>
  <c r="DC320" i="18"/>
  <c r="DE320" i="18" s="1"/>
  <c r="DG320" i="18" s="1"/>
  <c r="DI320" i="18" s="1"/>
  <c r="BW321" i="18"/>
  <c r="AI321" i="18"/>
  <c r="CW321" i="18" s="1"/>
  <c r="CG321" i="18"/>
  <c r="BM321" i="18"/>
  <c r="BM324" i="18"/>
  <c r="BW324" i="18"/>
  <c r="AI324" i="18"/>
  <c r="CG324" i="18"/>
  <c r="BF329" i="18"/>
  <c r="BG329" i="18" s="1"/>
  <c r="BI329" i="18" s="1"/>
  <c r="AT329" i="18"/>
  <c r="AZ329" i="18"/>
  <c r="BA329" i="18" s="1"/>
  <c r="BC329" i="18" s="1"/>
  <c r="CG331" i="18"/>
  <c r="CI331" i="18" s="1"/>
  <c r="BW331" i="18"/>
  <c r="BY331" i="18" s="1"/>
  <c r="BM331" i="18"/>
  <c r="BO331" i="18" s="1"/>
  <c r="AK355" i="18"/>
  <c r="CU355" i="18" s="1"/>
  <c r="AN355" i="18"/>
  <c r="CW355" i="18"/>
  <c r="Z363" i="18"/>
  <c r="AT364" i="18"/>
  <c r="AZ364" i="18"/>
  <c r="BA364" i="18" s="1"/>
  <c r="BC364" i="18" s="1"/>
  <c r="BF364" i="18"/>
  <c r="BG364" i="18" s="1"/>
  <c r="BI364" i="18" s="1"/>
  <c r="DK370" i="18"/>
  <c r="DM370" i="18" s="1"/>
  <c r="DO370" i="18" s="1"/>
  <c r="DQ370" i="18" s="1"/>
  <c r="BW234" i="18"/>
  <c r="AI234" i="18"/>
  <c r="DS234" i="18"/>
  <c r="BM234" i="18"/>
  <c r="CY235" i="18"/>
  <c r="DL235" i="18"/>
  <c r="AI237" i="18"/>
  <c r="DD238" i="18"/>
  <c r="DE238" i="18" s="1"/>
  <c r="DG238" i="18" s="1"/>
  <c r="DI238" i="18" s="1"/>
  <c r="DK238" i="18"/>
  <c r="DM238" i="18" s="1"/>
  <c r="DO238" i="18" s="1"/>
  <c r="DQ238" i="18" s="1"/>
  <c r="DS238" i="18"/>
  <c r="DL240" i="18"/>
  <c r="DM240" i="18" s="1"/>
  <c r="DO240" i="18" s="1"/>
  <c r="DQ240" i="18" s="1"/>
  <c r="BA243" i="18"/>
  <c r="BC243" i="18" s="1"/>
  <c r="CG243" i="18"/>
  <c r="BM244" i="18"/>
  <c r="BO244" i="18" s="1"/>
  <c r="BW244" i="18"/>
  <c r="CZ245" i="18"/>
  <c r="BF246" i="18"/>
  <c r="BG246" i="18" s="1"/>
  <c r="BI246" i="18" s="1"/>
  <c r="AZ246" i="18"/>
  <c r="BA246" i="18" s="1"/>
  <c r="BC246" i="18" s="1"/>
  <c r="AT246" i="18"/>
  <c r="AU246" i="18" s="1"/>
  <c r="AW246" i="18" s="1"/>
  <c r="BW246" i="18"/>
  <c r="CY249" i="18"/>
  <c r="CZ249" i="18"/>
  <c r="DD251" i="18"/>
  <c r="AT252" i="18"/>
  <c r="AU252" i="18" s="1"/>
  <c r="AW252" i="18" s="1"/>
  <c r="BM256" i="18"/>
  <c r="BO256" i="18" s="1"/>
  <c r="BW256" i="18"/>
  <c r="AI256" i="18"/>
  <c r="DC256" i="18"/>
  <c r="DE256" i="18" s="1"/>
  <c r="DG256" i="18" s="1"/>
  <c r="DI256" i="18" s="1"/>
  <c r="DS256" i="18"/>
  <c r="BG256" i="18"/>
  <c r="BI256" i="18" s="1"/>
  <c r="Z257" i="18"/>
  <c r="CY258" i="18"/>
  <c r="CZ258" i="18"/>
  <c r="CW259" i="18"/>
  <c r="DD260" i="18"/>
  <c r="AT261" i="18"/>
  <c r="AU261" i="18" s="1"/>
  <c r="AW261" i="18" s="1"/>
  <c r="CY261" i="18"/>
  <c r="CZ261" i="18"/>
  <c r="DM261" i="18"/>
  <c r="DO261" i="18" s="1"/>
  <c r="DQ261" i="18" s="1"/>
  <c r="AI262" i="18"/>
  <c r="AI263" i="18"/>
  <c r="CW263" i="18" s="1"/>
  <c r="AD264" i="18"/>
  <c r="AE264" i="18" s="1"/>
  <c r="AD265" i="18"/>
  <c r="AE265" i="18" s="1"/>
  <c r="Z267" i="18"/>
  <c r="BF268" i="18"/>
  <c r="BG268" i="18" s="1"/>
  <c r="BI268" i="18" s="1"/>
  <c r="AZ268" i="18"/>
  <c r="BA268" i="18" s="1"/>
  <c r="BC268" i="18" s="1"/>
  <c r="AT268" i="18"/>
  <c r="AU268" i="18" s="1"/>
  <c r="AW268" i="18" s="1"/>
  <c r="AD269" i="18"/>
  <c r="AE269" i="18" s="1"/>
  <c r="Z270" i="18"/>
  <c r="DT270" i="18"/>
  <c r="DD270" i="18"/>
  <c r="DK270" i="18"/>
  <c r="DM270" i="18" s="1"/>
  <c r="DO270" i="18" s="1"/>
  <c r="DQ270" i="18" s="1"/>
  <c r="AI271" i="18"/>
  <c r="Z273" i="18"/>
  <c r="BM273" i="18"/>
  <c r="BW273" i="18"/>
  <c r="AI273" i="18"/>
  <c r="CW273" i="18" s="1"/>
  <c r="DC273" i="18"/>
  <c r="AU273" i="18"/>
  <c r="AW273" i="18" s="1"/>
  <c r="DD273" i="18"/>
  <c r="DS273" i="18"/>
  <c r="DQ275" i="18"/>
  <c r="AU275" i="18"/>
  <c r="AW275" i="18" s="1"/>
  <c r="DC275" i="18"/>
  <c r="DL277" i="18"/>
  <c r="DM277" i="18" s="1"/>
  <c r="DO277" i="18" s="1"/>
  <c r="DQ277" i="18" s="1"/>
  <c r="DD277" i="18"/>
  <c r="DE277" i="18" s="1"/>
  <c r="DG277" i="18" s="1"/>
  <c r="DI277" i="18" s="1"/>
  <c r="DT277" i="18"/>
  <c r="DU277" i="18" s="1"/>
  <c r="DW277" i="18" s="1"/>
  <c r="DY277" i="18" s="1"/>
  <c r="AD278" i="18"/>
  <c r="AE278" i="18" s="1"/>
  <c r="Z282" i="18"/>
  <c r="DQ283" i="18"/>
  <c r="CL283" i="18"/>
  <c r="BS284" i="18"/>
  <c r="BR284" i="18" s="1"/>
  <c r="CM284" i="18"/>
  <c r="DK286" i="18"/>
  <c r="DM286" i="18" s="1"/>
  <c r="DO286" i="18" s="1"/>
  <c r="DQ286" i="18" s="1"/>
  <c r="Z288" i="18"/>
  <c r="BF288" i="18"/>
  <c r="BG288" i="18" s="1"/>
  <c r="BI288" i="18" s="1"/>
  <c r="AT288" i="18"/>
  <c r="Z289" i="18"/>
  <c r="DC291" i="18"/>
  <c r="CY292" i="18"/>
  <c r="Z293" i="18"/>
  <c r="AK294" i="18"/>
  <c r="Z298" i="18"/>
  <c r="DL299" i="18"/>
  <c r="DD299" i="18"/>
  <c r="DK299" i="18"/>
  <c r="BG300" i="18"/>
  <c r="BI300" i="18" s="1"/>
  <c r="DS300" i="18"/>
  <c r="CM300" i="18"/>
  <c r="DC306" i="18"/>
  <c r="DE306" i="18" s="1"/>
  <c r="DG306" i="18" s="1"/>
  <c r="DI306" i="18" s="1"/>
  <c r="BF307" i="18"/>
  <c r="AZ307" i="18"/>
  <c r="BA307" i="18" s="1"/>
  <c r="BC307" i="18" s="1"/>
  <c r="AT307" i="18"/>
  <c r="AU308" i="18"/>
  <c r="AW308" i="18" s="1"/>
  <c r="DC308" i="18"/>
  <c r="DS312" i="18"/>
  <c r="AT315" i="18"/>
  <c r="AU315" i="18" s="1"/>
  <c r="AW315" i="18" s="1"/>
  <c r="AZ315" i="18"/>
  <c r="BA315" i="18" s="1"/>
  <c r="BC315" i="18" s="1"/>
  <c r="DK315" i="18"/>
  <c r="CM317" i="18"/>
  <c r="CK317" i="18"/>
  <c r="DC317" i="18"/>
  <c r="AZ321" i="18"/>
  <c r="BA321" i="18" s="1"/>
  <c r="BC321" i="18" s="1"/>
  <c r="BF321" i="18"/>
  <c r="BG321" i="18" s="1"/>
  <c r="BI321" i="18" s="1"/>
  <c r="Z326" i="18"/>
  <c r="AD329" i="18"/>
  <c r="AE329" i="18" s="1"/>
  <c r="Z334" i="18"/>
  <c r="BF334" i="18"/>
  <c r="BG334" i="18" s="1"/>
  <c r="BI334" i="18" s="1"/>
  <c r="AZ334" i="18"/>
  <c r="BA334" i="18" s="1"/>
  <c r="BC334" i="18" s="1"/>
  <c r="AT334" i="18"/>
  <c r="AU334" i="18" s="1"/>
  <c r="AW334" i="18" s="1"/>
  <c r="AI334" i="18"/>
  <c r="CW334" i="18" s="1"/>
  <c r="CZ339" i="18"/>
  <c r="CV339" i="18"/>
  <c r="CU339" i="18"/>
  <c r="CW339" i="18"/>
  <c r="CY339" i="18"/>
  <c r="DC348" i="18"/>
  <c r="Z358" i="18"/>
  <c r="BF358" i="18"/>
  <c r="BG358" i="18" s="1"/>
  <c r="BI358" i="18" s="1"/>
  <c r="AZ358" i="18"/>
  <c r="BA358" i="18" s="1"/>
  <c r="BC358" i="18" s="1"/>
  <c r="AT358" i="18"/>
  <c r="BM254" i="18"/>
  <c r="BO254" i="18" s="1"/>
  <c r="BW254" i="18"/>
  <c r="BY254" i="18" s="1"/>
  <c r="AD274" i="18"/>
  <c r="AE274" i="18" s="1"/>
  <c r="DC274" i="18"/>
  <c r="AU274" i="18"/>
  <c r="AW274" i="18" s="1"/>
  <c r="DT275" i="18"/>
  <c r="DU275" i="18" s="1"/>
  <c r="DW275" i="18" s="1"/>
  <c r="DY275" i="18" s="1"/>
  <c r="DD275" i="18"/>
  <c r="AT276" i="18"/>
  <c r="AU276" i="18" s="1"/>
  <c r="AW276" i="18" s="1"/>
  <c r="AZ276" i="18"/>
  <c r="BA276" i="18" s="1"/>
  <c r="BC276" i="18" s="1"/>
  <c r="AI277" i="18"/>
  <c r="CG277" i="18"/>
  <c r="BW278" i="18"/>
  <c r="AI278" i="18"/>
  <c r="DS278" i="18"/>
  <c r="BG278" i="18"/>
  <c r="BI278" i="18" s="1"/>
  <c r="BM278" i="18"/>
  <c r="CY278" i="18"/>
  <c r="CY279" i="18"/>
  <c r="AI280" i="18"/>
  <c r="BM283" i="18"/>
  <c r="BO283" i="18" s="1"/>
  <c r="BW283" i="18"/>
  <c r="BY283" i="18" s="1"/>
  <c r="AI284" i="18"/>
  <c r="Z286" i="18"/>
  <c r="DD286" i="18"/>
  <c r="DE286" i="18" s="1"/>
  <c r="DG286" i="18" s="1"/>
  <c r="DI286" i="18" s="1"/>
  <c r="CY288" i="18"/>
  <c r="CZ288" i="18"/>
  <c r="AI289" i="18"/>
  <c r="AZ289" i="18"/>
  <c r="BA289" i="18" s="1"/>
  <c r="BC289" i="18" s="1"/>
  <c r="DE290" i="18"/>
  <c r="DG290" i="18" s="1"/>
  <c r="DI290" i="18" s="1"/>
  <c r="AD291" i="18"/>
  <c r="AE291" i="18" s="1"/>
  <c r="DK291" i="18"/>
  <c r="BW292" i="18"/>
  <c r="AI292" i="18"/>
  <c r="CG292" i="18"/>
  <c r="DC292" i="18"/>
  <c r="DS292" i="18"/>
  <c r="DT292" i="18"/>
  <c r="DD292" i="18"/>
  <c r="DQ294" i="18"/>
  <c r="BF294" i="18"/>
  <c r="BG294" i="18" s="1"/>
  <c r="BI294" i="18" s="1"/>
  <c r="AZ294" i="18"/>
  <c r="BA294" i="18" s="1"/>
  <c r="BC294" i="18" s="1"/>
  <c r="DP294" i="18" s="1"/>
  <c r="AT294" i="18"/>
  <c r="AU294" i="18" s="1"/>
  <c r="AW294" i="18" s="1"/>
  <c r="BF295" i="18"/>
  <c r="BG295" i="18" s="1"/>
  <c r="BI295" i="18" s="1"/>
  <c r="AZ295" i="18"/>
  <c r="BA295" i="18" s="1"/>
  <c r="BC295" i="18" s="1"/>
  <c r="AT295" i="18"/>
  <c r="AU295" i="18" s="1"/>
  <c r="AW295" i="18" s="1"/>
  <c r="Z296" i="18"/>
  <c r="CY297" i="18"/>
  <c r="CZ297" i="18"/>
  <c r="DU298" i="18"/>
  <c r="DW298" i="18" s="1"/>
  <c r="DY298" i="18" s="1"/>
  <c r="BM299" i="18"/>
  <c r="BO299" i="18" s="1"/>
  <c r="BW299" i="18"/>
  <c r="BY299" i="18" s="1"/>
  <c r="AI299" i="18"/>
  <c r="DC299" i="18"/>
  <c r="DS299" i="18"/>
  <c r="DU299" i="18" s="1"/>
  <c r="DW299" i="18" s="1"/>
  <c r="DY299" i="18" s="1"/>
  <c r="Z300" i="18"/>
  <c r="DD300" i="18"/>
  <c r="Z304" i="18"/>
  <c r="AI304" i="18"/>
  <c r="AI305" i="18"/>
  <c r="AZ305" i="18"/>
  <c r="BA305" i="18" s="1"/>
  <c r="BC305" i="18" s="1"/>
  <c r="DP305" i="18" s="1"/>
  <c r="BW307" i="18"/>
  <c r="AI307" i="18"/>
  <c r="CG307" i="18"/>
  <c r="DS307" i="18"/>
  <c r="BG307" i="18"/>
  <c r="BI307" i="18" s="1"/>
  <c r="CZ307" i="18"/>
  <c r="Z308" i="18"/>
  <c r="AI308" i="18"/>
  <c r="AI309" i="18"/>
  <c r="AZ309" i="18"/>
  <c r="BA309" i="18" s="1"/>
  <c r="BC309" i="18" s="1"/>
  <c r="DL310" i="18"/>
  <c r="DD310" i="18"/>
  <c r="DT310" i="18"/>
  <c r="DU310" i="18" s="1"/>
  <c r="DW310" i="18" s="1"/>
  <c r="DY310" i="18" s="1"/>
  <c r="BW311" i="18"/>
  <c r="AI311" i="18"/>
  <c r="DS311" i="18"/>
  <c r="BG311" i="18"/>
  <c r="BI311" i="18" s="1"/>
  <c r="Z314" i="18"/>
  <c r="AD316" i="18"/>
  <c r="AE316" i="18" s="1"/>
  <c r="BA316" i="18"/>
  <c r="BC316" i="18" s="1"/>
  <c r="DT316" i="18"/>
  <c r="DL316" i="18"/>
  <c r="DM316" i="18" s="1"/>
  <c r="DO316" i="18" s="1"/>
  <c r="DQ316" i="18" s="1"/>
  <c r="DD316" i="18"/>
  <c r="DE316" i="18" s="1"/>
  <c r="DG316" i="18" s="1"/>
  <c r="DI316" i="18" s="1"/>
  <c r="AD317" i="18"/>
  <c r="AE317" i="18" s="1"/>
  <c r="DC321" i="18"/>
  <c r="AU321" i="18"/>
  <c r="AW321" i="18" s="1"/>
  <c r="Z322" i="18"/>
  <c r="DC324" i="18"/>
  <c r="CY325" i="18"/>
  <c r="BF326" i="18"/>
  <c r="BG326" i="18" s="1"/>
  <c r="BI326" i="18" s="1"/>
  <c r="AD328" i="18"/>
  <c r="AE328" i="18" s="1"/>
  <c r="Z330" i="18"/>
  <c r="AD333" i="18"/>
  <c r="AE333" i="18" s="1"/>
  <c r="DT334" i="18"/>
  <c r="DU334" i="18" s="1"/>
  <c r="DW334" i="18" s="1"/>
  <c r="DY334" i="18" s="1"/>
  <c r="DD334" i="18"/>
  <c r="DE334" i="18" s="1"/>
  <c r="DG334" i="18" s="1"/>
  <c r="DI334" i="18" s="1"/>
  <c r="DS337" i="18"/>
  <c r="AT338" i="18"/>
  <c r="AU338" i="18" s="1"/>
  <c r="AW338" i="18" s="1"/>
  <c r="AZ338" i="18"/>
  <c r="AI338" i="18"/>
  <c r="BF338" i="18"/>
  <c r="BG338" i="18" s="1"/>
  <c r="BI338" i="18" s="1"/>
  <c r="CA346" i="18"/>
  <c r="CC346" i="18"/>
  <c r="Z360" i="18"/>
  <c r="BF360" i="18"/>
  <c r="BG360" i="18" s="1"/>
  <c r="BI360" i="18" s="1"/>
  <c r="AT360" i="18"/>
  <c r="AU360" i="18" s="1"/>
  <c r="AW360" i="18" s="1"/>
  <c r="AZ360" i="18"/>
  <c r="BA360" i="18" s="1"/>
  <c r="BC360" i="18" s="1"/>
  <c r="AI360" i="18"/>
  <c r="BM275" i="18"/>
  <c r="BO275" i="18" s="1"/>
  <c r="BW275" i="18"/>
  <c r="CZ276" i="18"/>
  <c r="BF277" i="18"/>
  <c r="BG277" i="18" s="1"/>
  <c r="BI277" i="18" s="1"/>
  <c r="AZ277" i="18"/>
  <c r="BA277" i="18" s="1"/>
  <c r="BC277" i="18" s="1"/>
  <c r="AT277" i="18"/>
  <c r="AU277" i="18" s="1"/>
  <c r="AW277" i="18" s="1"/>
  <c r="BW277" i="18"/>
  <c r="DT279" i="18"/>
  <c r="DD279" i="18"/>
  <c r="DE279" i="18" s="1"/>
  <c r="DG279" i="18" s="1"/>
  <c r="DI279" i="18" s="1"/>
  <c r="AT280" i="18"/>
  <c r="AU280" i="18" s="1"/>
  <c r="AW280" i="18" s="1"/>
  <c r="AZ280" i="18"/>
  <c r="BA280" i="18" s="1"/>
  <c r="BC280" i="18" s="1"/>
  <c r="BW282" i="18"/>
  <c r="BY282" i="18" s="1"/>
  <c r="AI282" i="18"/>
  <c r="DS282" i="18"/>
  <c r="BG282" i="18"/>
  <c r="BI282" i="18" s="1"/>
  <c r="BM282" i="18"/>
  <c r="BO282" i="18" s="1"/>
  <c r="DT283" i="18"/>
  <c r="DU283" i="18" s="1"/>
  <c r="DW283" i="18" s="1"/>
  <c r="DY283" i="18" s="1"/>
  <c r="DD283" i="18"/>
  <c r="AT284" i="18"/>
  <c r="AU284" i="18" s="1"/>
  <c r="AW284" i="18" s="1"/>
  <c r="AZ284" i="18"/>
  <c r="BA284" i="18" s="1"/>
  <c r="BC284" i="18" s="1"/>
  <c r="BF285" i="18"/>
  <c r="BG285" i="18" s="1"/>
  <c r="BI285" i="18" s="1"/>
  <c r="AZ285" i="18"/>
  <c r="BA285" i="18" s="1"/>
  <c r="BC285" i="18" s="1"/>
  <c r="DP285" i="18" s="1"/>
  <c r="AT285" i="18"/>
  <c r="AU285" i="18" s="1"/>
  <c r="AW285" i="18" s="1"/>
  <c r="CG285" i="18"/>
  <c r="CI285" i="18" s="1"/>
  <c r="BW285" i="18"/>
  <c r="BY285" i="18" s="1"/>
  <c r="BM285" i="18"/>
  <c r="BO285" i="18" s="1"/>
  <c r="AD287" i="18"/>
  <c r="AE287" i="18" s="1"/>
  <c r="DC287" i="18"/>
  <c r="BW288" i="18"/>
  <c r="AI288" i="18"/>
  <c r="CG288" i="18"/>
  <c r="DC288" i="18"/>
  <c r="AU288" i="18"/>
  <c r="AW288" i="18" s="1"/>
  <c r="DS288" i="18"/>
  <c r="DT288" i="18"/>
  <c r="DD288" i="18"/>
  <c r="DQ290" i="18"/>
  <c r="BF290" i="18"/>
  <c r="BG290" i="18" s="1"/>
  <c r="BI290" i="18" s="1"/>
  <c r="DX290" i="18" s="1"/>
  <c r="AZ290" i="18"/>
  <c r="BA290" i="18" s="1"/>
  <c r="BC290" i="18" s="1"/>
  <c r="AT290" i="18"/>
  <c r="AU290" i="18" s="1"/>
  <c r="AW290" i="18" s="1"/>
  <c r="BF291" i="18"/>
  <c r="BG291" i="18" s="1"/>
  <c r="BI291" i="18" s="1"/>
  <c r="DX291" i="18" s="1"/>
  <c r="AZ291" i="18"/>
  <c r="BA291" i="18" s="1"/>
  <c r="BC291" i="18" s="1"/>
  <c r="AT291" i="18"/>
  <c r="AU291" i="18" s="1"/>
  <c r="AW291" i="18" s="1"/>
  <c r="AD292" i="18"/>
  <c r="AE292" i="18" s="1"/>
  <c r="BM295" i="18"/>
  <c r="BW295" i="18"/>
  <c r="AI295" i="18"/>
  <c r="DC295" i="18"/>
  <c r="DS295" i="18"/>
  <c r="DU295" i="18" s="1"/>
  <c r="DW295" i="18" s="1"/>
  <c r="DY295" i="18" s="1"/>
  <c r="DD295" i="18"/>
  <c r="AT296" i="18"/>
  <c r="AU296" i="18" s="1"/>
  <c r="AW296" i="18" s="1"/>
  <c r="CY296" i="18"/>
  <c r="CZ296" i="18"/>
  <c r="AT300" i="18"/>
  <c r="AU300" i="18" s="1"/>
  <c r="AW300" i="18" s="1"/>
  <c r="DM300" i="18"/>
  <c r="DO300" i="18" s="1"/>
  <c r="DQ300" i="18" s="1"/>
  <c r="BW301" i="18"/>
  <c r="BY301" i="18" s="1"/>
  <c r="AI301" i="18"/>
  <c r="CG301" i="18"/>
  <c r="CI301" i="18" s="1"/>
  <c r="DC301" i="18"/>
  <c r="DS301" i="18"/>
  <c r="CY304" i="18"/>
  <c r="CZ304" i="18"/>
  <c r="Z305" i="18"/>
  <c r="CY308" i="18"/>
  <c r="CZ308" i="18"/>
  <c r="DI309" i="18"/>
  <c r="Z309" i="18"/>
  <c r="DK311" i="18"/>
  <c r="DM311" i="18" s="1"/>
  <c r="DO311" i="18" s="1"/>
  <c r="DQ311" i="18" s="1"/>
  <c r="BF312" i="18"/>
  <c r="BG312" i="18" s="1"/>
  <c r="BI312" i="18" s="1"/>
  <c r="AZ312" i="18"/>
  <c r="BA312" i="18" s="1"/>
  <c r="BC312" i="18" s="1"/>
  <c r="DP312" i="18" s="1"/>
  <c r="AD315" i="18"/>
  <c r="AE315" i="18" s="1"/>
  <c r="Z317" i="18"/>
  <c r="DK317" i="18"/>
  <c r="DM317" i="18" s="1"/>
  <c r="DO317" i="18" s="1"/>
  <c r="DQ317" i="18" s="1"/>
  <c r="CW319" i="18"/>
  <c r="BM320" i="18"/>
  <c r="BW320" i="18"/>
  <c r="AI320" i="18"/>
  <c r="CW320" i="18" s="1"/>
  <c r="DL320" i="18"/>
  <c r="DM320" i="18" s="1"/>
  <c r="DO320" i="18" s="1"/>
  <c r="DQ320" i="18" s="1"/>
  <c r="DT320" i="18"/>
  <c r="DS321" i="18"/>
  <c r="Z323" i="18"/>
  <c r="DS324" i="18"/>
  <c r="BW325" i="18"/>
  <c r="AI325" i="18"/>
  <c r="CG325" i="18"/>
  <c r="BM325" i="18"/>
  <c r="DT325" i="18"/>
  <c r="DD325" i="18"/>
  <c r="DL325" i="18"/>
  <c r="DM325" i="18" s="1"/>
  <c r="DO325" i="18" s="1"/>
  <c r="DQ325" i="18" s="1"/>
  <c r="Z328" i="18"/>
  <c r="BF328" i="18"/>
  <c r="AZ328" i="18"/>
  <c r="BA328" i="18" s="1"/>
  <c r="BC328" i="18" s="1"/>
  <c r="AT328" i="18"/>
  <c r="AU328" i="18" s="1"/>
  <c r="AW328" i="18" s="1"/>
  <c r="DK329" i="18"/>
  <c r="BQ329" i="18"/>
  <c r="BS329" i="18"/>
  <c r="BR329" i="18" s="1"/>
  <c r="CA330" i="18"/>
  <c r="CC330" i="18"/>
  <c r="AH331" i="18"/>
  <c r="AI331" i="18" s="1"/>
  <c r="AD331" i="18"/>
  <c r="AE331" i="18" s="1"/>
  <c r="DS331" i="18"/>
  <c r="DU331" i="18" s="1"/>
  <c r="DW331" i="18" s="1"/>
  <c r="DY331" i="18" s="1"/>
  <c r="AT333" i="18"/>
  <c r="AU333" i="18" s="1"/>
  <c r="AW333" i="18" s="1"/>
  <c r="BF333" i="18"/>
  <c r="BG333" i="18" s="1"/>
  <c r="BI333" i="18" s="1"/>
  <c r="DU336" i="18"/>
  <c r="DW336" i="18" s="1"/>
  <c r="DY336" i="18" s="1"/>
  <c r="DK337" i="18"/>
  <c r="BA338" i="18"/>
  <c r="BC338" i="18" s="1"/>
  <c r="DK338" i="18"/>
  <c r="DK340" i="18"/>
  <c r="DK343" i="18"/>
  <c r="AK345" i="18"/>
  <c r="AN345" i="18"/>
  <c r="CY350" i="18"/>
  <c r="CZ350" i="18"/>
  <c r="CW350" i="18"/>
  <c r="Z351" i="18"/>
  <c r="AT355" i="18"/>
  <c r="AU355" i="18" s="1"/>
  <c r="AW355" i="18" s="1"/>
  <c r="AZ355" i="18"/>
  <c r="BA355" i="18" s="1"/>
  <c r="BC355" i="18" s="1"/>
  <c r="DP355" i="18" s="1"/>
  <c r="BF355" i="18"/>
  <c r="BG355" i="18" s="1"/>
  <c r="BI355" i="18" s="1"/>
  <c r="BW304" i="18"/>
  <c r="CZ305" i="18"/>
  <c r="BF306" i="18"/>
  <c r="BG306" i="18" s="1"/>
  <c r="BI306" i="18" s="1"/>
  <c r="AZ306" i="18"/>
  <c r="BA306" i="18" s="1"/>
  <c r="BC306" i="18" s="1"/>
  <c r="AT306" i="18"/>
  <c r="AU306" i="18" s="1"/>
  <c r="AW306" i="18" s="1"/>
  <c r="CG306" i="18"/>
  <c r="AD307" i="18"/>
  <c r="AE307" i="18" s="1"/>
  <c r="DC307" i="18"/>
  <c r="DE307" i="18" s="1"/>
  <c r="DG307" i="18" s="1"/>
  <c r="DI307" i="18" s="1"/>
  <c r="AU307" i="18"/>
  <c r="AW307" i="18" s="1"/>
  <c r="BW308" i="18"/>
  <c r="CZ309" i="18"/>
  <c r="DU309" i="18"/>
  <c r="DW309" i="18" s="1"/>
  <c r="DY309" i="18" s="1"/>
  <c r="BF310" i="18"/>
  <c r="BG310" i="18" s="1"/>
  <c r="BI310" i="18" s="1"/>
  <c r="AZ310" i="18"/>
  <c r="BA310" i="18" s="1"/>
  <c r="BC310" i="18" s="1"/>
  <c r="AT310" i="18"/>
  <c r="AU310" i="18" s="1"/>
  <c r="AW310" i="18" s="1"/>
  <c r="BW310" i="18"/>
  <c r="DT312" i="18"/>
  <c r="DD312" i="18"/>
  <c r="DE312" i="18" s="1"/>
  <c r="DG312" i="18" s="1"/>
  <c r="AT313" i="18"/>
  <c r="AU313" i="18" s="1"/>
  <c r="AW313" i="18" s="1"/>
  <c r="AZ313" i="18"/>
  <c r="BA313" i="18" s="1"/>
  <c r="BC313" i="18" s="1"/>
  <c r="DU313" i="18"/>
  <c r="DW313" i="18" s="1"/>
  <c r="DY313" i="18" s="1"/>
  <c r="BF314" i="18"/>
  <c r="BG314" i="18" s="1"/>
  <c r="BI314" i="18" s="1"/>
  <c r="AZ314" i="18"/>
  <c r="BA314" i="18" s="1"/>
  <c r="BC314" i="18" s="1"/>
  <c r="DP314" i="18" s="1"/>
  <c r="AT314" i="18"/>
  <c r="AU314" i="18" s="1"/>
  <c r="AW314" i="18" s="1"/>
  <c r="DT314" i="18"/>
  <c r="DU314" i="18" s="1"/>
  <c r="DW314" i="18" s="1"/>
  <c r="DY314" i="18" s="1"/>
  <c r="BW315" i="18"/>
  <c r="BY315" i="18" s="1"/>
  <c r="AI315" i="18"/>
  <c r="DS315" i="18"/>
  <c r="BG315" i="18"/>
  <c r="BI315" i="18" s="1"/>
  <c r="BM315" i="18"/>
  <c r="BO315" i="18" s="1"/>
  <c r="DL315" i="18"/>
  <c r="DT315" i="18"/>
  <c r="BM317" i="18"/>
  <c r="BO317" i="18" s="1"/>
  <c r="BW317" i="18"/>
  <c r="BY317" i="18" s="1"/>
  <c r="AI318" i="18"/>
  <c r="AD320" i="18"/>
  <c r="AE320" i="18" s="1"/>
  <c r="AD321" i="18"/>
  <c r="AE321" i="18" s="1"/>
  <c r="AD324" i="18"/>
  <c r="AE324" i="18" s="1"/>
  <c r="AD325" i="18"/>
  <c r="AE325" i="18" s="1"/>
  <c r="DU327" i="18"/>
  <c r="DW327" i="18" s="1"/>
  <c r="DY327" i="18" s="1"/>
  <c r="BM328" i="18"/>
  <c r="BW328" i="18"/>
  <c r="AI328" i="18"/>
  <c r="DC328" i="18"/>
  <c r="DS328" i="18"/>
  <c r="BG328" i="18"/>
  <c r="BI328" i="18" s="1"/>
  <c r="DD328" i="18"/>
  <c r="DQ332" i="18"/>
  <c r="AK332" i="18"/>
  <c r="DC333" i="18"/>
  <c r="DD333" i="18"/>
  <c r="DM334" i="18"/>
  <c r="DO334" i="18" s="1"/>
  <c r="DQ334" i="18" s="1"/>
  <c r="AZ335" i="18"/>
  <c r="BA335" i="18" s="1"/>
  <c r="BC335" i="18" s="1"/>
  <c r="DP335" i="18" s="1"/>
  <c r="DL336" i="18"/>
  <c r="DM336" i="18" s="1"/>
  <c r="DO336" i="18" s="1"/>
  <c r="DQ336" i="18" s="1"/>
  <c r="DD336" i="18"/>
  <c r="BW337" i="18"/>
  <c r="AI337" i="18"/>
  <c r="BM337" i="18"/>
  <c r="BO337" i="18" s="1"/>
  <c r="CG337" i="18"/>
  <c r="Z339" i="18"/>
  <c r="BM340" i="18"/>
  <c r="BW340" i="18"/>
  <c r="Z341" i="18"/>
  <c r="DC341" i="18"/>
  <c r="AT342" i="18"/>
  <c r="AU342" i="18" s="1"/>
  <c r="AW342" i="18" s="1"/>
  <c r="AZ342" i="18"/>
  <c r="BA342" i="18" s="1"/>
  <c r="BC342" i="18" s="1"/>
  <c r="DP342" i="18" s="1"/>
  <c r="AI342" i="18"/>
  <c r="AH343" i="18"/>
  <c r="AD343" i="18"/>
  <c r="AE343" i="18" s="1"/>
  <c r="AH347" i="18"/>
  <c r="AD347" i="18"/>
  <c r="AE347" i="18" s="1"/>
  <c r="Z350" i="18"/>
  <c r="BF350" i="18"/>
  <c r="BG350" i="18" s="1"/>
  <c r="BI350" i="18" s="1"/>
  <c r="AZ350" i="18"/>
  <c r="BA350" i="18" s="1"/>
  <c r="BC350" i="18" s="1"/>
  <c r="AT350" i="18"/>
  <c r="AU350" i="18" s="1"/>
  <c r="AW350" i="18" s="1"/>
  <c r="CW351" i="18"/>
  <c r="AK351" i="18"/>
  <c r="AN351" i="18"/>
  <c r="Z353" i="18"/>
  <c r="DS359" i="18"/>
  <c r="DU359" i="18" s="1"/>
  <c r="DW359" i="18" s="1"/>
  <c r="DY359" i="18" s="1"/>
  <c r="DK363" i="18"/>
  <c r="DM363" i="18" s="1"/>
  <c r="DO363" i="18" s="1"/>
  <c r="DQ363" i="18" s="1"/>
  <c r="BM304" i="18"/>
  <c r="BM308" i="18"/>
  <c r="CW310" i="18"/>
  <c r="AD311" i="18"/>
  <c r="AE311" i="18" s="1"/>
  <c r="DC311" i="18"/>
  <c r="DE311" i="18" s="1"/>
  <c r="DG311" i="18" s="1"/>
  <c r="DI311" i="18" s="1"/>
  <c r="DD314" i="18"/>
  <c r="DE314" i="18" s="1"/>
  <c r="DG314" i="18" s="1"/>
  <c r="DI314" i="18" s="1"/>
  <c r="DT317" i="18"/>
  <c r="DU317" i="18" s="1"/>
  <c r="DW317" i="18" s="1"/>
  <c r="DD317" i="18"/>
  <c r="AT318" i="18"/>
  <c r="AU318" i="18" s="1"/>
  <c r="AW318" i="18" s="1"/>
  <c r="AZ318" i="18"/>
  <c r="BA318" i="18" s="1"/>
  <c r="BC318" i="18" s="1"/>
  <c r="DQ319" i="18"/>
  <c r="BF319" i="18"/>
  <c r="BG319" i="18" s="1"/>
  <c r="BI319" i="18" s="1"/>
  <c r="AZ319" i="18"/>
  <c r="BA319" i="18" s="1"/>
  <c r="BC319" i="18" s="1"/>
  <c r="DP319" i="18" s="1"/>
  <c r="AT319" i="18"/>
  <c r="AU319" i="18" s="1"/>
  <c r="AW319" i="18" s="1"/>
  <c r="BF320" i="18"/>
  <c r="BG320" i="18" s="1"/>
  <c r="BI320" i="18" s="1"/>
  <c r="AZ320" i="18"/>
  <c r="BA320" i="18" s="1"/>
  <c r="BC320" i="18" s="1"/>
  <c r="AT320" i="18"/>
  <c r="AU320" i="18" s="1"/>
  <c r="AW320" i="18" s="1"/>
  <c r="Z321" i="18"/>
  <c r="BF323" i="18"/>
  <c r="BG323" i="18" s="1"/>
  <c r="BI323" i="18" s="1"/>
  <c r="AZ323" i="18"/>
  <c r="BA323" i="18" s="1"/>
  <c r="BC323" i="18" s="1"/>
  <c r="AT323" i="18"/>
  <c r="AU323" i="18" s="1"/>
  <c r="AW323" i="18" s="1"/>
  <c r="BF324" i="18"/>
  <c r="BG324" i="18" s="1"/>
  <c r="BI324" i="18" s="1"/>
  <c r="AZ324" i="18"/>
  <c r="BA324" i="18" s="1"/>
  <c r="BC324" i="18" s="1"/>
  <c r="AT324" i="18"/>
  <c r="AU324" i="18" s="1"/>
  <c r="AW324" i="18" s="1"/>
  <c r="CW324" i="18"/>
  <c r="Z325" i="18"/>
  <c r="BA325" i="18"/>
  <c r="BC325" i="18" s="1"/>
  <c r="CY326" i="18"/>
  <c r="CZ326" i="18"/>
  <c r="BW329" i="18"/>
  <c r="BY329" i="18" s="1"/>
  <c r="AI329" i="18"/>
  <c r="CG329" i="18"/>
  <c r="CI329" i="18" s="1"/>
  <c r="AU329" i="18"/>
  <c r="AW329" i="18" s="1"/>
  <c r="DS329" i="18"/>
  <c r="AT330" i="18"/>
  <c r="AU330" i="18" s="1"/>
  <c r="AW330" i="18" s="1"/>
  <c r="BF330" i="18"/>
  <c r="BG330" i="18" s="1"/>
  <c r="BI330" i="18" s="1"/>
  <c r="Z332" i="18"/>
  <c r="CY334" i="18"/>
  <c r="CZ334" i="18"/>
  <c r="Z338" i="18"/>
  <c r="AT341" i="18"/>
  <c r="AU341" i="18" s="1"/>
  <c r="AW341" i="18" s="1"/>
  <c r="AI341" i="18"/>
  <c r="CW341" i="18" s="1"/>
  <c r="BF341" i="18"/>
  <c r="BG341" i="18" s="1"/>
  <c r="BI341" i="18" s="1"/>
  <c r="AZ341" i="18"/>
  <c r="BA341" i="18" s="1"/>
  <c r="BC341" i="18" s="1"/>
  <c r="Z343" i="18"/>
  <c r="DK344" i="18"/>
  <c r="Z348" i="18"/>
  <c r="AK348" i="18"/>
  <c r="AZ354" i="18"/>
  <c r="BF354" i="18"/>
  <c r="BG354" i="18" s="1"/>
  <c r="BI354" i="18" s="1"/>
  <c r="AT354" i="18"/>
  <c r="AU354" i="18" s="1"/>
  <c r="AW354" i="18" s="1"/>
  <c r="DS354" i="18"/>
  <c r="CC363" i="18"/>
  <c r="CB363" i="18" s="1"/>
  <c r="CA363" i="18"/>
  <c r="Z336" i="18"/>
  <c r="DC336" i="18"/>
  <c r="Z337" i="18"/>
  <c r="DT337" i="18"/>
  <c r="DL337" i="18"/>
  <c r="DD337" i="18"/>
  <c r="AD338" i="18"/>
  <c r="AE338" i="18" s="1"/>
  <c r="DQ339" i="18"/>
  <c r="CY341" i="18"/>
  <c r="CZ341" i="18"/>
  <c r="BW344" i="18"/>
  <c r="BY344" i="18" s="1"/>
  <c r="AI344" i="18"/>
  <c r="BM344" i="18"/>
  <c r="BO344" i="18" s="1"/>
  <c r="CG344" i="18"/>
  <c r="CI344" i="18" s="1"/>
  <c r="Z345" i="18"/>
  <c r="BF345" i="18"/>
  <c r="BG345" i="18" s="1"/>
  <c r="BI345" i="18" s="1"/>
  <c r="AZ345" i="18"/>
  <c r="BA345" i="18" s="1"/>
  <c r="BC345" i="18" s="1"/>
  <c r="DT345" i="18"/>
  <c r="DU345" i="18" s="1"/>
  <c r="DW345" i="18" s="1"/>
  <c r="DY345" i="18" s="1"/>
  <c r="DD345" i="18"/>
  <c r="DE345" i="18" s="1"/>
  <c r="DG345" i="18" s="1"/>
  <c r="DI345" i="18" s="1"/>
  <c r="DL345" i="18"/>
  <c r="DM345" i="18" s="1"/>
  <c r="DO345" i="18" s="1"/>
  <c r="DQ345" i="18" s="1"/>
  <c r="BQ346" i="18"/>
  <c r="BS346" i="18"/>
  <c r="BR346" i="18" s="1"/>
  <c r="Z347" i="18"/>
  <c r="CK348" i="18"/>
  <c r="CM348" i="18"/>
  <c r="DM349" i="18"/>
  <c r="DO349" i="18" s="1"/>
  <c r="DQ349" i="18" s="1"/>
  <c r="DL353" i="18"/>
  <c r="DM353" i="18" s="1"/>
  <c r="DO353" i="18" s="1"/>
  <c r="DQ353" i="18" s="1"/>
  <c r="DT353" i="18"/>
  <c r="BF359" i="18"/>
  <c r="BG359" i="18" s="1"/>
  <c r="BI359" i="18" s="1"/>
  <c r="AZ359" i="18"/>
  <c r="BA359" i="18" s="1"/>
  <c r="BC359" i="18" s="1"/>
  <c r="AT359" i="18"/>
  <c r="AU359" i="18" s="1"/>
  <c r="AW359" i="18" s="1"/>
  <c r="CZ359" i="18"/>
  <c r="CY359" i="18"/>
  <c r="BQ361" i="18"/>
  <c r="BS361" i="18"/>
  <c r="BR361" i="18" s="1"/>
  <c r="DQ362" i="18"/>
  <c r="Z362" i="18"/>
  <c r="DT338" i="18"/>
  <c r="DU338" i="18" s="1"/>
  <c r="DW338" i="18" s="1"/>
  <c r="DY338" i="18" s="1"/>
  <c r="DD338" i="18"/>
  <c r="DL338" i="18"/>
  <c r="AO339" i="18"/>
  <c r="AP339" i="18"/>
  <c r="AT339" i="18"/>
  <c r="AU339" i="18" s="1"/>
  <c r="AW339" i="18" s="1"/>
  <c r="BF339" i="18"/>
  <c r="BG339" i="18" s="1"/>
  <c r="BI339" i="18" s="1"/>
  <c r="AH340" i="18"/>
  <c r="AI340" i="18" s="1"/>
  <c r="AD340" i="18"/>
  <c r="AE340" i="18" s="1"/>
  <c r="Z342" i="18"/>
  <c r="BM343" i="18"/>
  <c r="CG343" i="18"/>
  <c r="AZ344" i="18"/>
  <c r="BA344" i="18" s="1"/>
  <c r="BC344" i="18" s="1"/>
  <c r="AT344" i="18"/>
  <c r="AU344" i="18" s="1"/>
  <c r="AW344" i="18" s="1"/>
  <c r="AI346" i="18"/>
  <c r="AZ346" i="18"/>
  <c r="BA346" i="18" s="1"/>
  <c r="BC346" i="18" s="1"/>
  <c r="BF351" i="18"/>
  <c r="BG351" i="18" s="1"/>
  <c r="BI351" i="18" s="1"/>
  <c r="CY354" i="18"/>
  <c r="CZ354" i="18"/>
  <c r="DK358" i="18"/>
  <c r="DC364" i="18"/>
  <c r="AU364" i="18"/>
  <c r="AW364" i="18" s="1"/>
  <c r="DT364" i="18"/>
  <c r="DD364" i="18"/>
  <c r="AK371" i="18"/>
  <c r="AN371" i="18"/>
  <c r="BF332" i="18"/>
  <c r="BG332" i="18" s="1"/>
  <c r="BI332" i="18" s="1"/>
  <c r="AZ332" i="18"/>
  <c r="BA332" i="18" s="1"/>
  <c r="BC332" i="18" s="1"/>
  <c r="DP332" i="18" s="1"/>
  <c r="AT332" i="18"/>
  <c r="AU332" i="18" s="1"/>
  <c r="AW332" i="18" s="1"/>
  <c r="DT332" i="18"/>
  <c r="DU332" i="18" s="1"/>
  <c r="DW332" i="18" s="1"/>
  <c r="DY332" i="18" s="1"/>
  <c r="Z333" i="18"/>
  <c r="BW333" i="18"/>
  <c r="AI333" i="18"/>
  <c r="DS333" i="18"/>
  <c r="BM333" i="18"/>
  <c r="BO333" i="18" s="1"/>
  <c r="CG333" i="18"/>
  <c r="BW334" i="18"/>
  <c r="CZ335" i="18"/>
  <c r="DU335" i="18"/>
  <c r="DW335" i="18" s="1"/>
  <c r="BF336" i="18"/>
  <c r="BG336" i="18" s="1"/>
  <c r="BI336" i="18" s="1"/>
  <c r="AZ336" i="18"/>
  <c r="BA336" i="18" s="1"/>
  <c r="BC336" i="18" s="1"/>
  <c r="AT336" i="18"/>
  <c r="AU336" i="18" s="1"/>
  <c r="AW336" i="18" s="1"/>
  <c r="BW336" i="18"/>
  <c r="BM338" i="18"/>
  <c r="DE339" i="18"/>
  <c r="DG339" i="18" s="1"/>
  <c r="DI339" i="18" s="1"/>
  <c r="Z340" i="18"/>
  <c r="DT341" i="18"/>
  <c r="DU341" i="18" s="1"/>
  <c r="DW341" i="18" s="1"/>
  <c r="DY341" i="18" s="1"/>
  <c r="DD341" i="18"/>
  <c r="DU342" i="18"/>
  <c r="DW342" i="18" s="1"/>
  <c r="DT343" i="18"/>
  <c r="DU343" i="18" s="1"/>
  <c r="DW343" i="18" s="1"/>
  <c r="DY343" i="18" s="1"/>
  <c r="DS344" i="18"/>
  <c r="BG344" i="18"/>
  <c r="BI344" i="18" s="1"/>
  <c r="DT344" i="18"/>
  <c r="AU345" i="18"/>
  <c r="AW345" i="18" s="1"/>
  <c r="Z346" i="18"/>
  <c r="CG347" i="18"/>
  <c r="CI347" i="18" s="1"/>
  <c r="BW347" i="18"/>
  <c r="BY347" i="18" s="1"/>
  <c r="BM347" i="18"/>
  <c r="BO347" i="18" s="1"/>
  <c r="DS347" i="18"/>
  <c r="DT349" i="18"/>
  <c r="DT350" i="18"/>
  <c r="DU350" i="18" s="1"/>
  <c r="DW350" i="18" s="1"/>
  <c r="DY350" i="18" s="1"/>
  <c r="DD350" i="18"/>
  <c r="DE350" i="18" s="1"/>
  <c r="DG350" i="18" s="1"/>
  <c r="DI350" i="18" s="1"/>
  <c r="DM350" i="18"/>
  <c r="DO350" i="18" s="1"/>
  <c r="DQ350" i="18" s="1"/>
  <c r="BW354" i="18"/>
  <c r="AI354" i="18"/>
  <c r="CW354" i="18" s="1"/>
  <c r="CG354" i="18"/>
  <c r="BM354" i="18"/>
  <c r="DT354" i="18"/>
  <c r="DD354" i="18"/>
  <c r="DL354" i="18"/>
  <c r="DM354" i="18" s="1"/>
  <c r="DO354" i="18" s="1"/>
  <c r="DQ354" i="18" s="1"/>
  <c r="Z357" i="18"/>
  <c r="BF357" i="18"/>
  <c r="BG357" i="18" s="1"/>
  <c r="BI357" i="18" s="1"/>
  <c r="AZ357" i="18"/>
  <c r="BA357" i="18" s="1"/>
  <c r="BC357" i="18" s="1"/>
  <c r="AT357" i="18"/>
  <c r="AU357" i="18" s="1"/>
  <c r="AW357" i="18" s="1"/>
  <c r="BW359" i="18"/>
  <c r="AI359" i="18"/>
  <c r="CG359" i="18"/>
  <c r="BM359" i="18"/>
  <c r="CA361" i="18"/>
  <c r="CC361" i="18"/>
  <c r="CB361" i="18" s="1"/>
  <c r="DC363" i="18"/>
  <c r="DC366" i="18"/>
  <c r="BF371" i="18"/>
  <c r="BG371" i="18" s="1"/>
  <c r="BI371" i="18" s="1"/>
  <c r="AZ371" i="18"/>
  <c r="BA371" i="18" s="1"/>
  <c r="BC371" i="18" s="1"/>
  <c r="AT371" i="18"/>
  <c r="AU371" i="18" s="1"/>
  <c r="AW371" i="18" s="1"/>
  <c r="DD332" i="18"/>
  <c r="DE332" i="18" s="1"/>
  <c r="DG332" i="18" s="1"/>
  <c r="DI332" i="18" s="1"/>
  <c r="BM334" i="18"/>
  <c r="CW336" i="18"/>
  <c r="AD337" i="18"/>
  <c r="AE337" i="18" s="1"/>
  <c r="DC337" i="18"/>
  <c r="CY338" i="18"/>
  <c r="CZ342" i="18"/>
  <c r="CY342" i="18"/>
  <c r="DC343" i="18"/>
  <c r="CL346" i="18"/>
  <c r="DQ348" i="18"/>
  <c r="DC349" i="18"/>
  <c r="AU349" i="18"/>
  <c r="AW349" i="18" s="1"/>
  <c r="BF349" i="18"/>
  <c r="BG349" i="18" s="1"/>
  <c r="BI349" i="18" s="1"/>
  <c r="Z352" i="18"/>
  <c r="DC354" i="18"/>
  <c r="Z355" i="18"/>
  <c r="BF356" i="18"/>
  <c r="BG356" i="18" s="1"/>
  <c r="BI356" i="18" s="1"/>
  <c r="AZ356" i="18"/>
  <c r="BA356" i="18" s="1"/>
  <c r="BC356" i="18" s="1"/>
  <c r="DP356" i="18" s="1"/>
  <c r="AT356" i="18"/>
  <c r="AU356" i="18" s="1"/>
  <c r="AW356" i="18" s="1"/>
  <c r="AI356" i="18"/>
  <c r="DK357" i="18"/>
  <c r="DM357" i="18" s="1"/>
  <c r="DO357" i="18" s="1"/>
  <c r="DQ357" i="18" s="1"/>
  <c r="AD358" i="18"/>
  <c r="AE358" i="18" s="1"/>
  <c r="DY361" i="18"/>
  <c r="AI361" i="18"/>
  <c r="AZ361" i="18"/>
  <c r="BA361" i="18" s="1"/>
  <c r="BC361" i="18" s="1"/>
  <c r="Z365" i="18"/>
  <c r="BF365" i="18"/>
  <c r="BG365" i="18" s="1"/>
  <c r="BI365" i="18" s="1"/>
  <c r="AT365" i="18"/>
  <c r="AU365" i="18" s="1"/>
  <c r="AW365" i="18" s="1"/>
  <c r="DL373" i="18"/>
  <c r="DM373" i="18" s="1"/>
  <c r="DO373" i="18" s="1"/>
  <c r="DQ373" i="18" s="1"/>
  <c r="DT373" i="18"/>
  <c r="DD373" i="18"/>
  <c r="BM341" i="18"/>
  <c r="AD344" i="18"/>
  <c r="AE344" i="18" s="1"/>
  <c r="DC344" i="18"/>
  <c r="DE344" i="18" s="1"/>
  <c r="DG344" i="18" s="1"/>
  <c r="DI344" i="18" s="1"/>
  <c r="BF348" i="18"/>
  <c r="BG348" i="18" s="1"/>
  <c r="BI348" i="18" s="1"/>
  <c r="AZ348" i="18"/>
  <c r="BA348" i="18" s="1"/>
  <c r="BC348" i="18" s="1"/>
  <c r="DP348" i="18" s="1"/>
  <c r="AT348" i="18"/>
  <c r="AU348" i="18" s="1"/>
  <c r="AW348" i="18" s="1"/>
  <c r="DT348" i="18"/>
  <c r="DU348" i="18" s="1"/>
  <c r="DW348" i="18" s="1"/>
  <c r="DY348" i="18" s="1"/>
  <c r="Z349" i="18"/>
  <c r="BW349" i="18"/>
  <c r="AI349" i="18"/>
  <c r="DS349" i="18"/>
  <c r="BM349" i="18"/>
  <c r="BO349" i="18" s="1"/>
  <c r="CG349" i="18"/>
  <c r="BW350" i="18"/>
  <c r="CZ351" i="18"/>
  <c r="DU351" i="18"/>
  <c r="DW351" i="18" s="1"/>
  <c r="DY351" i="18" s="1"/>
  <c r="BF352" i="18"/>
  <c r="BG352" i="18" s="1"/>
  <c r="BI352" i="18" s="1"/>
  <c r="AZ352" i="18"/>
  <c r="BA352" i="18" s="1"/>
  <c r="BC352" i="18" s="1"/>
  <c r="AT352" i="18"/>
  <c r="AU352" i="18" s="1"/>
  <c r="AW352" i="18" s="1"/>
  <c r="BF353" i="18"/>
  <c r="BG353" i="18" s="1"/>
  <c r="BI353" i="18" s="1"/>
  <c r="AZ353" i="18"/>
  <c r="BA353" i="18" s="1"/>
  <c r="BC353" i="18" s="1"/>
  <c r="AT353" i="18"/>
  <c r="AU353" i="18" s="1"/>
  <c r="AW353" i="18" s="1"/>
  <c r="AD354" i="18"/>
  <c r="AE354" i="18" s="1"/>
  <c r="DU356" i="18"/>
  <c r="DW356" i="18" s="1"/>
  <c r="DY356" i="18" s="1"/>
  <c r="BM357" i="18"/>
  <c r="BW357" i="18"/>
  <c r="AI357" i="18"/>
  <c r="DC357" i="18"/>
  <c r="DS357" i="18"/>
  <c r="DD357" i="18"/>
  <c r="AI358" i="18"/>
  <c r="DM359" i="18"/>
  <c r="DO359" i="18" s="1"/>
  <c r="DQ359" i="18" s="1"/>
  <c r="CM360" i="18"/>
  <c r="CK360" i="18"/>
  <c r="DT360" i="18"/>
  <c r="DU360" i="18" s="1"/>
  <c r="DW360" i="18" s="1"/>
  <c r="DY360" i="18" s="1"/>
  <c r="DD360" i="18"/>
  <c r="DE360" i="18" s="1"/>
  <c r="DG360" i="18" s="1"/>
  <c r="DI360" i="18" s="1"/>
  <c r="DL360" i="18"/>
  <c r="DM360" i="18" s="1"/>
  <c r="DO360" i="18" s="1"/>
  <c r="DQ360" i="18" s="1"/>
  <c r="AH362" i="18"/>
  <c r="AD362" i="18"/>
  <c r="AE362" i="18" s="1"/>
  <c r="AD364" i="18"/>
  <c r="AE364" i="18" s="1"/>
  <c r="CZ365" i="18"/>
  <c r="CW365" i="18"/>
  <c r="Z367" i="18"/>
  <c r="DU372" i="18"/>
  <c r="DW372" i="18" s="1"/>
  <c r="DY372" i="18" s="1"/>
  <c r="DS374" i="18"/>
  <c r="BG374" i="18"/>
  <c r="BI374" i="18" s="1"/>
  <c r="BM345" i="18"/>
  <c r="BO345" i="18" s="1"/>
  <c r="BW345" i="18"/>
  <c r="BY345" i="18" s="1"/>
  <c r="DD348" i="18"/>
  <c r="BM350" i="18"/>
  <c r="BM353" i="18"/>
  <c r="BO353" i="18" s="1"/>
  <c r="BW353" i="18"/>
  <c r="AI353" i="18"/>
  <c r="DC353" i="18"/>
  <c r="DE353" i="18" s="1"/>
  <c r="DG353" i="18" s="1"/>
  <c r="DI353" i="18" s="1"/>
  <c r="DS353" i="18"/>
  <c r="Z354" i="18"/>
  <c r="BA354" i="18"/>
  <c r="BC354" i="18" s="1"/>
  <c r="CY355" i="18"/>
  <c r="CZ355" i="18"/>
  <c r="Z361" i="18"/>
  <c r="CG362" i="18"/>
  <c r="CI362" i="18" s="1"/>
  <c r="BW362" i="18"/>
  <c r="BY362" i="18" s="1"/>
  <c r="BM362" i="18"/>
  <c r="BO362" i="18" s="1"/>
  <c r="DS362" i="18"/>
  <c r="DC365" i="18"/>
  <c r="DL366" i="18"/>
  <c r="DM366" i="18" s="1"/>
  <c r="DO366" i="18" s="1"/>
  <c r="DQ366" i="18" s="1"/>
  <c r="DD366" i="18"/>
  <c r="DT366" i="18"/>
  <c r="DU366" i="18" s="1"/>
  <c r="DW366" i="18" s="1"/>
  <c r="DY366" i="18" s="1"/>
  <c r="BF367" i="18"/>
  <c r="AZ367" i="18"/>
  <c r="BA367" i="18" s="1"/>
  <c r="BC367" i="18" s="1"/>
  <c r="AT367" i="18"/>
  <c r="AU367" i="18" s="1"/>
  <c r="AW367" i="18" s="1"/>
  <c r="DC368" i="18"/>
  <c r="AU368" i="18"/>
  <c r="AW368" i="18" s="1"/>
  <c r="AZ370" i="18"/>
  <c r="BA370" i="18" s="1"/>
  <c r="BC370" i="18" s="1"/>
  <c r="BF370" i="18"/>
  <c r="BG370" i="18" s="1"/>
  <c r="BI370" i="18" s="1"/>
  <c r="AT370" i="18"/>
  <c r="AU370" i="18" s="1"/>
  <c r="AW370" i="18" s="1"/>
  <c r="DS370" i="18"/>
  <c r="CY374" i="18"/>
  <c r="CZ374" i="18"/>
  <c r="AU358" i="18"/>
  <c r="AW358" i="18" s="1"/>
  <c r="CW358" i="18"/>
  <c r="AD359" i="18"/>
  <c r="AE359" i="18" s="1"/>
  <c r="DC359" i="18"/>
  <c r="BF363" i="18"/>
  <c r="BG363" i="18" s="1"/>
  <c r="BI363" i="18" s="1"/>
  <c r="AZ363" i="18"/>
  <c r="BA363" i="18" s="1"/>
  <c r="BC363" i="18" s="1"/>
  <c r="AT363" i="18"/>
  <c r="AU363" i="18" s="1"/>
  <c r="AW363" i="18" s="1"/>
  <c r="DT363" i="18"/>
  <c r="DU363" i="18" s="1"/>
  <c r="DW363" i="18" s="1"/>
  <c r="DY363" i="18" s="1"/>
  <c r="Z364" i="18"/>
  <c r="BW364" i="18"/>
  <c r="AI364" i="18"/>
  <c r="DS364" i="18"/>
  <c r="BM364" i="18"/>
  <c r="BO364" i="18" s="1"/>
  <c r="CG364" i="18"/>
  <c r="CG365" i="18"/>
  <c r="BF366" i="18"/>
  <c r="BG366" i="18" s="1"/>
  <c r="BI366" i="18" s="1"/>
  <c r="AZ366" i="18"/>
  <c r="BA366" i="18" s="1"/>
  <c r="BC366" i="18" s="1"/>
  <c r="AT366" i="18"/>
  <c r="AU366" i="18" s="1"/>
  <c r="AW366" i="18" s="1"/>
  <c r="AI366" i="18"/>
  <c r="BW366" i="18"/>
  <c r="BW367" i="18"/>
  <c r="AI367" i="18"/>
  <c r="CG367" i="18"/>
  <c r="DS367" i="18"/>
  <c r="DU367" i="18" s="1"/>
  <c r="DW367" i="18" s="1"/>
  <c r="DY367" i="18" s="1"/>
  <c r="BG367" i="18"/>
  <c r="BI367" i="18" s="1"/>
  <c r="CZ367" i="18"/>
  <c r="Z368" i="18"/>
  <c r="AI368" i="18"/>
  <c r="Z369" i="18"/>
  <c r="CY370" i="18"/>
  <c r="Z372" i="18"/>
  <c r="Z373" i="18"/>
  <c r="Z374" i="18"/>
  <c r="AZ374" i="18"/>
  <c r="BA374" i="18" s="1"/>
  <c r="BC374" i="18" s="1"/>
  <c r="AT374" i="18"/>
  <c r="AU374" i="18" s="1"/>
  <c r="AW374" i="18" s="1"/>
  <c r="DC374" i="18"/>
  <c r="BM360" i="18"/>
  <c r="BO360" i="18" s="1"/>
  <c r="BW360" i="18"/>
  <c r="BY360" i="18" s="1"/>
  <c r="DD363" i="18"/>
  <c r="Z366" i="18"/>
  <c r="BF369" i="18"/>
  <c r="BG369" i="18" s="1"/>
  <c r="BI369" i="18" s="1"/>
  <c r="AZ369" i="18"/>
  <c r="BA369" i="18" s="1"/>
  <c r="BC369" i="18" s="1"/>
  <c r="AT369" i="18"/>
  <c r="AU369" i="18" s="1"/>
  <c r="AW369" i="18" s="1"/>
  <c r="Z370" i="18"/>
  <c r="DT370" i="18"/>
  <c r="DD370" i="18"/>
  <c r="Z371" i="18"/>
  <c r="AD367" i="18"/>
  <c r="AE367" i="18" s="1"/>
  <c r="DC367" i="18"/>
  <c r="BW369" i="18"/>
  <c r="AI369" i="18"/>
  <c r="BM369" i="18"/>
  <c r="DC369" i="18"/>
  <c r="DS369" i="18"/>
  <c r="CG370" i="18"/>
  <c r="BW370" i="18"/>
  <c r="AI370" i="18"/>
  <c r="BM370" i="18"/>
  <c r="CZ371" i="18"/>
  <c r="CY371" i="18"/>
  <c r="CW371" i="18"/>
  <c r="BF373" i="18"/>
  <c r="BG373" i="18" s="1"/>
  <c r="BI373" i="18" s="1"/>
  <c r="AZ373" i="18"/>
  <c r="AT373" i="18"/>
  <c r="AU373" i="18" s="1"/>
  <c r="AW373" i="18" s="1"/>
  <c r="DT374" i="18"/>
  <c r="DD374" i="18"/>
  <c r="DL374" i="18"/>
  <c r="DM374" i="18" s="1"/>
  <c r="DO374" i="18" s="1"/>
  <c r="DQ374" i="18" s="1"/>
  <c r="BM368" i="18"/>
  <c r="BO368" i="18" s="1"/>
  <c r="BW368" i="18"/>
  <c r="DL369" i="18"/>
  <c r="DM369" i="18" s="1"/>
  <c r="DO369" i="18" s="1"/>
  <c r="DQ369" i="18" s="1"/>
  <c r="DT369" i="18"/>
  <c r="DD369" i="18"/>
  <c r="DC370" i="18"/>
  <c r="BW373" i="18"/>
  <c r="AI373" i="18"/>
  <c r="BM373" i="18"/>
  <c r="DC373" i="18"/>
  <c r="DS373" i="18"/>
  <c r="CG374" i="18"/>
  <c r="BW374" i="18"/>
  <c r="AI374" i="18"/>
  <c r="BM374" i="18"/>
  <c r="AD369" i="18"/>
  <c r="AE369" i="18" s="1"/>
  <c r="AD370" i="18"/>
  <c r="AE370" i="18" s="1"/>
  <c r="DQ372" i="18"/>
  <c r="BF372" i="18"/>
  <c r="BG372" i="18" s="1"/>
  <c r="BI372" i="18" s="1"/>
  <c r="AZ372" i="18"/>
  <c r="BA372" i="18" s="1"/>
  <c r="BC372" i="18" s="1"/>
  <c r="DP372" i="18" s="1"/>
  <c r="AT372" i="18"/>
  <c r="AU372" i="18" s="1"/>
  <c r="AW372" i="18" s="1"/>
  <c r="DE372" i="18"/>
  <c r="DG372" i="18" s="1"/>
  <c r="DI372" i="18" s="1"/>
  <c r="AD373" i="18"/>
  <c r="AE373" i="18" s="1"/>
  <c r="BA373" i="18"/>
  <c r="BC373" i="18" s="1"/>
  <c r="AD374" i="18"/>
  <c r="AE374" i="18" s="1"/>
  <c r="CZ372" i="18"/>
  <c r="CY26" i="18"/>
  <c r="CZ26" i="18"/>
  <c r="CG29" i="18"/>
  <c r="BW29" i="18"/>
  <c r="CC68" i="18"/>
  <c r="CA68" i="18"/>
  <c r="DL114" i="18"/>
  <c r="DT114" i="18"/>
  <c r="DL20" i="18"/>
  <c r="DM20" i="18" s="1"/>
  <c r="DO20" i="18" s="1"/>
  <c r="DQ20" i="18" s="1"/>
  <c r="DT20" i="18"/>
  <c r="DU20" i="18" s="1"/>
  <c r="DW20" i="18" s="1"/>
  <c r="DY20" i="18" s="1"/>
  <c r="AD24" i="18"/>
  <c r="AE24" i="18" s="1"/>
  <c r="BG29" i="18"/>
  <c r="BI29" i="18" s="1"/>
  <c r="BW30" i="18"/>
  <c r="DT38" i="18"/>
  <c r="DU38" i="18" s="1"/>
  <c r="DW38" i="18" s="1"/>
  <c r="DD42" i="18"/>
  <c r="DE42" i="18" s="1"/>
  <c r="DG42" i="18" s="1"/>
  <c r="DI42" i="18" s="1"/>
  <c r="CG69" i="18"/>
  <c r="CI69" i="18" s="1"/>
  <c r="BM69" i="18"/>
  <c r="BO69" i="18" s="1"/>
  <c r="AI69" i="18"/>
  <c r="BW69" i="18"/>
  <c r="BY69" i="18" s="1"/>
  <c r="CA69" i="18" s="1"/>
  <c r="AH73" i="18"/>
  <c r="BF73" i="18" s="1"/>
  <c r="BG73" i="18" s="1"/>
  <c r="BI73" i="18" s="1"/>
  <c r="DX73" i="18" s="1"/>
  <c r="AD73" i="18"/>
  <c r="AE73" i="18" s="1"/>
  <c r="DT76" i="18"/>
  <c r="DU76" i="18" s="1"/>
  <c r="DW76" i="18" s="1"/>
  <c r="DL76" i="18"/>
  <c r="DM76" i="18" s="1"/>
  <c r="DO76" i="18" s="1"/>
  <c r="DQ76" i="18" s="1"/>
  <c r="DD76" i="18"/>
  <c r="DE76" i="18" s="1"/>
  <c r="DG76" i="18" s="1"/>
  <c r="DI76" i="18" s="1"/>
  <c r="BW117" i="18"/>
  <c r="CG117" i="18"/>
  <c r="BM117" i="18"/>
  <c r="AI19" i="18"/>
  <c r="AN19" i="18" s="1"/>
  <c r="AD20" i="18"/>
  <c r="AE20" i="18" s="1"/>
  <c r="DM24" i="18"/>
  <c r="DO24" i="18" s="1"/>
  <c r="DQ24" i="18" s="1"/>
  <c r="CG30" i="18"/>
  <c r="AD38" i="18"/>
  <c r="AE38" i="18" s="1"/>
  <c r="AZ38" i="18"/>
  <c r="BA38" i="18" s="1"/>
  <c r="BC38" i="18" s="1"/>
  <c r="DT42" i="18"/>
  <c r="DU42" i="18" s="1"/>
  <c r="DW42" i="18" s="1"/>
  <c r="DY42" i="18" s="1"/>
  <c r="CG52" i="18"/>
  <c r="CI52" i="18" s="1"/>
  <c r="CK52" i="18" s="1"/>
  <c r="BM52" i="18"/>
  <c r="BO52" i="18" s="1"/>
  <c r="BS52" i="18" s="1"/>
  <c r="BW54" i="18"/>
  <c r="BF55" i="18"/>
  <c r="BG55" i="18" s="1"/>
  <c r="BI55" i="18" s="1"/>
  <c r="AT55" i="18"/>
  <c r="AU55" i="18" s="1"/>
  <c r="AW55" i="18" s="1"/>
  <c r="AT61" i="18"/>
  <c r="AU61" i="18" s="1"/>
  <c r="AW61" i="18" s="1"/>
  <c r="BF61" i="18"/>
  <c r="BG61" i="18" s="1"/>
  <c r="BI61" i="18" s="1"/>
  <c r="AD19" i="18"/>
  <c r="AE19" i="18" s="1"/>
  <c r="AD29" i="18"/>
  <c r="AE29" i="18" s="1"/>
  <c r="AD31" i="18"/>
  <c r="AE31" i="18" s="1"/>
  <c r="AI37" i="18"/>
  <c r="AN37" i="18" s="1"/>
  <c r="DC38" i="18"/>
  <c r="DE38" i="18" s="1"/>
  <c r="DG38" i="18" s="1"/>
  <c r="DI38" i="18" s="1"/>
  <c r="DL38" i="18"/>
  <c r="DM38" i="18" s="1"/>
  <c r="DO38" i="18" s="1"/>
  <c r="DQ38" i="18" s="1"/>
  <c r="AD42" i="18"/>
  <c r="AE42" i="18" s="1"/>
  <c r="AD46" i="18"/>
  <c r="AE46" i="18" s="1"/>
  <c r="BW46" i="18"/>
  <c r="AI48" i="18"/>
  <c r="DT48" i="18"/>
  <c r="DU48" i="18" s="1"/>
  <c r="DW48" i="18" s="1"/>
  <c r="AD55" i="18"/>
  <c r="AE55" i="18" s="1"/>
  <c r="BW61" i="18"/>
  <c r="Z68" i="18"/>
  <c r="BS68" i="18"/>
  <c r="BQ68" i="18"/>
  <c r="Z69" i="18"/>
  <c r="BM73" i="18"/>
  <c r="BW73" i="18"/>
  <c r="AH75" i="18"/>
  <c r="AZ75" i="18" s="1"/>
  <c r="BA75" i="18" s="1"/>
  <c r="BC75" i="18" s="1"/>
  <c r="DP75" i="18" s="1"/>
  <c r="AD75" i="18"/>
  <c r="AE75" i="18" s="1"/>
  <c r="AH76" i="18"/>
  <c r="BF76" i="18" s="1"/>
  <c r="BG76" i="18" s="1"/>
  <c r="BI76" i="18" s="1"/>
  <c r="DT84" i="18"/>
  <c r="DU84" i="18" s="1"/>
  <c r="DW84" i="18" s="1"/>
  <c r="DY84" i="18" s="1"/>
  <c r="DD84" i="18"/>
  <c r="DE84" i="18" s="1"/>
  <c r="DG84" i="18" s="1"/>
  <c r="DL84" i="18"/>
  <c r="DM84" i="18" s="1"/>
  <c r="DO84" i="18" s="1"/>
  <c r="DQ84" i="18" s="1"/>
  <c r="BF89" i="18"/>
  <c r="BG89" i="18" s="1"/>
  <c r="BI89" i="18" s="1"/>
  <c r="AZ89" i="18"/>
  <c r="BA89" i="18" s="1"/>
  <c r="BC89" i="18" s="1"/>
  <c r="AT89" i="18"/>
  <c r="AU89" i="18" s="1"/>
  <c r="AW89" i="18" s="1"/>
  <c r="AN145" i="18"/>
  <c r="AK145" i="18"/>
  <c r="AO145" i="18" s="1"/>
  <c r="CG36" i="18"/>
  <c r="CI36" i="18" s="1"/>
  <c r="BM36" i="18"/>
  <c r="BO36" i="18" s="1"/>
  <c r="BW36" i="18"/>
  <c r="BY36" i="18" s="1"/>
  <c r="CA36" i="18" s="1"/>
  <c r="AI36" i="18"/>
  <c r="AK36" i="18" s="1"/>
  <c r="AP36" i="18" s="1"/>
  <c r="AT38" i="18"/>
  <c r="AU38" i="18" s="1"/>
  <c r="AW38" i="18" s="1"/>
  <c r="CG46" i="18"/>
  <c r="BM83" i="18"/>
  <c r="BO83" i="18" s="1"/>
  <c r="BW83" i="18"/>
  <c r="BY83" i="18" s="1"/>
  <c r="BQ84" i="18"/>
  <c r="DD108" i="18"/>
  <c r="DE108" i="18" s="1"/>
  <c r="DG108" i="18" s="1"/>
  <c r="DI108" i="18" s="1"/>
  <c r="DL108" i="18"/>
  <c r="DM108" i="18" s="1"/>
  <c r="DO108" i="18" s="1"/>
  <c r="DQ108" i="18" s="1"/>
  <c r="DT108" i="18"/>
  <c r="BF125" i="18"/>
  <c r="BG125" i="18" s="1"/>
  <c r="BI125" i="18" s="1"/>
  <c r="AZ125" i="18"/>
  <c r="BA125" i="18" s="1"/>
  <c r="BC125" i="18" s="1"/>
  <c r="Z20" i="18"/>
  <c r="AI38" i="18"/>
  <c r="AD41" i="18"/>
  <c r="AE41" i="18" s="1"/>
  <c r="CG47" i="18"/>
  <c r="BW47" i="18"/>
  <c r="DL50" i="18"/>
  <c r="DD50" i="18"/>
  <c r="BM54" i="18"/>
  <c r="BO54" i="18" s="1"/>
  <c r="AI54" i="18"/>
  <c r="DM62" i="18"/>
  <c r="DO62" i="18" s="1"/>
  <c r="DQ62" i="18" s="1"/>
  <c r="BF72" i="18"/>
  <c r="BG72" i="18" s="1"/>
  <c r="BI72" i="18" s="1"/>
  <c r="AZ72" i="18"/>
  <c r="BA72" i="18" s="1"/>
  <c r="BC72" i="18" s="1"/>
  <c r="AT72" i="18"/>
  <c r="AU72" i="18" s="1"/>
  <c r="AW72" i="18" s="1"/>
  <c r="BM101" i="18"/>
  <c r="BO101" i="18" s="1"/>
  <c r="BS101" i="18" s="1"/>
  <c r="AI101" i="18"/>
  <c r="AK101" i="18" s="1"/>
  <c r="AP101" i="18" s="1"/>
  <c r="BW101" i="18"/>
  <c r="DD119" i="18"/>
  <c r="DT119" i="18"/>
  <c r="DL119" i="18"/>
  <c r="DM119" i="18" s="1"/>
  <c r="DO119" i="18" s="1"/>
  <c r="DQ119" i="18" s="1"/>
  <c r="DL169" i="18"/>
  <c r="DM169" i="18" s="1"/>
  <c r="DO169" i="18" s="1"/>
  <c r="DQ169" i="18" s="1"/>
  <c r="DT169" i="18"/>
  <c r="DU169" i="18" s="1"/>
  <c r="DW169" i="18" s="1"/>
  <c r="DY169" i="18" s="1"/>
  <c r="DD169" i="18"/>
  <c r="DE169" i="18" s="1"/>
  <c r="DG169" i="18" s="1"/>
  <c r="DI169" i="18" s="1"/>
  <c r="AD22" i="18"/>
  <c r="AE22" i="18" s="1"/>
  <c r="BM24" i="18"/>
  <c r="AI24" i="18"/>
  <c r="AN24" i="18" s="1"/>
  <c r="CC38" i="18"/>
  <c r="CB38" i="18" s="1"/>
  <c r="BM39" i="18"/>
  <c r="BO39" i="18" s="1"/>
  <c r="AI39" i="18"/>
  <c r="AN39" i="18" s="1"/>
  <c r="DD48" i="18"/>
  <c r="DE48" i="18" s="1"/>
  <c r="DG48" i="18" s="1"/>
  <c r="DI48" i="18" s="1"/>
  <c r="CY49" i="18"/>
  <c r="BM61" i="18"/>
  <c r="Z73" i="18"/>
  <c r="CG83" i="18"/>
  <c r="CI83" i="18" s="1"/>
  <c r="CM83" i="18" s="1"/>
  <c r="DE85" i="18"/>
  <c r="DG85" i="18" s="1"/>
  <c r="DI85" i="18" s="1"/>
  <c r="AK89" i="18"/>
  <c r="AP89" i="18" s="1"/>
  <c r="AN89" i="18"/>
  <c r="AZ91" i="18"/>
  <c r="BA91" i="18" s="1"/>
  <c r="BC91" i="18" s="1"/>
  <c r="AT91" i="18"/>
  <c r="AU91" i="18" s="1"/>
  <c r="AW91" i="18" s="1"/>
  <c r="BF91" i="18"/>
  <c r="CA159" i="18"/>
  <c r="CC159" i="18"/>
  <c r="CB159" i="18" s="1"/>
  <c r="DD62" i="18"/>
  <c r="DE62" i="18" s="1"/>
  <c r="DG62" i="18" s="1"/>
  <c r="DI62" i="18" s="1"/>
  <c r="AD72" i="18"/>
  <c r="AE72" i="18" s="1"/>
  <c r="DT72" i="18"/>
  <c r="DU72" i="18" s="1"/>
  <c r="DW72" i="18" s="1"/>
  <c r="DL72" i="18"/>
  <c r="DM72" i="18" s="1"/>
  <c r="DO72" i="18" s="1"/>
  <c r="DQ72" i="18" s="1"/>
  <c r="DM73" i="18"/>
  <c r="DO73" i="18" s="1"/>
  <c r="DQ73" i="18" s="1"/>
  <c r="AD77" i="18"/>
  <c r="AE77" i="18" s="1"/>
  <c r="CY80" i="18"/>
  <c r="AD91" i="18"/>
  <c r="AE91" i="18" s="1"/>
  <c r="CG92" i="18"/>
  <c r="BM92" i="18"/>
  <c r="BF99" i="18"/>
  <c r="BG99" i="18" s="1"/>
  <c r="BI99" i="18" s="1"/>
  <c r="AT99" i="18"/>
  <c r="AU99" i="18" s="1"/>
  <c r="AW99" i="18" s="1"/>
  <c r="AI117" i="18"/>
  <c r="CW117" i="18" s="1"/>
  <c r="AT117" i="18"/>
  <c r="AU117" i="18" s="1"/>
  <c r="AW117" i="18" s="1"/>
  <c r="BM118" i="18"/>
  <c r="BW118" i="18"/>
  <c r="CG118" i="18"/>
  <c r="AD125" i="18"/>
  <c r="AE125" i="18" s="1"/>
  <c r="CG163" i="18"/>
  <c r="AI163" i="18"/>
  <c r="AN163" i="18" s="1"/>
  <c r="BM168" i="18"/>
  <c r="BW168" i="18"/>
  <c r="CG168" i="18"/>
  <c r="DD30" i="18"/>
  <c r="DE30" i="18" s="1"/>
  <c r="DG30" i="18" s="1"/>
  <c r="DI30" i="18" s="1"/>
  <c r="DM36" i="18"/>
  <c r="DO36" i="18" s="1"/>
  <c r="DQ36" i="18" s="1"/>
  <c r="DT40" i="18"/>
  <c r="DM42" i="18"/>
  <c r="DO42" i="18" s="1"/>
  <c r="DQ42" i="18" s="1"/>
  <c r="DM43" i="18"/>
  <c r="DO43" i="18" s="1"/>
  <c r="DQ43" i="18" s="1"/>
  <c r="DT43" i="18"/>
  <c r="DU43" i="18" s="1"/>
  <c r="DW43" i="18" s="1"/>
  <c r="DY43" i="18" s="1"/>
  <c r="DM48" i="18"/>
  <c r="DO48" i="18" s="1"/>
  <c r="CG48" i="18"/>
  <c r="AD52" i="18"/>
  <c r="AE52" i="18" s="1"/>
  <c r="DM53" i="18"/>
  <c r="DO53" i="18" s="1"/>
  <c r="DQ53" i="18" s="1"/>
  <c r="AI57" i="18"/>
  <c r="BW62" i="18"/>
  <c r="AD66" i="18"/>
  <c r="AE66" i="18" s="1"/>
  <c r="DL68" i="18"/>
  <c r="DM68" i="18" s="1"/>
  <c r="DO68" i="18" s="1"/>
  <c r="DQ68" i="18" s="1"/>
  <c r="BG69" i="18"/>
  <c r="BI69" i="18" s="1"/>
  <c r="DD69" i="18"/>
  <c r="DE69" i="18" s="1"/>
  <c r="DG69" i="18" s="1"/>
  <c r="DI69" i="18" s="1"/>
  <c r="DL70" i="18"/>
  <c r="DT70" i="18"/>
  <c r="DM75" i="18"/>
  <c r="DO75" i="18" s="1"/>
  <c r="DQ75" i="18" s="1"/>
  <c r="CG76" i="18"/>
  <c r="BW76" i="18"/>
  <c r="CY77" i="18"/>
  <c r="AD80" i="18"/>
  <c r="AE80" i="18" s="1"/>
  <c r="CZ80" i="18"/>
  <c r="AI88" i="18"/>
  <c r="AN88" i="18" s="1"/>
  <c r="AD90" i="18"/>
  <c r="AE90" i="18" s="1"/>
  <c r="DT92" i="18"/>
  <c r="DL92" i="18"/>
  <c r="DM92" i="18" s="1"/>
  <c r="DO92" i="18" s="1"/>
  <c r="DQ92" i="18" s="1"/>
  <c r="BG93" i="18"/>
  <c r="BI93" i="18" s="1"/>
  <c r="DS93" i="18"/>
  <c r="DU93" i="18" s="1"/>
  <c r="DW93" i="18" s="1"/>
  <c r="DY93" i="18" s="1"/>
  <c r="DD99" i="18"/>
  <c r="DE99" i="18" s="1"/>
  <c r="DG99" i="18" s="1"/>
  <c r="DI99" i="18" s="1"/>
  <c r="DL99" i="18"/>
  <c r="DM99" i="18" s="1"/>
  <c r="DO99" i="18" s="1"/>
  <c r="DQ99" i="18" s="1"/>
  <c r="DT99" i="18"/>
  <c r="DU99" i="18" s="1"/>
  <c r="DW99" i="18" s="1"/>
  <c r="DY99" i="18" s="1"/>
  <c r="AD102" i="18"/>
  <c r="AE102" i="18" s="1"/>
  <c r="AD105" i="18"/>
  <c r="AE105" i="18" s="1"/>
  <c r="DD105" i="18"/>
  <c r="DE105" i="18" s="1"/>
  <c r="DG105" i="18" s="1"/>
  <c r="DI105" i="18" s="1"/>
  <c r="BW112" i="18"/>
  <c r="BY112" i="18" s="1"/>
  <c r="CC112" i="18" s="1"/>
  <c r="BM112" i="18"/>
  <c r="BO112" i="18" s="1"/>
  <c r="CG112" i="18"/>
  <c r="CI112" i="18" s="1"/>
  <c r="AD126" i="18"/>
  <c r="AE126" i="18" s="1"/>
  <c r="DU139" i="18"/>
  <c r="DW139" i="18" s="1"/>
  <c r="DY139" i="18" s="1"/>
  <c r="DL143" i="18"/>
  <c r="DM143" i="18" s="1"/>
  <c r="DO143" i="18" s="1"/>
  <c r="DQ143" i="18" s="1"/>
  <c r="DD143" i="18"/>
  <c r="DE143" i="18" s="1"/>
  <c r="DG143" i="18" s="1"/>
  <c r="DL183" i="18"/>
  <c r="DM183" i="18" s="1"/>
  <c r="DO183" i="18" s="1"/>
  <c r="DQ183" i="18" s="1"/>
  <c r="DD183" i="18"/>
  <c r="DE183" i="18" s="1"/>
  <c r="DG183" i="18" s="1"/>
  <c r="DI183" i="18" s="1"/>
  <c r="DT183" i="18"/>
  <c r="DU183" i="18" s="1"/>
  <c r="DW183" i="18" s="1"/>
  <c r="DY183" i="18" s="1"/>
  <c r="BF186" i="18"/>
  <c r="BG186" i="18" s="1"/>
  <c r="BI186" i="18" s="1"/>
  <c r="AT186" i="18"/>
  <c r="AU186" i="18" s="1"/>
  <c r="AW186" i="18" s="1"/>
  <c r="AZ186" i="18"/>
  <c r="BA186" i="18" s="1"/>
  <c r="BC186" i="18" s="1"/>
  <c r="DD74" i="18"/>
  <c r="DT74" i="18"/>
  <c r="BM80" i="18"/>
  <c r="CG80" i="18"/>
  <c r="AI80" i="18"/>
  <c r="CW80" i="18" s="1"/>
  <c r="BM90" i="18"/>
  <c r="AI90" i="18"/>
  <c r="CW90" i="18" s="1"/>
  <c r="BF98" i="18"/>
  <c r="AZ98" i="18"/>
  <c r="BM105" i="18"/>
  <c r="BO105" i="18" s="1"/>
  <c r="BS105" i="18" s="1"/>
  <c r="AI105" i="18"/>
  <c r="AN105" i="18" s="1"/>
  <c r="BW105" i="18"/>
  <c r="DD112" i="18"/>
  <c r="DE112" i="18" s="1"/>
  <c r="DG112" i="18" s="1"/>
  <c r="DI112" i="18" s="1"/>
  <c r="DL112" i="18"/>
  <c r="DM112" i="18" s="1"/>
  <c r="DO112" i="18" s="1"/>
  <c r="DQ112" i="18" s="1"/>
  <c r="BF119" i="18"/>
  <c r="BG119" i="18" s="1"/>
  <c r="BI119" i="18" s="1"/>
  <c r="AZ119" i="18"/>
  <c r="DT130" i="18"/>
  <c r="DD130" i="18"/>
  <c r="DE130" i="18" s="1"/>
  <c r="DG130" i="18" s="1"/>
  <c r="DI130" i="18" s="1"/>
  <c r="DL130" i="18"/>
  <c r="DM130" i="18" s="1"/>
  <c r="DO130" i="18" s="1"/>
  <c r="DQ130" i="18" s="1"/>
  <c r="CG138" i="18"/>
  <c r="BW138" i="18"/>
  <c r="CY169" i="18"/>
  <c r="CZ169" i="18"/>
  <c r="DT25" i="18"/>
  <c r="AD28" i="18"/>
  <c r="AE28" i="18" s="1"/>
  <c r="DD28" i="18"/>
  <c r="Z32" i="18"/>
  <c r="AD33" i="18"/>
  <c r="AE33" i="18" s="1"/>
  <c r="AD35" i="18"/>
  <c r="AE35" i="18" s="1"/>
  <c r="BG36" i="18"/>
  <c r="BI36" i="18" s="1"/>
  <c r="AT36" i="18"/>
  <c r="AU36" i="18" s="1"/>
  <c r="AW36" i="18" s="1"/>
  <c r="BM37" i="18"/>
  <c r="BO37" i="18" s="1"/>
  <c r="AD40" i="18"/>
  <c r="AE40" i="18" s="1"/>
  <c r="DU46" i="18"/>
  <c r="DW46" i="18" s="1"/>
  <c r="DY46" i="18" s="1"/>
  <c r="AD50" i="18"/>
  <c r="AE50" i="18" s="1"/>
  <c r="DT54" i="18"/>
  <c r="DU54" i="18" s="1"/>
  <c r="DW54" i="18" s="1"/>
  <c r="DY54" i="18" s="1"/>
  <c r="CY56" i="18"/>
  <c r="BM65" i="18"/>
  <c r="BO65" i="18" s="1"/>
  <c r="BW65" i="18"/>
  <c r="BY65" i="18" s="1"/>
  <c r="CG68" i="18"/>
  <c r="CI68" i="18" s="1"/>
  <c r="CM68" i="18" s="1"/>
  <c r="AI68" i="18"/>
  <c r="AN68" i="18" s="1"/>
  <c r="AD69" i="18"/>
  <c r="AE69" i="18" s="1"/>
  <c r="DL74" i="18"/>
  <c r="BM77" i="18"/>
  <c r="CG77" i="18"/>
  <c r="DT88" i="18"/>
  <c r="DD88" i="18"/>
  <c r="DE88" i="18" s="1"/>
  <c r="DG88" i="18" s="1"/>
  <c r="DI88" i="18" s="1"/>
  <c r="CG90" i="18"/>
  <c r="BW92" i="18"/>
  <c r="AI93" i="18"/>
  <c r="AD98" i="18"/>
  <c r="AE98" i="18" s="1"/>
  <c r="Z106" i="18"/>
  <c r="DD106" i="18"/>
  <c r="DL106" i="18"/>
  <c r="DD115" i="18"/>
  <c r="DT115" i="18"/>
  <c r="DL118" i="18"/>
  <c r="DM118" i="18" s="1"/>
  <c r="DO118" i="18" s="1"/>
  <c r="DQ118" i="18" s="1"/>
  <c r="DT118" i="18"/>
  <c r="DD118" i="18"/>
  <c r="DE118" i="18" s="1"/>
  <c r="DG118" i="18" s="1"/>
  <c r="DI118" i="18" s="1"/>
  <c r="AD119" i="18"/>
  <c r="AE119" i="18" s="1"/>
  <c r="DU122" i="18"/>
  <c r="DW122" i="18" s="1"/>
  <c r="AZ133" i="18"/>
  <c r="BA133" i="18" s="1"/>
  <c r="BC133" i="18" s="1"/>
  <c r="DL134" i="18"/>
  <c r="DM134" i="18" s="1"/>
  <c r="DO134" i="18" s="1"/>
  <c r="DD134" i="18"/>
  <c r="DE134" i="18" s="1"/>
  <c r="DG134" i="18" s="1"/>
  <c r="DI134" i="18" s="1"/>
  <c r="DT134" i="18"/>
  <c r="DU134" i="18" s="1"/>
  <c r="DW134" i="18" s="1"/>
  <c r="DY134" i="18" s="1"/>
  <c r="AD135" i="18"/>
  <c r="AE135" i="18" s="1"/>
  <c r="DL140" i="18"/>
  <c r="DM140" i="18" s="1"/>
  <c r="DO140" i="18" s="1"/>
  <c r="DQ140" i="18" s="1"/>
  <c r="DT140" i="18"/>
  <c r="DU140" i="18" s="1"/>
  <c r="DW140" i="18" s="1"/>
  <c r="DY140" i="18" s="1"/>
  <c r="DD140" i="18"/>
  <c r="DE140" i="18" s="1"/>
  <c r="DG140" i="18" s="1"/>
  <c r="DI140" i="18" s="1"/>
  <c r="CK160" i="18"/>
  <c r="CM160" i="18"/>
  <c r="CL160" i="18" s="1"/>
  <c r="DL164" i="18"/>
  <c r="DM164" i="18" s="1"/>
  <c r="DO164" i="18" s="1"/>
  <c r="DQ164" i="18" s="1"/>
  <c r="DT164" i="18"/>
  <c r="DU164" i="18" s="1"/>
  <c r="DW164" i="18" s="1"/>
  <c r="DD164" i="18"/>
  <c r="DE164" i="18" s="1"/>
  <c r="DG164" i="18" s="1"/>
  <c r="DI164" i="18" s="1"/>
  <c r="AI186" i="18"/>
  <c r="CW186" i="18" s="1"/>
  <c r="BM186" i="18"/>
  <c r="BW186" i="18"/>
  <c r="CG186" i="18"/>
  <c r="CY76" i="18"/>
  <c r="DU80" i="18"/>
  <c r="DW80" i="18" s="1"/>
  <c r="DY80" i="18" s="1"/>
  <c r="AD83" i="18"/>
  <c r="AE83" i="18" s="1"/>
  <c r="CK84" i="18"/>
  <c r="BF86" i="18"/>
  <c r="BG86" i="18" s="1"/>
  <c r="BI86" i="18" s="1"/>
  <c r="BW88" i="18"/>
  <c r="Z97" i="18"/>
  <c r="DT97" i="18"/>
  <c r="CG99" i="18"/>
  <c r="CI99" i="18" s="1"/>
  <c r="CK99" i="18" s="1"/>
  <c r="DM101" i="18"/>
  <c r="DO101" i="18" s="1"/>
  <c r="DQ101" i="18" s="1"/>
  <c r="AI109" i="18"/>
  <c r="AN109" i="18" s="1"/>
  <c r="BF115" i="18"/>
  <c r="BG115" i="18" s="1"/>
  <c r="BI115" i="18" s="1"/>
  <c r="AD117" i="18"/>
  <c r="AE117" i="18" s="1"/>
  <c r="DM117" i="18"/>
  <c r="DO117" i="18" s="1"/>
  <c r="DQ117" i="18" s="1"/>
  <c r="Z124" i="18"/>
  <c r="CY124" i="18"/>
  <c r="DU129" i="18"/>
  <c r="DW129" i="18" s="1"/>
  <c r="DY129" i="18" s="1"/>
  <c r="AD131" i="18"/>
  <c r="AE131" i="18" s="1"/>
  <c r="CY135" i="18"/>
  <c r="Z141" i="18"/>
  <c r="BM143" i="18"/>
  <c r="BO143" i="18" s="1"/>
  <c r="BW143" i="18"/>
  <c r="BY143" i="18" s="1"/>
  <c r="CC143" i="18" s="1"/>
  <c r="CG143" i="18"/>
  <c r="CI143" i="18" s="1"/>
  <c r="DU143" i="18"/>
  <c r="DW143" i="18" s="1"/>
  <c r="DY143" i="18" s="1"/>
  <c r="DL146" i="18"/>
  <c r="DM146" i="18" s="1"/>
  <c r="DO146" i="18" s="1"/>
  <c r="DQ146" i="18" s="1"/>
  <c r="DT146" i="18"/>
  <c r="DU146" i="18" s="1"/>
  <c r="DW146" i="18" s="1"/>
  <c r="DY146" i="18" s="1"/>
  <c r="AI150" i="18"/>
  <c r="CW150" i="18" s="1"/>
  <c r="DU150" i="18"/>
  <c r="DW150" i="18" s="1"/>
  <c r="DY150" i="18" s="1"/>
  <c r="DD151" i="18"/>
  <c r="BF158" i="18"/>
  <c r="BG158" i="18" s="1"/>
  <c r="BI158" i="18" s="1"/>
  <c r="AZ158" i="18"/>
  <c r="BA158" i="18" s="1"/>
  <c r="BC158" i="18" s="1"/>
  <c r="AI158" i="18"/>
  <c r="DT168" i="18"/>
  <c r="DU168" i="18" s="1"/>
  <c r="DW168" i="18" s="1"/>
  <c r="DY168" i="18" s="1"/>
  <c r="DD168" i="18"/>
  <c r="DE168" i="18" s="1"/>
  <c r="DG168" i="18" s="1"/>
  <c r="DI168" i="18" s="1"/>
  <c r="DL168" i="18"/>
  <c r="DM168" i="18" s="1"/>
  <c r="DO168" i="18" s="1"/>
  <c r="DQ168" i="18" s="1"/>
  <c r="AI172" i="18"/>
  <c r="AN172" i="18" s="1"/>
  <c r="AZ172" i="18"/>
  <c r="BA172" i="18" s="1"/>
  <c r="BC172" i="18" s="1"/>
  <c r="DP172" i="18" s="1"/>
  <c r="BM183" i="18"/>
  <c r="BW183" i="18"/>
  <c r="CG183" i="18"/>
  <c r="AD84" i="18"/>
  <c r="AE84" i="18" s="1"/>
  <c r="DM89" i="18"/>
  <c r="DO89" i="18" s="1"/>
  <c r="DQ89" i="18" s="1"/>
  <c r="AD95" i="18"/>
  <c r="AE95" i="18" s="1"/>
  <c r="DM96" i="18"/>
  <c r="DO96" i="18" s="1"/>
  <c r="DQ96" i="18" s="1"/>
  <c r="DT96" i="18"/>
  <c r="DU96" i="18" s="1"/>
  <c r="DW96" i="18" s="1"/>
  <c r="DY96" i="18" s="1"/>
  <c r="BG101" i="18"/>
  <c r="BI101" i="18" s="1"/>
  <c r="DX101" i="18" s="1"/>
  <c r="AT101" i="18"/>
  <c r="AU101" i="18" s="1"/>
  <c r="AW101" i="18" s="1"/>
  <c r="AD107" i="18"/>
  <c r="AE107" i="18" s="1"/>
  <c r="AD108" i="18"/>
  <c r="AE108" i="18" s="1"/>
  <c r="AZ110" i="18"/>
  <c r="BA110" i="18" s="1"/>
  <c r="BC110" i="18" s="1"/>
  <c r="AD121" i="18"/>
  <c r="AE121" i="18" s="1"/>
  <c r="BM135" i="18"/>
  <c r="CG135" i="18"/>
  <c r="Z137" i="18"/>
  <c r="AZ138" i="18"/>
  <c r="DL139" i="18"/>
  <c r="DM139" i="18" s="1"/>
  <c r="DO139" i="18" s="1"/>
  <c r="DQ139" i="18" s="1"/>
  <c r="DD139" i="18"/>
  <c r="DE139" i="18" s="1"/>
  <c r="DG139" i="18" s="1"/>
  <c r="DI139" i="18" s="1"/>
  <c r="AD145" i="18"/>
  <c r="AE145" i="18" s="1"/>
  <c r="BM150" i="18"/>
  <c r="BW150" i="18"/>
  <c r="CG150" i="18"/>
  <c r="AD155" i="18"/>
  <c r="AE155" i="18" s="1"/>
  <c r="AU158" i="18"/>
  <c r="AW158" i="18" s="1"/>
  <c r="BW161" i="18"/>
  <c r="BY161" i="18" s="1"/>
  <c r="CG161" i="18"/>
  <c r="CI161" i="18" s="1"/>
  <c r="CK161" i="18" s="1"/>
  <c r="BQ162" i="18"/>
  <c r="BS162" i="18"/>
  <c r="BR162" i="18" s="1"/>
  <c r="BM173" i="18"/>
  <c r="AI173" i="18"/>
  <c r="AN173" i="18" s="1"/>
  <c r="CG173" i="18"/>
  <c r="DD177" i="18"/>
  <c r="DL177" i="18"/>
  <c r="DT177" i="18"/>
  <c r="DM126" i="18"/>
  <c r="DO126" i="18" s="1"/>
  <c r="DQ126" i="18" s="1"/>
  <c r="Z127" i="18"/>
  <c r="CG131" i="18"/>
  <c r="CI131" i="18" s="1"/>
  <c r="AD134" i="18"/>
  <c r="AE134" i="18" s="1"/>
  <c r="BW134" i="18"/>
  <c r="DD135" i="18"/>
  <c r="DE135" i="18" s="1"/>
  <c r="DG135" i="18" s="1"/>
  <c r="DI135" i="18" s="1"/>
  <c r="AD137" i="18"/>
  <c r="AE137" i="18" s="1"/>
  <c r="AD139" i="18"/>
  <c r="AE139" i="18" s="1"/>
  <c r="BW139" i="18"/>
  <c r="DT141" i="18"/>
  <c r="AU143" i="18"/>
  <c r="AW143" i="18" s="1"/>
  <c r="DU144" i="18"/>
  <c r="DW144" i="18" s="1"/>
  <c r="DY144" i="18" s="1"/>
  <c r="AD153" i="18"/>
  <c r="AE153" i="18" s="1"/>
  <c r="DM153" i="18"/>
  <c r="DO153" i="18" s="1"/>
  <c r="DQ153" i="18" s="1"/>
  <c r="AT154" i="18"/>
  <c r="AU154" i="18" s="1"/>
  <c r="AW154" i="18" s="1"/>
  <c r="AZ154" i="18"/>
  <c r="BA154" i="18" s="1"/>
  <c r="BC154" i="18" s="1"/>
  <c r="CG155" i="18"/>
  <c r="AI155" i="18"/>
  <c r="AI159" i="18"/>
  <c r="AN159" i="18" s="1"/>
  <c r="DS159" i="18"/>
  <c r="BA163" i="18"/>
  <c r="BC163" i="18" s="1"/>
  <c r="BW164" i="18"/>
  <c r="CG164" i="18"/>
  <c r="AI164" i="18"/>
  <c r="CW164" i="18" s="1"/>
  <c r="AI168" i="18"/>
  <c r="CW168" i="18" s="1"/>
  <c r="DL173" i="18"/>
  <c r="DT173" i="18"/>
  <c r="DU173" i="18" s="1"/>
  <c r="DW173" i="18" s="1"/>
  <c r="DY173" i="18" s="1"/>
  <c r="AD178" i="18"/>
  <c r="AE178" i="18" s="1"/>
  <c r="AD179" i="18"/>
  <c r="AE179" i="18" s="1"/>
  <c r="DL180" i="18"/>
  <c r="DM180" i="18" s="1"/>
  <c r="DO180" i="18" s="1"/>
  <c r="DQ180" i="18" s="1"/>
  <c r="DT180" i="18"/>
  <c r="DU180" i="18" s="1"/>
  <c r="DW180" i="18" s="1"/>
  <c r="DY180" i="18" s="1"/>
  <c r="BW182" i="18"/>
  <c r="AI182" i="18"/>
  <c r="AN182" i="18" s="1"/>
  <c r="DU182" i="18"/>
  <c r="DW182" i="18" s="1"/>
  <c r="DM185" i="18"/>
  <c r="DO185" i="18" s="1"/>
  <c r="DQ185" i="18" s="1"/>
  <c r="BW140" i="18"/>
  <c r="BG142" i="18"/>
  <c r="BI142" i="18" s="1"/>
  <c r="DD147" i="18"/>
  <c r="AD154" i="18"/>
  <c r="AE154" i="18" s="1"/>
  <c r="AD158" i="18"/>
  <c r="AE158" i="18" s="1"/>
  <c r="CA158" i="18"/>
  <c r="DT159" i="18"/>
  <c r="CY165" i="18"/>
  <c r="AD175" i="18"/>
  <c r="AE175" i="18" s="1"/>
  <c r="DE180" i="18"/>
  <c r="DG180" i="18" s="1"/>
  <c r="DI180" i="18" s="1"/>
  <c r="BM182" i="18"/>
  <c r="BO182" i="18" s="1"/>
  <c r="DD182" i="18"/>
  <c r="DE182" i="18" s="1"/>
  <c r="DG182" i="18" s="1"/>
  <c r="DI182" i="18" s="1"/>
  <c r="CG185" i="18"/>
  <c r="BW185" i="18"/>
  <c r="DS186" i="18"/>
  <c r="DU186" i="18" s="1"/>
  <c r="DW186" i="18" s="1"/>
  <c r="AD150" i="18"/>
  <c r="AE150" i="18" s="1"/>
  <c r="Z152" i="18"/>
  <c r="CK158" i="18"/>
  <c r="CG159" i="18"/>
  <c r="CI159" i="18" s="1"/>
  <c r="AI160" i="18"/>
  <c r="AN160" i="18" s="1"/>
  <c r="AD161" i="18"/>
  <c r="AE161" i="18" s="1"/>
  <c r="AD163" i="18"/>
  <c r="AE163" i="18" s="1"/>
  <c r="CY166" i="18"/>
  <c r="AD168" i="18"/>
  <c r="AE168" i="18" s="1"/>
  <c r="AD171" i="18"/>
  <c r="AE171" i="18" s="1"/>
  <c r="BW172" i="18"/>
  <c r="DL174" i="18"/>
  <c r="AD176" i="18"/>
  <c r="AE176" i="18" s="1"/>
  <c r="DT176" i="18"/>
  <c r="Z181" i="18"/>
  <c r="DD181" i="18"/>
  <c r="AD184" i="18"/>
  <c r="AE184" i="18" s="1"/>
  <c r="AD186" i="18"/>
  <c r="AE186" i="18" s="1"/>
  <c r="BW187" i="18"/>
  <c r="BW154" i="18"/>
  <c r="CY155" i="18"/>
  <c r="AD167" i="18"/>
  <c r="AE167" i="18" s="1"/>
  <c r="DM182" i="18"/>
  <c r="DO182" i="18" s="1"/>
  <c r="DQ182" i="18" s="1"/>
  <c r="DC160" i="18"/>
  <c r="DC161" i="18"/>
  <c r="AH169" i="18"/>
  <c r="AI169" i="18" s="1"/>
  <c r="CW169" i="18" s="1"/>
  <c r="AD169" i="18"/>
  <c r="AE169" i="18" s="1"/>
  <c r="Z172" i="18"/>
  <c r="DK173" i="18"/>
  <c r="BF175" i="18"/>
  <c r="BG175" i="18" s="1"/>
  <c r="BI175" i="18" s="1"/>
  <c r="AZ175" i="18"/>
  <c r="BA175" i="18" s="1"/>
  <c r="BC175" i="18" s="1"/>
  <c r="AT175" i="18"/>
  <c r="AU175" i="18" s="1"/>
  <c r="AW175" i="18" s="1"/>
  <c r="Z185" i="18"/>
  <c r="AK173" i="18"/>
  <c r="BW174" i="18"/>
  <c r="BY174" i="18" s="1"/>
  <c r="AI174" i="18"/>
  <c r="CG174" i="18"/>
  <c r="CI174" i="18" s="1"/>
  <c r="BM174" i="18"/>
  <c r="BO174" i="18" s="1"/>
  <c r="DM158" i="18"/>
  <c r="DO158" i="18" s="1"/>
  <c r="DQ158" i="18" s="1"/>
  <c r="CL158" i="18"/>
  <c r="AK160" i="18"/>
  <c r="CA160" i="18"/>
  <c r="DD161" i="18"/>
  <c r="Z162" i="18"/>
  <c r="Z163" i="18"/>
  <c r="BF163" i="18"/>
  <c r="BG163" i="18" s="1"/>
  <c r="BI163" i="18" s="1"/>
  <c r="AT163" i="18"/>
  <c r="DK166" i="18"/>
  <c r="DS167" i="18"/>
  <c r="Z171" i="18"/>
  <c r="BF171" i="18"/>
  <c r="BG171" i="18" s="1"/>
  <c r="BI171" i="18" s="1"/>
  <c r="AT171" i="18"/>
  <c r="AU171" i="18" s="1"/>
  <c r="AW171" i="18" s="1"/>
  <c r="AZ171" i="18"/>
  <c r="BA171" i="18" s="1"/>
  <c r="BC171" i="18" s="1"/>
  <c r="AI171" i="18"/>
  <c r="DL175" i="18"/>
  <c r="DM175" i="18" s="1"/>
  <c r="DO175" i="18" s="1"/>
  <c r="DQ175" i="18" s="1"/>
  <c r="DD175" i="18"/>
  <c r="DE175" i="18" s="1"/>
  <c r="DG175" i="18" s="1"/>
  <c r="DI175" i="18" s="1"/>
  <c r="DT175" i="18"/>
  <c r="DU175" i="18" s="1"/>
  <c r="DW175" i="18" s="1"/>
  <c r="DY175" i="18" s="1"/>
  <c r="BS177" i="18"/>
  <c r="BR177" i="18" s="1"/>
  <c r="BQ177" i="18"/>
  <c r="Z180" i="18"/>
  <c r="AN168" i="18"/>
  <c r="Z175" i="18"/>
  <c r="AZ185" i="18"/>
  <c r="BF185" i="18"/>
  <c r="BG185" i="18" s="1"/>
  <c r="BI185" i="18" s="1"/>
  <c r="AT185" i="18"/>
  <c r="AU185" i="18" s="1"/>
  <c r="AW185" i="18" s="1"/>
  <c r="AI185" i="18"/>
  <c r="DK160" i="18"/>
  <c r="DM160" i="18" s="1"/>
  <c r="DO160" i="18" s="1"/>
  <c r="DQ160" i="18" s="1"/>
  <c r="AT161" i="18"/>
  <c r="AU161" i="18" s="1"/>
  <c r="AW161" i="18" s="1"/>
  <c r="AZ161" i="18"/>
  <c r="BA161" i="18" s="1"/>
  <c r="BC161" i="18" s="1"/>
  <c r="DT161" i="18"/>
  <c r="DU161" i="18" s="1"/>
  <c r="DW161" i="18" s="1"/>
  <c r="DY161" i="18" s="1"/>
  <c r="DL165" i="18"/>
  <c r="DM165" i="18" s="1"/>
  <c r="DO165" i="18" s="1"/>
  <c r="DQ165" i="18" s="1"/>
  <c r="DT165" i="18"/>
  <c r="DD165" i="18"/>
  <c r="CZ168" i="18"/>
  <c r="CY168" i="18"/>
  <c r="Z158" i="18"/>
  <c r="BS158" i="18"/>
  <c r="DA158" i="18" s="1"/>
  <c r="CX158" i="18" s="1"/>
  <c r="Z159" i="18"/>
  <c r="BF161" i="18"/>
  <c r="BG161" i="18" s="1"/>
  <c r="BI161" i="18" s="1"/>
  <c r="Z165" i="18"/>
  <c r="AT166" i="18"/>
  <c r="AU166" i="18" s="1"/>
  <c r="AW166" i="18" s="1"/>
  <c r="AZ166" i="18"/>
  <c r="BA166" i="18" s="1"/>
  <c r="BC166" i="18" s="1"/>
  <c r="BF166" i="18"/>
  <c r="BG166" i="18" s="1"/>
  <c r="BI166" i="18" s="1"/>
  <c r="AT167" i="18"/>
  <c r="AU167" i="18" s="1"/>
  <c r="AW167" i="18" s="1"/>
  <c r="AZ167" i="18"/>
  <c r="BA167" i="18" s="1"/>
  <c r="BC167" i="18" s="1"/>
  <c r="BF167" i="18"/>
  <c r="BG167" i="18" s="1"/>
  <c r="BI167" i="18" s="1"/>
  <c r="BQ167" i="18"/>
  <c r="BS167" i="18"/>
  <c r="BF181" i="18"/>
  <c r="BG181" i="18" s="1"/>
  <c r="BI181" i="18" s="1"/>
  <c r="AZ181" i="18"/>
  <c r="AT181" i="18"/>
  <c r="AU181" i="18" s="1"/>
  <c r="AW181" i="18" s="1"/>
  <c r="Z182" i="18"/>
  <c r="AT177" i="18"/>
  <c r="AU177" i="18" s="1"/>
  <c r="AW177" i="18" s="1"/>
  <c r="BF177" i="18"/>
  <c r="BG177" i="18" s="1"/>
  <c r="BI177" i="18" s="1"/>
  <c r="DK161" i="18"/>
  <c r="DM161" i="18" s="1"/>
  <c r="DO161" i="18" s="1"/>
  <c r="DQ161" i="18" s="1"/>
  <c r="BW162" i="18"/>
  <c r="BY162" i="18" s="1"/>
  <c r="AI162" i="18"/>
  <c r="DS162" i="18"/>
  <c r="CG162" i="18"/>
  <c r="CI162" i="18" s="1"/>
  <c r="DC163" i="18"/>
  <c r="AU163" i="18"/>
  <c r="AW163" i="18" s="1"/>
  <c r="Z164" i="18"/>
  <c r="CG167" i="18"/>
  <c r="AI167" i="18"/>
  <c r="BW167" i="18"/>
  <c r="Z168" i="18"/>
  <c r="AZ170" i="18"/>
  <c r="BA170" i="18" s="1"/>
  <c r="BC170" i="18" s="1"/>
  <c r="BF170" i="18"/>
  <c r="BG170" i="18" s="1"/>
  <c r="BI170" i="18" s="1"/>
  <c r="CZ170" i="18"/>
  <c r="CY170" i="18"/>
  <c r="DT171" i="18"/>
  <c r="DU171" i="18" s="1"/>
  <c r="DW171" i="18" s="1"/>
  <c r="DY171" i="18" s="1"/>
  <c r="DD171" i="18"/>
  <c r="DE171" i="18" s="1"/>
  <c r="DG171" i="18" s="1"/>
  <c r="DI171" i="18" s="1"/>
  <c r="DL171" i="18"/>
  <c r="DM171" i="18" s="1"/>
  <c r="DO171" i="18" s="1"/>
  <c r="DQ171" i="18" s="1"/>
  <c r="AT174" i="18"/>
  <c r="AU174" i="18" s="1"/>
  <c r="AW174" i="18" s="1"/>
  <c r="AZ174" i="18"/>
  <c r="BA174" i="18" s="1"/>
  <c r="BC174" i="18" s="1"/>
  <c r="BF174" i="18"/>
  <c r="BG174" i="18" s="1"/>
  <c r="BI174" i="18" s="1"/>
  <c r="DS174" i="18"/>
  <c r="DU174" i="18" s="1"/>
  <c r="DW174" i="18" s="1"/>
  <c r="DY174" i="18" s="1"/>
  <c r="BS175" i="18"/>
  <c r="BR175" i="18" s="1"/>
  <c r="BQ175" i="18"/>
  <c r="Z176" i="18"/>
  <c r="AZ177" i="18"/>
  <c r="BA177" i="18" s="1"/>
  <c r="BC177" i="18" s="1"/>
  <c r="Z178" i="18"/>
  <c r="AZ178" i="18"/>
  <c r="BA178" i="18" s="1"/>
  <c r="BC178" i="18" s="1"/>
  <c r="BF178" i="18"/>
  <c r="BG178" i="18" s="1"/>
  <c r="BI178" i="18" s="1"/>
  <c r="DS178" i="18"/>
  <c r="AI176" i="18"/>
  <c r="BW176" i="18"/>
  <c r="BY176" i="18" s="1"/>
  <c r="CG176" i="18"/>
  <c r="CI176" i="18" s="1"/>
  <c r="BM176" i="18"/>
  <c r="BO176" i="18" s="1"/>
  <c r="AI179" i="18"/>
  <c r="AT179" i="18"/>
  <c r="AU179" i="18" s="1"/>
  <c r="AW179" i="18" s="1"/>
  <c r="AZ179" i="18"/>
  <c r="BA179" i="18" s="1"/>
  <c r="BC179" i="18" s="1"/>
  <c r="CZ184" i="18"/>
  <c r="CY184" i="18"/>
  <c r="AZ162" i="18"/>
  <c r="BA162" i="18" s="1"/>
  <c r="BC162" i="18" s="1"/>
  <c r="BF162" i="18"/>
  <c r="BG162" i="18" s="1"/>
  <c r="BI162" i="18" s="1"/>
  <c r="DT162" i="18"/>
  <c r="DL162" i="18"/>
  <c r="DM162" i="18" s="1"/>
  <c r="DO162" i="18" s="1"/>
  <c r="DQ162" i="18" s="1"/>
  <c r="DM163" i="18"/>
  <c r="DO163" i="18" s="1"/>
  <c r="DQ163" i="18" s="1"/>
  <c r="AN164" i="18"/>
  <c r="DC165" i="18"/>
  <c r="Z166" i="18"/>
  <c r="Z167" i="18"/>
  <c r="BM169" i="18"/>
  <c r="CG169" i="18"/>
  <c r="AT172" i="18"/>
  <c r="AU172" i="18" s="1"/>
  <c r="AW172" i="18" s="1"/>
  <c r="BF172" i="18"/>
  <c r="BG172" i="18" s="1"/>
  <c r="BI172" i="18" s="1"/>
  <c r="DC176" i="18"/>
  <c r="Z179" i="18"/>
  <c r="BF179" i="18"/>
  <c r="BG179" i="18" s="1"/>
  <c r="BI179" i="18" s="1"/>
  <c r="AD166" i="18"/>
  <c r="AE166" i="18" s="1"/>
  <c r="DC166" i="18"/>
  <c r="DT167" i="18"/>
  <c r="DD167" i="18"/>
  <c r="DE167" i="18" s="1"/>
  <c r="DG167" i="18" s="1"/>
  <c r="DI167" i="18" s="1"/>
  <c r="DK167" i="18"/>
  <c r="AT168" i="18"/>
  <c r="AU168" i="18" s="1"/>
  <c r="AW168" i="18" s="1"/>
  <c r="AZ168" i="18"/>
  <c r="BA168" i="18" s="1"/>
  <c r="BC168" i="18" s="1"/>
  <c r="BF168" i="18"/>
  <c r="BG168" i="18" s="1"/>
  <c r="BI168" i="18" s="1"/>
  <c r="Z170" i="18"/>
  <c r="BW170" i="18"/>
  <c r="AI170" i="18"/>
  <c r="DS170" i="18"/>
  <c r="BM170" i="18"/>
  <c r="CY171" i="18"/>
  <c r="CG175" i="18"/>
  <c r="CI175" i="18" s="1"/>
  <c r="AT176" i="18"/>
  <c r="AU176" i="18" s="1"/>
  <c r="AW176" i="18" s="1"/>
  <c r="DC177" i="18"/>
  <c r="DS177" i="18"/>
  <c r="DS181" i="18"/>
  <c r="DU181" i="18" s="1"/>
  <c r="DW181" i="18" s="1"/>
  <c r="DY181" i="18" s="1"/>
  <c r="CZ186" i="18"/>
  <c r="BW188" i="18"/>
  <c r="AI188" i="18"/>
  <c r="DS188" i="18"/>
  <c r="DD160" i="18"/>
  <c r="BM163" i="18"/>
  <c r="BO163" i="18" s="1"/>
  <c r="BW163" i="18"/>
  <c r="CZ164" i="18"/>
  <c r="BF165" i="18"/>
  <c r="BG165" i="18" s="1"/>
  <c r="BI165" i="18" s="1"/>
  <c r="AZ165" i="18"/>
  <c r="BA165" i="18" s="1"/>
  <c r="BC165" i="18" s="1"/>
  <c r="AT165" i="18"/>
  <c r="AU165" i="18" s="1"/>
  <c r="AW165" i="18" s="1"/>
  <c r="BW165" i="18"/>
  <c r="DS165" i="18"/>
  <c r="DD166" i="18"/>
  <c r="DL167" i="18"/>
  <c r="CG170" i="18"/>
  <c r="BM171" i="18"/>
  <c r="CZ171" i="18"/>
  <c r="Z173" i="18"/>
  <c r="AD174" i="18"/>
  <c r="AE174" i="18" s="1"/>
  <c r="DC174" i="18"/>
  <c r="BW175" i="18"/>
  <c r="BY175" i="18" s="1"/>
  <c r="BG176" i="18"/>
  <c r="BI176" i="18" s="1"/>
  <c r="DS176" i="18"/>
  <c r="AD177" i="18"/>
  <c r="AE177" i="18" s="1"/>
  <c r="CG178" i="18"/>
  <c r="AI178" i="18"/>
  <c r="BW178" i="18"/>
  <c r="CZ179" i="18"/>
  <c r="CY179" i="18"/>
  <c r="AH180" i="18"/>
  <c r="AD180" i="18"/>
  <c r="AE180" i="18" s="1"/>
  <c r="BW180" i="18"/>
  <c r="CZ181" i="18"/>
  <c r="CY181" i="18"/>
  <c r="AH183" i="18"/>
  <c r="AD183" i="18"/>
  <c r="AE183" i="18" s="1"/>
  <c r="Z184" i="18"/>
  <c r="BW184" i="18"/>
  <c r="AI184" i="18"/>
  <c r="CG184" i="18"/>
  <c r="DC184" i="18"/>
  <c r="DE184" i="18" s="1"/>
  <c r="DG184" i="18" s="1"/>
  <c r="DI184" i="18" s="1"/>
  <c r="BM184" i="18"/>
  <c r="BA185" i="18"/>
  <c r="BC185" i="18" s="1"/>
  <c r="DQ186" i="18"/>
  <c r="Z188" i="18"/>
  <c r="AZ188" i="18"/>
  <c r="BA188" i="18" s="1"/>
  <c r="BC188" i="18" s="1"/>
  <c r="BF188" i="18"/>
  <c r="BG188" i="18" s="1"/>
  <c r="BI188" i="18" s="1"/>
  <c r="AT188" i="18"/>
  <c r="AU188" i="18" s="1"/>
  <c r="AW188" i="18" s="1"/>
  <c r="CZ188" i="18"/>
  <c r="DT158" i="18"/>
  <c r="DU158" i="18" s="1"/>
  <c r="DW158" i="18" s="1"/>
  <c r="DY158" i="18" s="1"/>
  <c r="DD158" i="18"/>
  <c r="DE158" i="18" s="1"/>
  <c r="DG158" i="18" s="1"/>
  <c r="AT159" i="18"/>
  <c r="AU159" i="18" s="1"/>
  <c r="AW159" i="18" s="1"/>
  <c r="AZ159" i="18"/>
  <c r="BA159" i="18" s="1"/>
  <c r="BC159" i="18" s="1"/>
  <c r="BF160" i="18"/>
  <c r="BG160" i="18" s="1"/>
  <c r="BI160" i="18" s="1"/>
  <c r="AZ160" i="18"/>
  <c r="BA160" i="18" s="1"/>
  <c r="BC160" i="18" s="1"/>
  <c r="DP160" i="18" s="1"/>
  <c r="AT160" i="18"/>
  <c r="AU160" i="18" s="1"/>
  <c r="AW160" i="18" s="1"/>
  <c r="DT160" i="18"/>
  <c r="DU160" i="18" s="1"/>
  <c r="DW160" i="18" s="1"/>
  <c r="DY160" i="18" s="1"/>
  <c r="Z161" i="18"/>
  <c r="AI161" i="18"/>
  <c r="BM161" i="18"/>
  <c r="BO161" i="18" s="1"/>
  <c r="AD162" i="18"/>
  <c r="AE162" i="18" s="1"/>
  <c r="DC162" i="18"/>
  <c r="DE162" i="18" s="1"/>
  <c r="DG162" i="18" s="1"/>
  <c r="DI162" i="18" s="1"/>
  <c r="AU162" i="18"/>
  <c r="AW162" i="18" s="1"/>
  <c r="DT163" i="18"/>
  <c r="DU163" i="18" s="1"/>
  <c r="DW163" i="18" s="1"/>
  <c r="DY163" i="18" s="1"/>
  <c r="DD163" i="18"/>
  <c r="AT164" i="18"/>
  <c r="AU164" i="18" s="1"/>
  <c r="AW164" i="18" s="1"/>
  <c r="AZ164" i="18"/>
  <c r="BA164" i="18" s="1"/>
  <c r="BC164" i="18" s="1"/>
  <c r="CY164" i="18"/>
  <c r="AI165" i="18"/>
  <c r="CW165" i="18" s="1"/>
  <c r="CG165" i="18"/>
  <c r="BW166" i="18"/>
  <c r="AI166" i="18"/>
  <c r="CW166" i="18" s="1"/>
  <c r="DS166" i="18"/>
  <c r="DU166" i="18" s="1"/>
  <c r="DW166" i="18" s="1"/>
  <c r="DY166" i="18" s="1"/>
  <c r="BM166" i="18"/>
  <c r="DL166" i="18"/>
  <c r="Z169" i="18"/>
  <c r="AD170" i="18"/>
  <c r="AE170" i="18" s="1"/>
  <c r="DC170" i="18"/>
  <c r="DE170" i="18" s="1"/>
  <c r="DG170" i="18" s="1"/>
  <c r="DI170" i="18" s="1"/>
  <c r="AU170" i="18"/>
  <c r="AW170" i="18" s="1"/>
  <c r="BW171" i="18"/>
  <c r="CZ172" i="18"/>
  <c r="BF173" i="18"/>
  <c r="BG173" i="18" s="1"/>
  <c r="BI173" i="18" s="1"/>
  <c r="AZ173" i="18"/>
  <c r="BA173" i="18" s="1"/>
  <c r="BC173" i="18" s="1"/>
  <c r="AT173" i="18"/>
  <c r="AU173" i="18" s="1"/>
  <c r="AW173" i="18" s="1"/>
  <c r="BW173" i="18"/>
  <c r="DD173" i="18"/>
  <c r="DE173" i="18" s="1"/>
  <c r="DG173" i="18" s="1"/>
  <c r="DI173" i="18" s="1"/>
  <c r="DK174" i="18"/>
  <c r="AI175" i="18"/>
  <c r="BW177" i="18"/>
  <c r="BY177" i="18" s="1"/>
  <c r="AI177" i="18"/>
  <c r="CG177" i="18"/>
  <c r="CI177" i="18" s="1"/>
  <c r="DK177" i="18"/>
  <c r="BM178" i="18"/>
  <c r="BO178" i="18" s="1"/>
  <c r="DT178" i="18"/>
  <c r="DD178" i="18"/>
  <c r="DE178" i="18" s="1"/>
  <c r="DG178" i="18" s="1"/>
  <c r="DL178" i="18"/>
  <c r="DM178" i="18" s="1"/>
  <c r="DO178" i="18" s="1"/>
  <c r="DQ178" i="18" s="1"/>
  <c r="CG180" i="18"/>
  <c r="BW181" i="18"/>
  <c r="AI181" i="18"/>
  <c r="CG181" i="18"/>
  <c r="DC181" i="18"/>
  <c r="Z183" i="18"/>
  <c r="AT184" i="18"/>
  <c r="AU184" i="18" s="1"/>
  <c r="AW184" i="18" s="1"/>
  <c r="DM184" i="18"/>
  <c r="DO184" i="18" s="1"/>
  <c r="DQ184" i="18" s="1"/>
  <c r="DT185" i="18"/>
  <c r="DU185" i="18" s="1"/>
  <c r="DW185" i="18" s="1"/>
  <c r="DY185" i="18" s="1"/>
  <c r="DD185" i="18"/>
  <c r="DE185" i="18" s="1"/>
  <c r="DG185" i="18" s="1"/>
  <c r="DI185" i="18" s="1"/>
  <c r="BF187" i="18"/>
  <c r="BG187" i="18" s="1"/>
  <c r="BI187" i="18" s="1"/>
  <c r="AZ187" i="18"/>
  <c r="BA187" i="18" s="1"/>
  <c r="BC187" i="18" s="1"/>
  <c r="AT187" i="18"/>
  <c r="AU187" i="18" s="1"/>
  <c r="AW187" i="18" s="1"/>
  <c r="AI187" i="18"/>
  <c r="CW187" i="18" s="1"/>
  <c r="DC187" i="18"/>
  <c r="DL187" i="18"/>
  <c r="DM187" i="18" s="1"/>
  <c r="DO187" i="18" s="1"/>
  <c r="DQ187" i="18" s="1"/>
  <c r="DD187" i="18"/>
  <c r="BM188" i="18"/>
  <c r="DK188" i="18"/>
  <c r="DM188" i="18" s="1"/>
  <c r="DO188" i="18" s="1"/>
  <c r="DQ188" i="18" s="1"/>
  <c r="BA176" i="18"/>
  <c r="BC176" i="18" s="1"/>
  <c r="DD176" i="18"/>
  <c r="DK176" i="18"/>
  <c r="DM176" i="18" s="1"/>
  <c r="DO176" i="18" s="1"/>
  <c r="DQ176" i="18" s="1"/>
  <c r="BA181" i="18"/>
  <c r="BC181" i="18" s="1"/>
  <c r="DS184" i="18"/>
  <c r="DU184" i="18" s="1"/>
  <c r="DW184" i="18" s="1"/>
  <c r="DY184" i="18" s="1"/>
  <c r="BG184" i="18"/>
  <c r="BI184" i="18" s="1"/>
  <c r="CY185" i="18"/>
  <c r="CZ185" i="18"/>
  <c r="Z186" i="18"/>
  <c r="Z187" i="18"/>
  <c r="AT182" i="18"/>
  <c r="AU182" i="18" s="1"/>
  <c r="AW182" i="18" s="1"/>
  <c r="AZ182" i="18"/>
  <c r="BA182" i="18" s="1"/>
  <c r="BC182" i="18" s="1"/>
  <c r="BA184" i="18"/>
  <c r="BC184" i="18" s="1"/>
  <c r="BM185" i="18"/>
  <c r="DE186" i="18"/>
  <c r="DG186" i="18" s="1"/>
  <c r="DI186" i="18" s="1"/>
  <c r="AD188" i="18"/>
  <c r="AE188" i="18" s="1"/>
  <c r="DC188" i="18"/>
  <c r="DE188" i="18" s="1"/>
  <c r="DG188" i="18" s="1"/>
  <c r="DI188" i="18" s="1"/>
  <c r="CM128" i="18"/>
  <c r="CK128" i="18"/>
  <c r="Z134" i="18"/>
  <c r="Z128" i="18"/>
  <c r="AT128" i="18"/>
  <c r="AZ128" i="18"/>
  <c r="BA128" i="18" s="1"/>
  <c r="BC128" i="18" s="1"/>
  <c r="BF128" i="18"/>
  <c r="BG128" i="18" s="1"/>
  <c r="BI128" i="18" s="1"/>
  <c r="AI128" i="18"/>
  <c r="AU128" i="18"/>
  <c r="AW128" i="18" s="1"/>
  <c r="BQ129" i="18"/>
  <c r="BS129" i="18"/>
  <c r="BR129" i="18" s="1"/>
  <c r="BS131" i="18"/>
  <c r="BR131" i="18" s="1"/>
  <c r="BQ131" i="18"/>
  <c r="BF127" i="18"/>
  <c r="BG127" i="18" s="1"/>
  <c r="BI127" i="18" s="1"/>
  <c r="AZ127" i="18"/>
  <c r="BA127" i="18" s="1"/>
  <c r="BC127" i="18" s="1"/>
  <c r="AT127" i="18"/>
  <c r="AU127" i="18" s="1"/>
  <c r="AW127" i="18" s="1"/>
  <c r="CA131" i="18"/>
  <c r="CC131" i="18"/>
  <c r="CB131" i="18" s="1"/>
  <c r="AN129" i="18"/>
  <c r="AK129" i="18"/>
  <c r="Z130" i="18"/>
  <c r="CK127" i="18"/>
  <c r="CM127" i="18"/>
  <c r="Z129" i="18"/>
  <c r="CA129" i="18"/>
  <c r="CC129" i="18"/>
  <c r="CB129" i="18" s="1"/>
  <c r="Z131" i="18"/>
  <c r="DD127" i="18"/>
  <c r="BF132" i="18"/>
  <c r="BG132" i="18" s="1"/>
  <c r="BI132" i="18" s="1"/>
  <c r="AZ132" i="18"/>
  <c r="BA132" i="18" s="1"/>
  <c r="BC132" i="18" s="1"/>
  <c r="AT132" i="18"/>
  <c r="AU132" i="18" s="1"/>
  <c r="AW132" i="18" s="1"/>
  <c r="Z135" i="18"/>
  <c r="BM136" i="18"/>
  <c r="BO136" i="18" s="1"/>
  <c r="BW136" i="18"/>
  <c r="AI136" i="18"/>
  <c r="DC136" i="18"/>
  <c r="DS136" i="18"/>
  <c r="BW127" i="18"/>
  <c r="BY127" i="18" s="1"/>
  <c r="AI127" i="18"/>
  <c r="DS127" i="18"/>
  <c r="BM127" i="18"/>
  <c r="BO127" i="18" s="1"/>
  <c r="DT127" i="18"/>
  <c r="AT129" i="18"/>
  <c r="AU129" i="18" s="1"/>
  <c r="AW129" i="18" s="1"/>
  <c r="CG130" i="18"/>
  <c r="CI130" i="18" s="1"/>
  <c r="BW130" i="18"/>
  <c r="BY130" i="18" s="1"/>
  <c r="BM130" i="18"/>
  <c r="BO130" i="18" s="1"/>
  <c r="DC131" i="18"/>
  <c r="DK132" i="18"/>
  <c r="DM132" i="18" s="1"/>
  <c r="DO132" i="18" s="1"/>
  <c r="DQ132" i="18" s="1"/>
  <c r="BW133" i="18"/>
  <c r="AI133" i="18"/>
  <c r="CG133" i="18"/>
  <c r="DT133" i="18"/>
  <c r="DD133" i="18"/>
  <c r="BF135" i="18"/>
  <c r="BG135" i="18" s="1"/>
  <c r="BI135" i="18" s="1"/>
  <c r="AZ135" i="18"/>
  <c r="BA135" i="18" s="1"/>
  <c r="BC135" i="18" s="1"/>
  <c r="AT135" i="18"/>
  <c r="AU135" i="18" s="1"/>
  <c r="AW135" i="18" s="1"/>
  <c r="AZ137" i="18"/>
  <c r="DT138" i="18"/>
  <c r="DU138" i="18" s="1"/>
  <c r="DW138" i="18" s="1"/>
  <c r="DY138" i="18" s="1"/>
  <c r="DD138" i="18"/>
  <c r="DE138" i="18" s="1"/>
  <c r="DG138" i="18" s="1"/>
  <c r="DI138" i="18" s="1"/>
  <c r="DL138" i="18"/>
  <c r="DM138" i="18" s="1"/>
  <c r="DO138" i="18" s="1"/>
  <c r="DQ138" i="18" s="1"/>
  <c r="AO139" i="18"/>
  <c r="AP139" i="18"/>
  <c r="BF139" i="18"/>
  <c r="BG139" i="18" s="1"/>
  <c r="BI139" i="18" s="1"/>
  <c r="AH140" i="18"/>
  <c r="AD140" i="18"/>
  <c r="AE140" i="18" s="1"/>
  <c r="BW141" i="18"/>
  <c r="AI141" i="18"/>
  <c r="CG141" i="18"/>
  <c r="DS141" i="18"/>
  <c r="DU141" i="18" s="1"/>
  <c r="DW141" i="18" s="1"/>
  <c r="DY141" i="18" s="1"/>
  <c r="Z142" i="18"/>
  <c r="AI142" i="18"/>
  <c r="CW142" i="18" s="1"/>
  <c r="AI143" i="18"/>
  <c r="AZ143" i="18"/>
  <c r="BA143" i="18" s="1"/>
  <c r="BC143" i="18" s="1"/>
  <c r="AZ148" i="18"/>
  <c r="BF148" i="18"/>
  <c r="BG148" i="18" s="1"/>
  <c r="BI148" i="18" s="1"/>
  <c r="AT148" i="18"/>
  <c r="AU148" i="18" s="1"/>
  <c r="AW148" i="18" s="1"/>
  <c r="Z150" i="18"/>
  <c r="Z151" i="18"/>
  <c r="AD127" i="18"/>
  <c r="AE127" i="18" s="1"/>
  <c r="DC127" i="18"/>
  <c r="AD130" i="18"/>
  <c r="AE130" i="18" s="1"/>
  <c r="DS130" i="18"/>
  <c r="BF131" i="18"/>
  <c r="BG131" i="18" s="1"/>
  <c r="BI131" i="18" s="1"/>
  <c r="AZ131" i="18"/>
  <c r="AT131" i="18"/>
  <c r="AU131" i="18" s="1"/>
  <c r="AW131" i="18" s="1"/>
  <c r="BM132" i="18"/>
  <c r="BO132" i="18" s="1"/>
  <c r="BW132" i="18"/>
  <c r="AI132" i="18"/>
  <c r="DC132" i="18"/>
  <c r="DS132" i="18"/>
  <c r="Z133" i="18"/>
  <c r="DL133" i="18"/>
  <c r="DM133" i="18" s="1"/>
  <c r="DO133" i="18" s="1"/>
  <c r="DQ133" i="18" s="1"/>
  <c r="AT134" i="18"/>
  <c r="AU134" i="18" s="1"/>
  <c r="AW134" i="18" s="1"/>
  <c r="CY134" i="18"/>
  <c r="CZ134" i="18"/>
  <c r="DD136" i="18"/>
  <c r="AT137" i="18"/>
  <c r="AU137" i="18" s="1"/>
  <c r="AW137" i="18" s="1"/>
  <c r="CY137" i="18"/>
  <c r="CZ137" i="18"/>
  <c r="Z138" i="18"/>
  <c r="AI138" i="18"/>
  <c r="BA138" i="18"/>
  <c r="BC138" i="18" s="1"/>
  <c r="Z139" i="18"/>
  <c r="AN139" i="18"/>
  <c r="AZ139" i="18"/>
  <c r="BA139" i="18" s="1"/>
  <c r="BC139" i="18" s="1"/>
  <c r="BM141" i="18"/>
  <c r="AU142" i="18"/>
  <c r="AW142" i="18" s="1"/>
  <c r="DT142" i="18"/>
  <c r="DU142" i="18" s="1"/>
  <c r="DW142" i="18" s="1"/>
  <c r="DD142" i="18"/>
  <c r="DE142" i="18" s="1"/>
  <c r="DG142" i="18" s="1"/>
  <c r="DI142" i="18" s="1"/>
  <c r="DM142" i="18"/>
  <c r="DO142" i="18" s="1"/>
  <c r="DQ142" i="18" s="1"/>
  <c r="AH144" i="18"/>
  <c r="AD144" i="18"/>
  <c r="AE144" i="18" s="1"/>
  <c r="Z146" i="18"/>
  <c r="Z147" i="18"/>
  <c r="CZ152" i="18"/>
  <c r="CY152" i="18"/>
  <c r="DM127" i="18"/>
  <c r="DO127" i="18" s="1"/>
  <c r="DQ127" i="18" s="1"/>
  <c r="Z136" i="18"/>
  <c r="CY142" i="18"/>
  <c r="CZ142" i="18"/>
  <c r="Z143" i="18"/>
  <c r="BF143" i="18"/>
  <c r="BG143" i="18" s="1"/>
  <c r="BI143" i="18" s="1"/>
  <c r="DK144" i="18"/>
  <c r="DM144" i="18" s="1"/>
  <c r="DO144" i="18" s="1"/>
  <c r="DQ144" i="18" s="1"/>
  <c r="AH146" i="18"/>
  <c r="AI146" i="18" s="1"/>
  <c r="AD146" i="18"/>
  <c r="AE146" i="18" s="1"/>
  <c r="DK148" i="18"/>
  <c r="BA148" i="18"/>
  <c r="BC148" i="18" s="1"/>
  <c r="CG149" i="18"/>
  <c r="AI149" i="18"/>
  <c r="BM149" i="18"/>
  <c r="BW149" i="18"/>
  <c r="AH151" i="18"/>
  <c r="AD151" i="18"/>
  <c r="AE151" i="18" s="1"/>
  <c r="DT128" i="18"/>
  <c r="DU128" i="18" s="1"/>
  <c r="DW128" i="18" s="1"/>
  <c r="DY128" i="18" s="1"/>
  <c r="DD128" i="18"/>
  <c r="DC128" i="18"/>
  <c r="AZ129" i="18"/>
  <c r="BA129" i="18" s="1"/>
  <c r="BC129" i="18" s="1"/>
  <c r="BF129" i="18"/>
  <c r="BG129" i="18" s="1"/>
  <c r="BI129" i="18" s="1"/>
  <c r="BF130" i="18"/>
  <c r="BG130" i="18" s="1"/>
  <c r="BI130" i="18" s="1"/>
  <c r="AZ130" i="18"/>
  <c r="BA130" i="18" s="1"/>
  <c r="BC130" i="18" s="1"/>
  <c r="AT130" i="18"/>
  <c r="AU130" i="18" s="1"/>
  <c r="AW130" i="18" s="1"/>
  <c r="BA131" i="18"/>
  <c r="BC131" i="18" s="1"/>
  <c r="DP131" i="18" s="1"/>
  <c r="AD132" i="18"/>
  <c r="AE132" i="18" s="1"/>
  <c r="DC133" i="18"/>
  <c r="DS133" i="18"/>
  <c r="BG133" i="18"/>
  <c r="BI133" i="18" s="1"/>
  <c r="BF134" i="18"/>
  <c r="BG134" i="18" s="1"/>
  <c r="BI134" i="18" s="1"/>
  <c r="BF136" i="18"/>
  <c r="BG136" i="18" s="1"/>
  <c r="BI136" i="18" s="1"/>
  <c r="AZ136" i="18"/>
  <c r="BA136" i="18" s="1"/>
  <c r="BC136" i="18" s="1"/>
  <c r="AT136" i="18"/>
  <c r="AU136" i="18" s="1"/>
  <c r="AW136" i="18" s="1"/>
  <c r="CG136" i="18"/>
  <c r="AT139" i="18"/>
  <c r="AU139" i="18" s="1"/>
  <c r="AW139" i="18" s="1"/>
  <c r="CZ141" i="18"/>
  <c r="BW144" i="18"/>
  <c r="BY144" i="18" s="1"/>
  <c r="BM144" i="18"/>
  <c r="BO144" i="18" s="1"/>
  <c r="Z149" i="18"/>
  <c r="AT149" i="18"/>
  <c r="AU149" i="18" s="1"/>
  <c r="AW149" i="18" s="1"/>
  <c r="AZ149" i="18"/>
  <c r="BA149" i="18" s="1"/>
  <c r="BC149" i="18" s="1"/>
  <c r="BF149" i="18"/>
  <c r="BG149" i="18" s="1"/>
  <c r="BI149" i="18" s="1"/>
  <c r="BM128" i="18"/>
  <c r="BO128" i="18" s="1"/>
  <c r="BW128" i="18"/>
  <c r="BY128" i="18" s="1"/>
  <c r="DL128" i="18"/>
  <c r="DM128" i="18" s="1"/>
  <c r="DO128" i="18" s="1"/>
  <c r="DQ128" i="18" s="1"/>
  <c r="AI130" i="18"/>
  <c r="DD131" i="18"/>
  <c r="DD132" i="18"/>
  <c r="AT133" i="18"/>
  <c r="AU133" i="18" s="1"/>
  <c r="AW133" i="18" s="1"/>
  <c r="CY133" i="18"/>
  <c r="CZ133" i="18"/>
  <c r="AI134" i="18"/>
  <c r="AI135" i="18"/>
  <c r="CW135" i="18" s="1"/>
  <c r="AD136" i="18"/>
  <c r="AE136" i="18" s="1"/>
  <c r="DK136" i="18"/>
  <c r="DM136" i="18" s="1"/>
  <c r="DO136" i="18" s="1"/>
  <c r="DQ136" i="18" s="1"/>
  <c r="DC137" i="18"/>
  <c r="DE137" i="18" s="1"/>
  <c r="DG137" i="18" s="1"/>
  <c r="DI137" i="18" s="1"/>
  <c r="DT137" i="18"/>
  <c r="DL137" i="18"/>
  <c r="DM137" i="18" s="1"/>
  <c r="DO137" i="18" s="1"/>
  <c r="DQ137" i="18" s="1"/>
  <c r="AU138" i="18"/>
  <c r="AW138" i="18" s="1"/>
  <c r="BF138" i="18"/>
  <c r="BG138" i="18" s="1"/>
  <c r="BI138" i="18" s="1"/>
  <c r="CZ139" i="18"/>
  <c r="CV139" i="18"/>
  <c r="CU139" i="18"/>
  <c r="CW139" i="18"/>
  <c r="BF141" i="18"/>
  <c r="BG141" i="18" s="1"/>
  <c r="BI141" i="18" s="1"/>
  <c r="AZ141" i="18"/>
  <c r="AZ142" i="18"/>
  <c r="BA142" i="18" s="1"/>
  <c r="BC142" i="18" s="1"/>
  <c r="CA143" i="18"/>
  <c r="CG144" i="18"/>
  <c r="CI144" i="18" s="1"/>
  <c r="AP145" i="18"/>
  <c r="BM146" i="18"/>
  <c r="BO146" i="18" s="1"/>
  <c r="CG146" i="18"/>
  <c r="CI146" i="18" s="1"/>
  <c r="BW146" i="18"/>
  <c r="BY146" i="18" s="1"/>
  <c r="DS147" i="18"/>
  <c r="Z148" i="18"/>
  <c r="DL152" i="18"/>
  <c r="DM152" i="18" s="1"/>
  <c r="DO152" i="18" s="1"/>
  <c r="DQ152" i="18" s="1"/>
  <c r="DD152" i="18"/>
  <c r="DT152" i="18"/>
  <c r="BA137" i="18"/>
  <c r="BC137" i="18" s="1"/>
  <c r="BM138" i="18"/>
  <c r="Z140" i="18"/>
  <c r="AD141" i="18"/>
  <c r="AE141" i="18" s="1"/>
  <c r="DC141" i="18"/>
  <c r="DE141" i="18" s="1"/>
  <c r="DG141" i="18" s="1"/>
  <c r="DI141" i="18" s="1"/>
  <c r="AU141" i="18"/>
  <c r="AW141" i="18" s="1"/>
  <c r="BW142" i="18"/>
  <c r="Z144" i="18"/>
  <c r="Z145" i="18"/>
  <c r="DE146" i="18"/>
  <c r="DG146" i="18" s="1"/>
  <c r="DI146" i="18" s="1"/>
  <c r="BW147" i="18"/>
  <c r="AI147" i="18"/>
  <c r="BM147" i="18"/>
  <c r="BO147" i="18" s="1"/>
  <c r="CG147" i="18"/>
  <c r="Z153" i="18"/>
  <c r="BF153" i="18"/>
  <c r="BG153" i="18" s="1"/>
  <c r="BI153" i="18" s="1"/>
  <c r="AT153" i="18"/>
  <c r="AU153" i="18" s="1"/>
  <c r="AW153" i="18" s="1"/>
  <c r="AI153" i="18"/>
  <c r="Z154" i="18"/>
  <c r="BW156" i="18"/>
  <c r="BM156" i="18"/>
  <c r="CG156" i="18"/>
  <c r="Z157" i="18"/>
  <c r="AZ157" i="18"/>
  <c r="BA157" i="18" s="1"/>
  <c r="BC157" i="18" s="1"/>
  <c r="AT157" i="18"/>
  <c r="BF157" i="18"/>
  <c r="BG157" i="18" s="1"/>
  <c r="BI157" i="18" s="1"/>
  <c r="CY157" i="18"/>
  <c r="CZ157" i="18"/>
  <c r="BW137" i="18"/>
  <c r="AI137" i="18"/>
  <c r="DS137" i="18"/>
  <c r="BG137" i="18"/>
  <c r="BI137" i="18" s="1"/>
  <c r="BM137" i="18"/>
  <c r="CY138" i="18"/>
  <c r="BA141" i="18"/>
  <c r="BC141" i="18" s="1"/>
  <c r="DP141" i="18" s="1"/>
  <c r="BM142" i="18"/>
  <c r="DC147" i="18"/>
  <c r="CY148" i="18"/>
  <c r="DS149" i="18"/>
  <c r="DK151" i="18"/>
  <c r="DM151" i="18" s="1"/>
  <c r="DO151" i="18" s="1"/>
  <c r="DQ151" i="18" s="1"/>
  <c r="Z156" i="18"/>
  <c r="DT157" i="18"/>
  <c r="DD157" i="18"/>
  <c r="DL157" i="18"/>
  <c r="BF145" i="18"/>
  <c r="BG145" i="18" s="1"/>
  <c r="BI145" i="18" s="1"/>
  <c r="AZ145" i="18"/>
  <c r="BA145" i="18" s="1"/>
  <c r="BC145" i="18" s="1"/>
  <c r="AT145" i="18"/>
  <c r="AU145" i="18" s="1"/>
  <c r="AW145" i="18" s="1"/>
  <c r="CG145" i="18"/>
  <c r="CI145" i="18" s="1"/>
  <c r="BW145" i="18"/>
  <c r="BY145" i="18" s="1"/>
  <c r="BM145" i="18"/>
  <c r="BO145" i="18" s="1"/>
  <c r="AD147" i="18"/>
  <c r="AE147" i="18" s="1"/>
  <c r="DK147" i="18"/>
  <c r="DM147" i="18" s="1"/>
  <c r="DO147" i="18" s="1"/>
  <c r="DQ147" i="18" s="1"/>
  <c r="CG148" i="18"/>
  <c r="BW148" i="18"/>
  <c r="AI148" i="18"/>
  <c r="DC148" i="18"/>
  <c r="DS148" i="18"/>
  <c r="DT148" i="18"/>
  <c r="DL148" i="18"/>
  <c r="DD148" i="18"/>
  <c r="AD149" i="18"/>
  <c r="AE149" i="18" s="1"/>
  <c r="DK149" i="18"/>
  <c r="CZ150" i="18"/>
  <c r="CY150" i="18"/>
  <c r="BM151" i="18"/>
  <c r="BO151" i="18" s="1"/>
  <c r="BW151" i="18"/>
  <c r="CY153" i="18"/>
  <c r="CZ153" i="18"/>
  <c r="AI154" i="18"/>
  <c r="CW154" i="18" s="1"/>
  <c r="CZ154" i="18"/>
  <c r="CY154" i="18"/>
  <c r="DC156" i="18"/>
  <c r="DS157" i="18"/>
  <c r="BF147" i="18"/>
  <c r="BG147" i="18" s="1"/>
  <c r="BI147" i="18" s="1"/>
  <c r="AZ147" i="18"/>
  <c r="BA147" i="18" s="1"/>
  <c r="BC147" i="18" s="1"/>
  <c r="AT147" i="18"/>
  <c r="AU147" i="18" s="1"/>
  <c r="AW147" i="18" s="1"/>
  <c r="AD148" i="18"/>
  <c r="AE148" i="18" s="1"/>
  <c r="DS152" i="18"/>
  <c r="BG152" i="18"/>
  <c r="BI152" i="18" s="1"/>
  <c r="DC153" i="18"/>
  <c r="DY154" i="18"/>
  <c r="BF154" i="18"/>
  <c r="BG154" i="18" s="1"/>
  <c r="BI154" i="18" s="1"/>
  <c r="DK157" i="18"/>
  <c r="DT149" i="18"/>
  <c r="DD149" i="18"/>
  <c r="DE149" i="18" s="1"/>
  <c r="DG149" i="18" s="1"/>
  <c r="DI149" i="18" s="1"/>
  <c r="AT150" i="18"/>
  <c r="AU150" i="18" s="1"/>
  <c r="AW150" i="18" s="1"/>
  <c r="AZ150" i="18"/>
  <c r="BA150" i="18" s="1"/>
  <c r="BC150" i="18" s="1"/>
  <c r="BF150" i="18"/>
  <c r="BG150" i="18" s="1"/>
  <c r="BI150" i="18" s="1"/>
  <c r="BW152" i="18"/>
  <c r="AI152" i="18"/>
  <c r="CW152" i="18" s="1"/>
  <c r="CG152" i="18"/>
  <c r="DC152" i="18"/>
  <c r="DL156" i="18"/>
  <c r="DM156" i="18" s="1"/>
  <c r="DO156" i="18" s="1"/>
  <c r="DQ156" i="18" s="1"/>
  <c r="DT156" i="18"/>
  <c r="DD156" i="18"/>
  <c r="DC157" i="18"/>
  <c r="AU157" i="18"/>
  <c r="AW157" i="18" s="1"/>
  <c r="CY149" i="18"/>
  <c r="DL149" i="18"/>
  <c r="DC151" i="18"/>
  <c r="DT151" i="18"/>
  <c r="DU151" i="18" s="1"/>
  <c r="DW151" i="18" s="1"/>
  <c r="DY151" i="18" s="1"/>
  <c r="AT152" i="18"/>
  <c r="AU152" i="18" s="1"/>
  <c r="AW152" i="18" s="1"/>
  <c r="BM152" i="18"/>
  <c r="DT153" i="18"/>
  <c r="DU153" i="18" s="1"/>
  <c r="DW153" i="18" s="1"/>
  <c r="DY153" i="18" s="1"/>
  <c r="DD153" i="18"/>
  <c r="AD156" i="18"/>
  <c r="AE156" i="18" s="1"/>
  <c r="AH156" i="18"/>
  <c r="AI156" i="18" s="1"/>
  <c r="CW156" i="18" s="1"/>
  <c r="DS156" i="18"/>
  <c r="CG157" i="18"/>
  <c r="BW157" i="18"/>
  <c r="AI157" i="18"/>
  <c r="CW157" i="18" s="1"/>
  <c r="BM157" i="18"/>
  <c r="BA152" i="18"/>
  <c r="BC152" i="18" s="1"/>
  <c r="BM153" i="18"/>
  <c r="DE155" i="18"/>
  <c r="DG155" i="18" s="1"/>
  <c r="DI155" i="18" s="1"/>
  <c r="AD157" i="18"/>
  <c r="AE157" i="18" s="1"/>
  <c r="DD154" i="18"/>
  <c r="DE154" i="18" s="1"/>
  <c r="DG154" i="18" s="1"/>
  <c r="DI154" i="18" s="1"/>
  <c r="CZ155" i="18"/>
  <c r="AT155" i="18"/>
  <c r="AU155" i="18" s="1"/>
  <c r="AW155" i="18" s="1"/>
  <c r="AZ155" i="18"/>
  <c r="BA155" i="18" s="1"/>
  <c r="BC155" i="18" s="1"/>
  <c r="DH99" i="18"/>
  <c r="Z99" i="18"/>
  <c r="Z100" i="18"/>
  <c r="CK97" i="18"/>
  <c r="CM97" i="18"/>
  <c r="Z96" i="18"/>
  <c r="BF97" i="18"/>
  <c r="BG97" i="18" s="1"/>
  <c r="BI97" i="18" s="1"/>
  <c r="AZ97" i="18"/>
  <c r="BA97" i="18" s="1"/>
  <c r="BC97" i="18" s="1"/>
  <c r="AT97" i="18"/>
  <c r="AU97" i="18" s="1"/>
  <c r="AW97" i="18" s="1"/>
  <c r="DT100" i="18"/>
  <c r="DD100" i="18"/>
  <c r="DE100" i="18" s="1"/>
  <c r="DG100" i="18" s="1"/>
  <c r="DC103" i="18"/>
  <c r="AU103" i="18"/>
  <c r="AW103" i="18" s="1"/>
  <c r="BF103" i="18"/>
  <c r="CG104" i="18"/>
  <c r="AI104" i="18"/>
  <c r="DS104" i="18"/>
  <c r="AZ106" i="18"/>
  <c r="BA106" i="18" s="1"/>
  <c r="BC106" i="18" s="1"/>
  <c r="AT106" i="18"/>
  <c r="AU106" i="18" s="1"/>
  <c r="AW106" i="18" s="1"/>
  <c r="DS107" i="18"/>
  <c r="AD111" i="18"/>
  <c r="AE111" i="18" s="1"/>
  <c r="AH111" i="18"/>
  <c r="AT112" i="18"/>
  <c r="AU112" i="18" s="1"/>
  <c r="AW112" i="18" s="1"/>
  <c r="AZ112" i="18"/>
  <c r="BA112" i="18" s="1"/>
  <c r="BC112" i="18" s="1"/>
  <c r="BQ116" i="18"/>
  <c r="BS116" i="18"/>
  <c r="CZ117" i="18"/>
  <c r="CY117" i="18"/>
  <c r="BF96" i="18"/>
  <c r="BG96" i="18" s="1"/>
  <c r="BI96" i="18" s="1"/>
  <c r="AZ96" i="18"/>
  <c r="BA96" i="18" s="1"/>
  <c r="BC96" i="18" s="1"/>
  <c r="AT96" i="18"/>
  <c r="AU96" i="18" s="1"/>
  <c r="AW96" i="18" s="1"/>
  <c r="BQ96" i="18"/>
  <c r="AD97" i="18"/>
  <c r="AE97" i="18" s="1"/>
  <c r="DK97" i="18"/>
  <c r="DM97" i="18" s="1"/>
  <c r="DO97" i="18" s="1"/>
  <c r="DQ97" i="18" s="1"/>
  <c r="BW98" i="18"/>
  <c r="BY98" i="18" s="1"/>
  <c r="AI98" i="18"/>
  <c r="CG98" i="18"/>
  <c r="CI98" i="18" s="1"/>
  <c r="DC98" i="18"/>
  <c r="AU98" i="18"/>
  <c r="AW98" i="18" s="1"/>
  <c r="DS98" i="18"/>
  <c r="BG98" i="18"/>
  <c r="BI98" i="18" s="1"/>
  <c r="BS99" i="18"/>
  <c r="CG100" i="18"/>
  <c r="CI100" i="18" s="1"/>
  <c r="AI100" i="18"/>
  <c r="BW100" i="18"/>
  <c r="BY100" i="18" s="1"/>
  <c r="DS100" i="18"/>
  <c r="Z103" i="18"/>
  <c r="DK103" i="18"/>
  <c r="Z104" i="18"/>
  <c r="AZ104" i="18"/>
  <c r="AT104" i="18"/>
  <c r="AU104" i="18" s="1"/>
  <c r="AW104" i="18" s="1"/>
  <c r="BF104" i="18"/>
  <c r="BG104" i="18" s="1"/>
  <c r="BI104" i="18" s="1"/>
  <c r="Z105" i="18"/>
  <c r="DK106" i="18"/>
  <c r="AT108" i="18"/>
  <c r="AU108" i="18" s="1"/>
  <c r="AW108" i="18" s="1"/>
  <c r="BF108" i="18"/>
  <c r="BG108" i="18" s="1"/>
  <c r="BI108" i="18" s="1"/>
  <c r="Z109" i="18"/>
  <c r="DL109" i="18"/>
  <c r="DM109" i="18" s="1"/>
  <c r="DO109" i="18" s="1"/>
  <c r="DQ109" i="18" s="1"/>
  <c r="DT109" i="18"/>
  <c r="DU109" i="18" s="1"/>
  <c r="DW109" i="18" s="1"/>
  <c r="DY109" i="18" s="1"/>
  <c r="DD109" i="18"/>
  <c r="DE109" i="18" s="1"/>
  <c r="DG109" i="18" s="1"/>
  <c r="DI109" i="18" s="1"/>
  <c r="Z112" i="18"/>
  <c r="AI112" i="18"/>
  <c r="AI96" i="18"/>
  <c r="DD97" i="18"/>
  <c r="AT98" i="18"/>
  <c r="BS98" i="18"/>
  <c r="BR98" i="18" s="1"/>
  <c r="CA99" i="18"/>
  <c r="CC99" i="18"/>
  <c r="BF100" i="18"/>
  <c r="BG100" i="18" s="1"/>
  <c r="BI100" i="18" s="1"/>
  <c r="AZ100" i="18"/>
  <c r="BA100" i="18" s="1"/>
  <c r="BC100" i="18" s="1"/>
  <c r="AN101" i="18"/>
  <c r="Z102" i="18"/>
  <c r="DL102" i="18"/>
  <c r="DM102" i="18" s="1"/>
  <c r="DO102" i="18" s="1"/>
  <c r="DQ102" i="18" s="1"/>
  <c r="DD102" i="18"/>
  <c r="DE102" i="18" s="1"/>
  <c r="DG102" i="18" s="1"/>
  <c r="DI102" i="18" s="1"/>
  <c r="DT102" i="18"/>
  <c r="DU102" i="18" s="1"/>
  <c r="DW102" i="18" s="1"/>
  <c r="DY102" i="18" s="1"/>
  <c r="AD103" i="18"/>
  <c r="AE103" i="18" s="1"/>
  <c r="AZ103" i="18"/>
  <c r="BA103" i="18" s="1"/>
  <c r="BC103" i="18" s="1"/>
  <c r="BM104" i="18"/>
  <c r="CZ106" i="18"/>
  <c r="Z107" i="18"/>
  <c r="BF107" i="18"/>
  <c r="BG107" i="18" s="1"/>
  <c r="BI107" i="18" s="1"/>
  <c r="AZ107" i="18"/>
  <c r="BA107" i="18" s="1"/>
  <c r="BC107" i="18" s="1"/>
  <c r="DT107" i="18"/>
  <c r="DD107" i="18"/>
  <c r="DE107" i="18" s="1"/>
  <c r="DG107" i="18" s="1"/>
  <c r="BF112" i="18"/>
  <c r="BG112" i="18" s="1"/>
  <c r="BI112" i="18" s="1"/>
  <c r="BF114" i="18"/>
  <c r="BG114" i="18" s="1"/>
  <c r="BI114" i="18" s="1"/>
  <c r="AZ114" i="18"/>
  <c r="BA114" i="18" s="1"/>
  <c r="BC114" i="18" s="1"/>
  <c r="AT114" i="18"/>
  <c r="AU114" i="18" s="1"/>
  <c r="AW114" i="18" s="1"/>
  <c r="AZ126" i="18"/>
  <c r="BA126" i="18" s="1"/>
  <c r="BC126" i="18" s="1"/>
  <c r="AI126" i="18"/>
  <c r="AT126" i="18"/>
  <c r="AU126" i="18" s="1"/>
  <c r="AW126" i="18" s="1"/>
  <c r="BF126" i="18"/>
  <c r="BG126" i="18" s="1"/>
  <c r="BI126" i="18" s="1"/>
  <c r="BM97" i="18"/>
  <c r="BO97" i="18" s="1"/>
  <c r="BW97" i="18"/>
  <c r="BY97" i="18" s="1"/>
  <c r="AI97" i="18"/>
  <c r="DC97" i="18"/>
  <c r="DS97" i="18"/>
  <c r="Z98" i="18"/>
  <c r="BA98" i="18"/>
  <c r="BC98" i="18" s="1"/>
  <c r="DT98" i="18"/>
  <c r="DD98" i="18"/>
  <c r="DK98" i="18"/>
  <c r="DM98" i="18" s="1"/>
  <c r="DO98" i="18" s="1"/>
  <c r="DQ98" i="18" s="1"/>
  <c r="AI99" i="18"/>
  <c r="AZ99" i="18"/>
  <c r="BA99" i="18" s="1"/>
  <c r="BC99" i="18" s="1"/>
  <c r="BM100" i="18"/>
  <c r="BO100" i="18" s="1"/>
  <c r="DL100" i="18"/>
  <c r="DM100" i="18" s="1"/>
  <c r="DO100" i="18" s="1"/>
  <c r="DQ100" i="18" s="1"/>
  <c r="Z101" i="18"/>
  <c r="AO101" i="18"/>
  <c r="DD103" i="18"/>
  <c r="DT103" i="18"/>
  <c r="DL103" i="18"/>
  <c r="AD104" i="18"/>
  <c r="AE104" i="18" s="1"/>
  <c r="DK104" i="18"/>
  <c r="DM104" i="18" s="1"/>
  <c r="DO104" i="18" s="1"/>
  <c r="DQ104" i="18" s="1"/>
  <c r="BA104" i="18"/>
  <c r="BC104" i="18" s="1"/>
  <c r="BW104" i="18"/>
  <c r="BW106" i="18"/>
  <c r="AI106" i="18"/>
  <c r="BM106" i="18"/>
  <c r="CG106" i="18"/>
  <c r="BF106" i="18"/>
  <c r="BG106" i="18" s="1"/>
  <c r="BI106" i="18" s="1"/>
  <c r="DL107" i="18"/>
  <c r="DM107" i="18" s="1"/>
  <c r="DO107" i="18" s="1"/>
  <c r="DQ107" i="18" s="1"/>
  <c r="Z108" i="18"/>
  <c r="AN108" i="18"/>
  <c r="AZ108" i="18"/>
  <c r="BA108" i="18" s="1"/>
  <c r="BC108" i="18" s="1"/>
  <c r="DT110" i="18"/>
  <c r="DL110" i="18"/>
  <c r="DD110" i="18"/>
  <c r="DK111" i="18"/>
  <c r="DM111" i="18" s="1"/>
  <c r="DO111" i="18" s="1"/>
  <c r="DQ111" i="18" s="1"/>
  <c r="BM113" i="18"/>
  <c r="BO113" i="18" s="1"/>
  <c r="CG113" i="18"/>
  <c r="CI113" i="18" s="1"/>
  <c r="BW113" i="18"/>
  <c r="BY113" i="18" s="1"/>
  <c r="Z114" i="18"/>
  <c r="BW115" i="18"/>
  <c r="BY115" i="18" s="1"/>
  <c r="AI115" i="18"/>
  <c r="CG115" i="18"/>
  <c r="CI115" i="18" s="1"/>
  <c r="BM115" i="18"/>
  <c r="BO115" i="18" s="1"/>
  <c r="Z126" i="18"/>
  <c r="Z119" i="18"/>
  <c r="BM123" i="18"/>
  <c r="CG123" i="18"/>
  <c r="BW123" i="18"/>
  <c r="AI102" i="18"/>
  <c r="CG102" i="18"/>
  <c r="BW103" i="18"/>
  <c r="AI103" i="18"/>
  <c r="DS103" i="18"/>
  <c r="BG103" i="18"/>
  <c r="BI103" i="18" s="1"/>
  <c r="BM103" i="18"/>
  <c r="CY103" i="18"/>
  <c r="CY104" i="18"/>
  <c r="DT105" i="18"/>
  <c r="DU105" i="18" s="1"/>
  <c r="DW105" i="18" s="1"/>
  <c r="DY105" i="18" s="1"/>
  <c r="DS106" i="18"/>
  <c r="DU106" i="18" s="1"/>
  <c r="DW106" i="18" s="1"/>
  <c r="DY106" i="18" s="1"/>
  <c r="CG107" i="18"/>
  <c r="BW107" i="18"/>
  <c r="AK109" i="18"/>
  <c r="Z110" i="18"/>
  <c r="DK110" i="18"/>
  <c r="Z111" i="18"/>
  <c r="DS113" i="18"/>
  <c r="DU113" i="18" s="1"/>
  <c r="DW113" i="18" s="1"/>
  <c r="DY113" i="18" s="1"/>
  <c r="DK114" i="18"/>
  <c r="AH118" i="18"/>
  <c r="AD118" i="18"/>
  <c r="AE118" i="18" s="1"/>
  <c r="DC119" i="18"/>
  <c r="Z120" i="18"/>
  <c r="BF120" i="18"/>
  <c r="BG120" i="18" s="1"/>
  <c r="BI120" i="18" s="1"/>
  <c r="AZ120" i="18"/>
  <c r="BA120" i="18" s="1"/>
  <c r="BC120" i="18" s="1"/>
  <c r="AT120" i="18"/>
  <c r="AU120" i="18" s="1"/>
  <c r="AW120" i="18" s="1"/>
  <c r="DK121" i="18"/>
  <c r="DM121" i="18" s="1"/>
  <c r="DO121" i="18" s="1"/>
  <c r="DQ121" i="18" s="1"/>
  <c r="BW119" i="18"/>
  <c r="AI119" i="18"/>
  <c r="CW119" i="18" s="1"/>
  <c r="CG119" i="18"/>
  <c r="BM119" i="18"/>
  <c r="BF102" i="18"/>
  <c r="BG102" i="18" s="1"/>
  <c r="BI102" i="18" s="1"/>
  <c r="AZ102" i="18"/>
  <c r="BA102" i="18" s="1"/>
  <c r="BC102" i="18" s="1"/>
  <c r="AT102" i="18"/>
  <c r="AU102" i="18" s="1"/>
  <c r="AW102" i="18" s="1"/>
  <c r="BW102" i="18"/>
  <c r="DT104" i="18"/>
  <c r="DD104" i="18"/>
  <c r="DE104" i="18" s="1"/>
  <c r="DG104" i="18" s="1"/>
  <c r="DI104" i="18" s="1"/>
  <c r="CY107" i="18"/>
  <c r="CZ107" i="18"/>
  <c r="DC110" i="18"/>
  <c r="AU110" i="18"/>
  <c r="AW110" i="18" s="1"/>
  <c r="BF110" i="18"/>
  <c r="BG110" i="18" s="1"/>
  <c r="BI110" i="18" s="1"/>
  <c r="CG111" i="18"/>
  <c r="AI111" i="18"/>
  <c r="DS111" i="18"/>
  <c r="DK113" i="18"/>
  <c r="DM113" i="18" s="1"/>
  <c r="DO113" i="18" s="1"/>
  <c r="DQ113" i="18" s="1"/>
  <c r="CC114" i="18"/>
  <c r="CA114" i="18"/>
  <c r="Z116" i="18"/>
  <c r="BF116" i="18"/>
  <c r="BG116" i="18" s="1"/>
  <c r="BI116" i="18" s="1"/>
  <c r="BF105" i="18"/>
  <c r="BG105" i="18" s="1"/>
  <c r="BI105" i="18" s="1"/>
  <c r="AZ105" i="18"/>
  <c r="BA105" i="18" s="1"/>
  <c r="BC105" i="18" s="1"/>
  <c r="AT105" i="18"/>
  <c r="AU105" i="18" s="1"/>
  <c r="AW105" i="18" s="1"/>
  <c r="CG105" i="18"/>
  <c r="AD106" i="18"/>
  <c r="AE106" i="18" s="1"/>
  <c r="DC106" i="18"/>
  <c r="CZ108" i="18"/>
  <c r="DU108" i="18"/>
  <c r="DW108" i="18" s="1"/>
  <c r="DY108" i="18" s="1"/>
  <c r="BF109" i="18"/>
  <c r="BG109" i="18" s="1"/>
  <c r="BI109" i="18" s="1"/>
  <c r="AZ109" i="18"/>
  <c r="BA109" i="18" s="1"/>
  <c r="BC109" i="18" s="1"/>
  <c r="AT109" i="18"/>
  <c r="AU109" i="18" s="1"/>
  <c r="AW109" i="18" s="1"/>
  <c r="BW109" i="18"/>
  <c r="DT111" i="18"/>
  <c r="DD111" i="18"/>
  <c r="DE111" i="18" s="1"/>
  <c r="DG111" i="18" s="1"/>
  <c r="DI111" i="18" s="1"/>
  <c r="DU112" i="18"/>
  <c r="DW112" i="18" s="1"/>
  <c r="DY112" i="18" s="1"/>
  <c r="AI114" i="18"/>
  <c r="CG114" i="18"/>
  <c r="CI114" i="18" s="1"/>
  <c r="BM114" i="18"/>
  <c r="BO114" i="18" s="1"/>
  <c r="DS114" i="18"/>
  <c r="Z115" i="18"/>
  <c r="DK115" i="18"/>
  <c r="DM115" i="18" s="1"/>
  <c r="DO115" i="18" s="1"/>
  <c r="DQ115" i="18" s="1"/>
  <c r="DT116" i="18"/>
  <c r="DD116" i="18"/>
  <c r="DE116" i="18" s="1"/>
  <c r="DG116" i="18" s="1"/>
  <c r="DI116" i="18" s="1"/>
  <c r="DL116" i="18"/>
  <c r="DM116" i="18" s="1"/>
  <c r="DO116" i="18" s="1"/>
  <c r="DQ116" i="18" s="1"/>
  <c r="Z118" i="18"/>
  <c r="DS118" i="18"/>
  <c r="BG121" i="18"/>
  <c r="BI121" i="18" s="1"/>
  <c r="DS121" i="18"/>
  <c r="Z122" i="18"/>
  <c r="Z123" i="18"/>
  <c r="BW110" i="18"/>
  <c r="AI110" i="18"/>
  <c r="CW110" i="18" s="1"/>
  <c r="DS110" i="18"/>
  <c r="BM110" i="18"/>
  <c r="CY111" i="18"/>
  <c r="AH113" i="18"/>
  <c r="AD113" i="18"/>
  <c r="AE113" i="18" s="1"/>
  <c r="CG116" i="18"/>
  <c r="CZ119" i="18"/>
  <c r="Z113" i="18"/>
  <c r="DD113" i="18"/>
  <c r="DE113" i="18" s="1"/>
  <c r="DG113" i="18" s="1"/>
  <c r="DI113" i="18" s="1"/>
  <c r="DC115" i="18"/>
  <c r="AU115" i="18"/>
  <c r="AW115" i="18" s="1"/>
  <c r="DS115" i="18"/>
  <c r="AZ117" i="18"/>
  <c r="BA117" i="18" s="1"/>
  <c r="BC117" i="18" s="1"/>
  <c r="DS119" i="18"/>
  <c r="Z121" i="18"/>
  <c r="AZ121" i="18"/>
  <c r="BA121" i="18" s="1"/>
  <c r="BC121" i="18" s="1"/>
  <c r="AT121" i="18"/>
  <c r="AU121" i="18" s="1"/>
  <c r="AW121" i="18" s="1"/>
  <c r="DM122" i="18"/>
  <c r="DO122" i="18" s="1"/>
  <c r="DQ122" i="18" s="1"/>
  <c r="DE122" i="18"/>
  <c r="DG122" i="18" s="1"/>
  <c r="DI122" i="18" s="1"/>
  <c r="DS123" i="18"/>
  <c r="BW125" i="18"/>
  <c r="AI125" i="18"/>
  <c r="CG125" i="18"/>
  <c r="DT125" i="18"/>
  <c r="DD125" i="18"/>
  <c r="DL125" i="18"/>
  <c r="DM125" i="18" s="1"/>
  <c r="DO125" i="18" s="1"/>
  <c r="DQ125" i="18" s="1"/>
  <c r="AD114" i="18"/>
  <c r="AE114" i="18" s="1"/>
  <c r="AZ115" i="18"/>
  <c r="BA115" i="18" s="1"/>
  <c r="BC115" i="18" s="1"/>
  <c r="DS116" i="18"/>
  <c r="BF117" i="18"/>
  <c r="BG117" i="18" s="1"/>
  <c r="BI117" i="18" s="1"/>
  <c r="AT119" i="18"/>
  <c r="AU119" i="18" s="1"/>
  <c r="AW119" i="18" s="1"/>
  <c r="BW120" i="18"/>
  <c r="AI120" i="18"/>
  <c r="BM120" i="18"/>
  <c r="BO120" i="18" s="1"/>
  <c r="DS120" i="18"/>
  <c r="CG121" i="18"/>
  <c r="AI121" i="18"/>
  <c r="BM121" i="18"/>
  <c r="CZ122" i="18"/>
  <c r="CY122" i="18"/>
  <c r="AH123" i="18"/>
  <c r="AD123" i="18"/>
  <c r="AE123" i="18" s="1"/>
  <c r="DC125" i="18"/>
  <c r="DD114" i="18"/>
  <c r="DE114" i="18" s="1"/>
  <c r="DG114" i="18" s="1"/>
  <c r="DI114" i="18" s="1"/>
  <c r="BA119" i="18"/>
  <c r="BC119" i="18" s="1"/>
  <c r="AD120" i="18"/>
  <c r="AE120" i="18" s="1"/>
  <c r="DK124" i="18"/>
  <c r="DM124" i="18" s="1"/>
  <c r="DO124" i="18" s="1"/>
  <c r="DQ124" i="18" s="1"/>
  <c r="DS125" i="18"/>
  <c r="DC120" i="18"/>
  <c r="DE120" i="18" s="1"/>
  <c r="DG120" i="18" s="1"/>
  <c r="DI120" i="18" s="1"/>
  <c r="DL120" i="18"/>
  <c r="DT120" i="18"/>
  <c r="CY121" i="18"/>
  <c r="AI122" i="18"/>
  <c r="DT123" i="18"/>
  <c r="BF124" i="18"/>
  <c r="BG124" i="18" s="1"/>
  <c r="BI124" i="18" s="1"/>
  <c r="AZ124" i="18"/>
  <c r="BA124" i="18" s="1"/>
  <c r="BC124" i="18" s="1"/>
  <c r="AT124" i="18"/>
  <c r="AU124" i="18" s="1"/>
  <c r="AW124" i="18" s="1"/>
  <c r="Z125" i="18"/>
  <c r="CY126" i="18"/>
  <c r="CZ126" i="18"/>
  <c r="DK120" i="18"/>
  <c r="DT121" i="18"/>
  <c r="DD121" i="18"/>
  <c r="DE121" i="18" s="1"/>
  <c r="DG121" i="18" s="1"/>
  <c r="DI121" i="18" s="1"/>
  <c r="AT122" i="18"/>
  <c r="AU122" i="18" s="1"/>
  <c r="AW122" i="18" s="1"/>
  <c r="AZ122" i="18"/>
  <c r="BA122" i="18" s="1"/>
  <c r="BC122" i="18" s="1"/>
  <c r="BM124" i="18"/>
  <c r="BW124" i="18"/>
  <c r="AI124" i="18"/>
  <c r="DC124" i="18"/>
  <c r="DS124" i="18"/>
  <c r="DD124" i="18"/>
  <c r="AT125" i="18"/>
  <c r="AU125" i="18" s="1"/>
  <c r="AW125" i="18" s="1"/>
  <c r="CY125" i="18"/>
  <c r="CZ125" i="18"/>
  <c r="Z65" i="18"/>
  <c r="CM67" i="18"/>
  <c r="CK67" i="18"/>
  <c r="Z72" i="18"/>
  <c r="BS65" i="18"/>
  <c r="BR65" i="18" s="1"/>
  <c r="BQ65" i="18"/>
  <c r="Z76" i="18"/>
  <c r="AT78" i="18"/>
  <c r="AU78" i="18" s="1"/>
  <c r="AW78" i="18" s="1"/>
  <c r="BF78" i="18"/>
  <c r="BG78" i="18" s="1"/>
  <c r="BI78" i="18" s="1"/>
  <c r="AZ78" i="18"/>
  <c r="BA78" i="18" s="1"/>
  <c r="BC78" i="18" s="1"/>
  <c r="Z67" i="18"/>
  <c r="BF67" i="18"/>
  <c r="BG67" i="18" s="1"/>
  <c r="BI67" i="18" s="1"/>
  <c r="AT67" i="18"/>
  <c r="AU67" i="18" s="1"/>
  <c r="AW67" i="18" s="1"/>
  <c r="AZ67" i="18"/>
  <c r="BA67" i="18" s="1"/>
  <c r="BC67" i="18" s="1"/>
  <c r="AI67" i="18"/>
  <c r="DM67" i="18"/>
  <c r="DO67" i="18" s="1"/>
  <c r="DQ67" i="18" s="1"/>
  <c r="Z70" i="18"/>
  <c r="CK65" i="18"/>
  <c r="CM65" i="18"/>
  <c r="AZ66" i="18"/>
  <c r="BA66" i="18" s="1"/>
  <c r="BC66" i="18" s="1"/>
  <c r="BF66" i="18"/>
  <c r="BG66" i="18" s="1"/>
  <c r="BI66" i="18" s="1"/>
  <c r="AT66" i="18"/>
  <c r="AU66" i="18" s="1"/>
  <c r="AW66" i="18" s="1"/>
  <c r="CM66" i="18"/>
  <c r="CK66" i="18"/>
  <c r="BF71" i="18"/>
  <c r="BG71" i="18" s="1"/>
  <c r="BI71" i="18" s="1"/>
  <c r="AT71" i="18"/>
  <c r="AU71" i="18" s="1"/>
  <c r="AW71" i="18" s="1"/>
  <c r="AZ71" i="18"/>
  <c r="BA71" i="18" s="1"/>
  <c r="BC71" i="18" s="1"/>
  <c r="DC70" i="18"/>
  <c r="DE70" i="18" s="1"/>
  <c r="DG70" i="18" s="1"/>
  <c r="DI70" i="18" s="1"/>
  <c r="CY75" i="18"/>
  <c r="Z77" i="18"/>
  <c r="Z79" i="18"/>
  <c r="AT79" i="18"/>
  <c r="AU79" i="18" s="1"/>
  <c r="AW79" i="18" s="1"/>
  <c r="AZ79" i="18"/>
  <c r="BA79" i="18" s="1"/>
  <c r="BC79" i="18" s="1"/>
  <c r="Z81" i="18"/>
  <c r="BF84" i="18"/>
  <c r="BG84" i="18" s="1"/>
  <c r="BI84" i="18" s="1"/>
  <c r="AT92" i="18"/>
  <c r="AU92" i="18" s="1"/>
  <c r="AW92" i="18" s="1"/>
  <c r="AZ92" i="18"/>
  <c r="BA92" i="18" s="1"/>
  <c r="BC92" i="18" s="1"/>
  <c r="AI92" i="18"/>
  <c r="BF92" i="18"/>
  <c r="BG92" i="18" s="1"/>
  <c r="BI92" i="18" s="1"/>
  <c r="BF65" i="18"/>
  <c r="BG65" i="18" s="1"/>
  <c r="BI65" i="18" s="1"/>
  <c r="AZ65" i="18"/>
  <c r="BA65" i="18" s="1"/>
  <c r="BC65" i="18" s="1"/>
  <c r="AT65" i="18"/>
  <c r="AU65" i="18" s="1"/>
  <c r="AW65" i="18" s="1"/>
  <c r="Z66" i="18"/>
  <c r="DS66" i="18"/>
  <c r="DL66" i="18"/>
  <c r="DM66" i="18" s="1"/>
  <c r="DO66" i="18" s="1"/>
  <c r="DQ66" i="18" s="1"/>
  <c r="DT66" i="18"/>
  <c r="AD70" i="18"/>
  <c r="AE70" i="18" s="1"/>
  <c r="AH70" i="18"/>
  <c r="AI70" i="18" s="1"/>
  <c r="DK74" i="18"/>
  <c r="DC86" i="18"/>
  <c r="Z87" i="18"/>
  <c r="DC91" i="18"/>
  <c r="AI65" i="18"/>
  <c r="BM67" i="18"/>
  <c r="BO67" i="18" s="1"/>
  <c r="BW67" i="18"/>
  <c r="BY67" i="18" s="1"/>
  <c r="DU69" i="18"/>
  <c r="DW69" i="18" s="1"/>
  <c r="DY69" i="18" s="1"/>
  <c r="DK70" i="18"/>
  <c r="CG71" i="18"/>
  <c r="BW71" i="18"/>
  <c r="AI71" i="18"/>
  <c r="DC71" i="18"/>
  <c r="DS71" i="18"/>
  <c r="DT71" i="18"/>
  <c r="DD71" i="18"/>
  <c r="DE73" i="18"/>
  <c r="DG73" i="18" s="1"/>
  <c r="DI73" i="18" s="1"/>
  <c r="DL77" i="18"/>
  <c r="DT77" i="18"/>
  <c r="DU77" i="18" s="1"/>
  <c r="DW77" i="18" s="1"/>
  <c r="DY77" i="18" s="1"/>
  <c r="DD77" i="18"/>
  <c r="DE77" i="18" s="1"/>
  <c r="DG77" i="18" s="1"/>
  <c r="DI77" i="18" s="1"/>
  <c r="DT78" i="18"/>
  <c r="DL78" i="18"/>
  <c r="DD78" i="18"/>
  <c r="DK79" i="18"/>
  <c r="DM79" i="18" s="1"/>
  <c r="DO79" i="18" s="1"/>
  <c r="DQ79" i="18" s="1"/>
  <c r="DK81" i="18"/>
  <c r="DM81" i="18" s="1"/>
  <c r="DO81" i="18" s="1"/>
  <c r="DQ81" i="18" s="1"/>
  <c r="BS82" i="18"/>
  <c r="BR82" i="18" s="1"/>
  <c r="Z83" i="18"/>
  <c r="AI83" i="18"/>
  <c r="DT83" i="18"/>
  <c r="DU83" i="18" s="1"/>
  <c r="DW83" i="18" s="1"/>
  <c r="DY83" i="18" s="1"/>
  <c r="DD83" i="18"/>
  <c r="DE83" i="18" s="1"/>
  <c r="DG83" i="18" s="1"/>
  <c r="DI83" i="18" s="1"/>
  <c r="DL83" i="18"/>
  <c r="DM83" i="18" s="1"/>
  <c r="DO83" i="18" s="1"/>
  <c r="DQ83" i="18" s="1"/>
  <c r="AZ84" i="18"/>
  <c r="BA84" i="18" s="1"/>
  <c r="BC84" i="18" s="1"/>
  <c r="BM85" i="18"/>
  <c r="BO85" i="18" s="1"/>
  <c r="BW85" i="18"/>
  <c r="CG85" i="18"/>
  <c r="BF95" i="18"/>
  <c r="BG95" i="18" s="1"/>
  <c r="BI95" i="18" s="1"/>
  <c r="AT95" i="18"/>
  <c r="AU95" i="18" s="1"/>
  <c r="AW95" i="18" s="1"/>
  <c r="AZ95" i="18"/>
  <c r="BA95" i="18" s="1"/>
  <c r="BC95" i="18" s="1"/>
  <c r="DD65" i="18"/>
  <c r="DE65" i="18" s="1"/>
  <c r="DG65" i="18" s="1"/>
  <c r="DI65" i="18" s="1"/>
  <c r="BW70" i="18"/>
  <c r="BM70" i="18"/>
  <c r="BO70" i="18" s="1"/>
  <c r="DS70" i="18"/>
  <c r="Z71" i="18"/>
  <c r="CZ72" i="18"/>
  <c r="CY72" i="18"/>
  <c r="AD74" i="18"/>
  <c r="AE74" i="18" s="1"/>
  <c r="AH74" i="18"/>
  <c r="Z75" i="18"/>
  <c r="CG75" i="18"/>
  <c r="BW75" i="18"/>
  <c r="Z78" i="18"/>
  <c r="DK78" i="18"/>
  <c r="BF79" i="18"/>
  <c r="BG79" i="18" s="1"/>
  <c r="BI79" i="18" s="1"/>
  <c r="DT82" i="18"/>
  <c r="DD82" i="18"/>
  <c r="DE82" i="18" s="1"/>
  <c r="DG82" i="18" s="1"/>
  <c r="DI82" i="18" s="1"/>
  <c r="DT65" i="18"/>
  <c r="DU65" i="18" s="1"/>
  <c r="DW65" i="18" s="1"/>
  <c r="DY65" i="18" s="1"/>
  <c r="BW66" i="18"/>
  <c r="BY66" i="18" s="1"/>
  <c r="AI66" i="18"/>
  <c r="BM66" i="18"/>
  <c r="BO66" i="18" s="1"/>
  <c r="DT67" i="18"/>
  <c r="DU67" i="18" s="1"/>
  <c r="DW67" i="18" s="1"/>
  <c r="DY67" i="18" s="1"/>
  <c r="DD67" i="18"/>
  <c r="DE67" i="18" s="1"/>
  <c r="DG67" i="18" s="1"/>
  <c r="DI67" i="18" s="1"/>
  <c r="AK68" i="18"/>
  <c r="AD71" i="18"/>
  <c r="AE71" i="18" s="1"/>
  <c r="AD78" i="18"/>
  <c r="AE78" i="18" s="1"/>
  <c r="Z80" i="18"/>
  <c r="BQ81" i="18"/>
  <c r="BF83" i="18"/>
  <c r="BG83" i="18" s="1"/>
  <c r="BI83" i="18" s="1"/>
  <c r="Z84" i="18"/>
  <c r="AI84" i="18"/>
  <c r="AD65" i="18"/>
  <c r="AE65" i="18" s="1"/>
  <c r="DC66" i="18"/>
  <c r="DE66" i="18" s="1"/>
  <c r="DG66" i="18" s="1"/>
  <c r="DI66" i="18" s="1"/>
  <c r="CY71" i="18"/>
  <c r="CZ71" i="18"/>
  <c r="DK71" i="18"/>
  <c r="DM71" i="18" s="1"/>
  <c r="DO71" i="18" s="1"/>
  <c r="DQ71" i="18" s="1"/>
  <c r="Z74" i="18"/>
  <c r="BW74" i="18"/>
  <c r="CG74" i="18"/>
  <c r="BM74" i="18"/>
  <c r="BO74" i="18" s="1"/>
  <c r="DC74" i="18"/>
  <c r="DS74" i="18"/>
  <c r="DU74" i="18" s="1"/>
  <c r="DW74" i="18" s="1"/>
  <c r="DY74" i="18" s="1"/>
  <c r="CZ75" i="18"/>
  <c r="DM77" i="18"/>
  <c r="DO77" i="18" s="1"/>
  <c r="DQ77" i="18" s="1"/>
  <c r="DC78" i="18"/>
  <c r="CG79" i="18"/>
  <c r="AI79" i="18"/>
  <c r="DS79" i="18"/>
  <c r="AT81" i="18"/>
  <c r="AU81" i="18" s="1"/>
  <c r="AW81" i="18" s="1"/>
  <c r="AZ81" i="18"/>
  <c r="BA81" i="18" s="1"/>
  <c r="BC81" i="18" s="1"/>
  <c r="BF81" i="18"/>
  <c r="BG81" i="18" s="1"/>
  <c r="BI81" i="18" s="1"/>
  <c r="Z82" i="18"/>
  <c r="AZ83" i="18"/>
  <c r="BA83" i="18" s="1"/>
  <c r="BC83" i="18" s="1"/>
  <c r="CL84" i="18"/>
  <c r="DL85" i="18"/>
  <c r="DT85" i="18"/>
  <c r="DU85" i="18" s="1"/>
  <c r="DW85" i="18" s="1"/>
  <c r="DY85" i="18" s="1"/>
  <c r="DS86" i="18"/>
  <c r="DC95" i="18"/>
  <c r="DD68" i="18"/>
  <c r="DE68" i="18" s="1"/>
  <c r="DG68" i="18" s="1"/>
  <c r="DI68" i="18" s="1"/>
  <c r="DD72" i="18"/>
  <c r="DE72" i="18" s="1"/>
  <c r="DG72" i="18" s="1"/>
  <c r="CZ73" i="18"/>
  <c r="CZ76" i="18"/>
  <c r="BF77" i="18"/>
  <c r="BG77" i="18" s="1"/>
  <c r="BI77" i="18" s="1"/>
  <c r="AZ77" i="18"/>
  <c r="BA77" i="18" s="1"/>
  <c r="BC77" i="18" s="1"/>
  <c r="AT77" i="18"/>
  <c r="AU77" i="18" s="1"/>
  <c r="AW77" i="18" s="1"/>
  <c r="BW77" i="18"/>
  <c r="DT79" i="18"/>
  <c r="DD79" i="18"/>
  <c r="DE79" i="18" s="1"/>
  <c r="DG79" i="18" s="1"/>
  <c r="DI79" i="18" s="1"/>
  <c r="BF80" i="18"/>
  <c r="BG80" i="18" s="1"/>
  <c r="BI80" i="18" s="1"/>
  <c r="AZ80" i="18"/>
  <c r="BA80" i="18" s="1"/>
  <c r="BC80" i="18" s="1"/>
  <c r="AT80" i="18"/>
  <c r="AU80" i="18" s="1"/>
  <c r="AW80" i="18" s="1"/>
  <c r="BW81" i="18"/>
  <c r="BY81" i="18" s="1"/>
  <c r="AI81" i="18"/>
  <c r="CG81" i="18"/>
  <c r="CI81" i="18" s="1"/>
  <c r="DS81" i="18"/>
  <c r="CG82" i="18"/>
  <c r="CI82" i="18" s="1"/>
  <c r="AI82" i="18"/>
  <c r="BW82" i="18"/>
  <c r="BY82" i="18" s="1"/>
  <c r="DS82" i="18"/>
  <c r="CA84" i="18"/>
  <c r="CC84" i="18"/>
  <c r="AH85" i="18"/>
  <c r="AD85" i="18"/>
  <c r="AE85" i="18" s="1"/>
  <c r="CG86" i="18"/>
  <c r="BW86" i="18"/>
  <c r="AI86" i="18"/>
  <c r="BM86" i="18"/>
  <c r="AT86" i="18"/>
  <c r="AU86" i="18" s="1"/>
  <c r="AW86" i="18" s="1"/>
  <c r="DT86" i="18"/>
  <c r="DD86" i="18"/>
  <c r="DL86" i="18"/>
  <c r="DM86" i="18" s="1"/>
  <c r="DO86" i="18" s="1"/>
  <c r="DQ86" i="18" s="1"/>
  <c r="AT87" i="18"/>
  <c r="AU87" i="18" s="1"/>
  <c r="AW87" i="18" s="1"/>
  <c r="AZ87" i="18"/>
  <c r="BA87" i="18" s="1"/>
  <c r="BC87" i="18" s="1"/>
  <c r="AI87" i="18"/>
  <c r="BF87" i="18"/>
  <c r="BG87" i="18" s="1"/>
  <c r="BI87" i="18" s="1"/>
  <c r="Z88" i="18"/>
  <c r="CG91" i="18"/>
  <c r="BW91" i="18"/>
  <c r="AI91" i="18"/>
  <c r="BM91" i="18"/>
  <c r="DT91" i="18"/>
  <c r="DD91" i="18"/>
  <c r="DL91" i="18"/>
  <c r="DM91" i="18" s="1"/>
  <c r="DO91" i="18" s="1"/>
  <c r="DQ91" i="18" s="1"/>
  <c r="DS94" i="18"/>
  <c r="DU94" i="18" s="1"/>
  <c r="DW94" i="18" s="1"/>
  <c r="DY94" i="18" s="1"/>
  <c r="AT68" i="18"/>
  <c r="AU68" i="18" s="1"/>
  <c r="AW68" i="18" s="1"/>
  <c r="AZ68" i="18"/>
  <c r="BA68" i="18" s="1"/>
  <c r="BC68" i="18" s="1"/>
  <c r="AT69" i="18"/>
  <c r="AU69" i="18" s="1"/>
  <c r="AW69" i="18" s="1"/>
  <c r="AZ69" i="18"/>
  <c r="BA69" i="18" s="1"/>
  <c r="BC69" i="18" s="1"/>
  <c r="DT75" i="18"/>
  <c r="DU75" i="18" s="1"/>
  <c r="DW75" i="18" s="1"/>
  <c r="DY75" i="18" s="1"/>
  <c r="DD75" i="18"/>
  <c r="DE75" i="18" s="1"/>
  <c r="DG75" i="18" s="1"/>
  <c r="AZ76" i="18"/>
  <c r="BA76" i="18" s="1"/>
  <c r="BC76" i="18" s="1"/>
  <c r="BW78" i="18"/>
  <c r="AI78" i="18"/>
  <c r="CW78" i="18" s="1"/>
  <c r="DS78" i="18"/>
  <c r="BM78" i="18"/>
  <c r="CY79" i="18"/>
  <c r="DL80" i="18"/>
  <c r="DM80" i="18" s="1"/>
  <c r="DO80" i="18" s="1"/>
  <c r="DQ80" i="18" s="1"/>
  <c r="DD80" i="18"/>
  <c r="DE80" i="18" s="1"/>
  <c r="DG80" i="18" s="1"/>
  <c r="DI80" i="18" s="1"/>
  <c r="AZ82" i="18"/>
  <c r="BA82" i="18" s="1"/>
  <c r="BC82" i="18" s="1"/>
  <c r="BF82" i="18"/>
  <c r="BG82" i="18" s="1"/>
  <c r="BI82" i="18" s="1"/>
  <c r="DM82" i="18"/>
  <c r="DO82" i="18" s="1"/>
  <c r="DQ82" i="18" s="1"/>
  <c r="Z85" i="18"/>
  <c r="DK85" i="18"/>
  <c r="CY86" i="18"/>
  <c r="BS89" i="18"/>
  <c r="BQ89" i="18"/>
  <c r="Z90" i="18"/>
  <c r="Z92" i="18"/>
  <c r="Z93" i="18"/>
  <c r="Z94" i="18"/>
  <c r="DS95" i="18"/>
  <c r="AD81" i="18"/>
  <c r="AE81" i="18" s="1"/>
  <c r="DC81" i="18"/>
  <c r="DE81" i="18" s="1"/>
  <c r="DG81" i="18" s="1"/>
  <c r="DI81" i="18" s="1"/>
  <c r="Z86" i="18"/>
  <c r="BA86" i="18"/>
  <c r="BC86" i="18" s="1"/>
  <c r="CZ87" i="18"/>
  <c r="CY87" i="18"/>
  <c r="Z89" i="18"/>
  <c r="DE90" i="18"/>
  <c r="DG90" i="18" s="1"/>
  <c r="DI90" i="18" s="1"/>
  <c r="CY91" i="18"/>
  <c r="DC94" i="18"/>
  <c r="CG95" i="18"/>
  <c r="BW95" i="18"/>
  <c r="AI95" i="18"/>
  <c r="DT95" i="18"/>
  <c r="DD95" i="18"/>
  <c r="DL95" i="18"/>
  <c r="DM95" i="18" s="1"/>
  <c r="DO95" i="18" s="1"/>
  <c r="DQ95" i="18" s="1"/>
  <c r="DU88" i="18"/>
  <c r="DW88" i="18" s="1"/>
  <c r="DY88" i="18" s="1"/>
  <c r="DL90" i="18"/>
  <c r="DM90" i="18" s="1"/>
  <c r="DO90" i="18" s="1"/>
  <c r="DQ90" i="18" s="1"/>
  <c r="DT90" i="18"/>
  <c r="DU90" i="18" s="1"/>
  <c r="DW90" i="18" s="1"/>
  <c r="DY90" i="18" s="1"/>
  <c r="DS91" i="18"/>
  <c r="BG91" i="18"/>
  <c r="BI91" i="18" s="1"/>
  <c r="DU92" i="18"/>
  <c r="DW92" i="18" s="1"/>
  <c r="DY92" i="18" s="1"/>
  <c r="BW94" i="18"/>
  <c r="BM94" i="18"/>
  <c r="DL94" i="18"/>
  <c r="DM94" i="18" s="1"/>
  <c r="DO94" i="18" s="1"/>
  <c r="DQ94" i="18" s="1"/>
  <c r="DD94" i="18"/>
  <c r="DD87" i="18"/>
  <c r="DE87" i="18" s="1"/>
  <c r="DG87" i="18" s="1"/>
  <c r="DI87" i="18" s="1"/>
  <c r="CZ88" i="18"/>
  <c r="DU89" i="18"/>
  <c r="DW89" i="18" s="1"/>
  <c r="DY89" i="18" s="1"/>
  <c r="BF90" i="18"/>
  <c r="BG90" i="18" s="1"/>
  <c r="BI90" i="18" s="1"/>
  <c r="AZ90" i="18"/>
  <c r="BA90" i="18" s="1"/>
  <c r="BC90" i="18" s="1"/>
  <c r="AT90" i="18"/>
  <c r="AU90" i="18" s="1"/>
  <c r="AW90" i="18" s="1"/>
  <c r="BW90" i="18"/>
  <c r="Z91" i="18"/>
  <c r="CZ92" i="18"/>
  <c r="CY92" i="18"/>
  <c r="DQ93" i="18"/>
  <c r="AD94" i="18"/>
  <c r="AE94" i="18" s="1"/>
  <c r="AH94" i="18"/>
  <c r="CY95" i="18"/>
  <c r="CZ95" i="18"/>
  <c r="AT88" i="18"/>
  <c r="AU88" i="18" s="1"/>
  <c r="AW88" i="18" s="1"/>
  <c r="AZ88" i="18"/>
  <c r="BA88" i="18" s="1"/>
  <c r="BC88" i="18" s="1"/>
  <c r="DP88" i="18" s="1"/>
  <c r="Z95" i="18"/>
  <c r="DD92" i="18"/>
  <c r="DE92" i="18" s="1"/>
  <c r="DG92" i="18" s="1"/>
  <c r="DI92" i="18" s="1"/>
  <c r="CZ93" i="18"/>
  <c r="AT93" i="18"/>
  <c r="AU93" i="18" s="1"/>
  <c r="AW93" i="18" s="1"/>
  <c r="AZ93" i="18"/>
  <c r="BA93" i="18" s="1"/>
  <c r="BC93" i="18" s="1"/>
  <c r="DP93" i="18" s="1"/>
  <c r="AZ35" i="18"/>
  <c r="BA35" i="18" s="1"/>
  <c r="BC35" i="18" s="1"/>
  <c r="BF35" i="18"/>
  <c r="BG35" i="18" s="1"/>
  <c r="BI35" i="18" s="1"/>
  <c r="AT35" i="18"/>
  <c r="AU35" i="18" s="1"/>
  <c r="AW35" i="18" s="1"/>
  <c r="Z36" i="18"/>
  <c r="BQ38" i="18"/>
  <c r="BS38" i="18"/>
  <c r="BR38" i="18" s="1"/>
  <c r="CK34" i="18"/>
  <c r="CM34" i="18"/>
  <c r="Z42" i="18"/>
  <c r="AD34" i="18"/>
  <c r="AE34" i="18" s="1"/>
  <c r="AH34" i="18"/>
  <c r="AN43" i="18"/>
  <c r="AK43" i="18"/>
  <c r="CY46" i="18"/>
  <c r="CZ46" i="18"/>
  <c r="DK34" i="18"/>
  <c r="DM34" i="18" s="1"/>
  <c r="DO34" i="18" s="1"/>
  <c r="DQ34" i="18" s="1"/>
  <c r="DC35" i="18"/>
  <c r="DU36" i="18"/>
  <c r="DW36" i="18" s="1"/>
  <c r="DY36" i="18" s="1"/>
  <c r="AK37" i="18"/>
  <c r="Z53" i="18"/>
  <c r="BA60" i="18"/>
  <c r="BC60" i="18" s="1"/>
  <c r="DK60" i="18"/>
  <c r="DD34" i="18"/>
  <c r="BS35" i="18"/>
  <c r="BR35" i="18" s="1"/>
  <c r="AN36" i="18"/>
  <c r="BF39" i="18"/>
  <c r="BG39" i="18" s="1"/>
  <c r="BI39" i="18" s="1"/>
  <c r="AZ39" i="18"/>
  <c r="BA39" i="18" s="1"/>
  <c r="BC39" i="18" s="1"/>
  <c r="DP39" i="18" s="1"/>
  <c r="AT39" i="18"/>
  <c r="AU39" i="18" s="1"/>
  <c r="AW39" i="18" s="1"/>
  <c r="Z40" i="18"/>
  <c r="BW41" i="18"/>
  <c r="AI41" i="18"/>
  <c r="CG41" i="18"/>
  <c r="DT41" i="18"/>
  <c r="DD41" i="18"/>
  <c r="DL41" i="18"/>
  <c r="DM41" i="18" s="1"/>
  <c r="DO41" i="18" s="1"/>
  <c r="DQ41" i="18" s="1"/>
  <c r="Z46" i="18"/>
  <c r="BF41" i="18"/>
  <c r="BG41" i="18" s="1"/>
  <c r="BI41" i="18" s="1"/>
  <c r="AT41" i="18"/>
  <c r="DS41" i="18"/>
  <c r="BF44" i="18"/>
  <c r="BG44" i="18" s="1"/>
  <c r="BI44" i="18" s="1"/>
  <c r="AZ44" i="18"/>
  <c r="BA44" i="18" s="1"/>
  <c r="BC44" i="18" s="1"/>
  <c r="AT44" i="18"/>
  <c r="AU44" i="18" s="1"/>
  <c r="AW44" i="18" s="1"/>
  <c r="DK45" i="18"/>
  <c r="DM45" i="18" s="1"/>
  <c r="DO45" i="18" s="1"/>
  <c r="DQ45" i="18" s="1"/>
  <c r="BS53" i="18"/>
  <c r="BR53" i="18" s="1"/>
  <c r="CG35" i="18"/>
  <c r="CI35" i="18" s="1"/>
  <c r="BW35" i="18"/>
  <c r="BY35" i="18" s="1"/>
  <c r="AI35" i="18"/>
  <c r="DS35" i="18"/>
  <c r="CC37" i="18"/>
  <c r="CA37" i="18"/>
  <c r="Z38" i="18"/>
  <c r="DK40" i="18"/>
  <c r="DM40" i="18" s="1"/>
  <c r="DO40" i="18" s="1"/>
  <c r="DQ40" i="18" s="1"/>
  <c r="DC41" i="18"/>
  <c r="AU41" i="18"/>
  <c r="AW41" i="18" s="1"/>
  <c r="AT42" i="18"/>
  <c r="AU42" i="18" s="1"/>
  <c r="AW42" i="18" s="1"/>
  <c r="BF42" i="18"/>
  <c r="BG42" i="18" s="1"/>
  <c r="BI42" i="18" s="1"/>
  <c r="AZ42" i="18"/>
  <c r="BA42" i="18" s="1"/>
  <c r="BC42" i="18" s="1"/>
  <c r="AI42" i="18"/>
  <c r="Z34" i="18"/>
  <c r="BW34" i="18"/>
  <c r="BY34" i="18" s="1"/>
  <c r="BM34" i="18"/>
  <c r="BO34" i="18" s="1"/>
  <c r="DC34" i="18"/>
  <c r="DS34" i="18"/>
  <c r="Z35" i="18"/>
  <c r="DT35" i="18"/>
  <c r="DD35" i="18"/>
  <c r="DK35" i="18"/>
  <c r="DM35" i="18" s="1"/>
  <c r="DO35" i="18" s="1"/>
  <c r="DQ35" i="18" s="1"/>
  <c r="AO36" i="18"/>
  <c r="CM37" i="18"/>
  <c r="CK37" i="18"/>
  <c r="AK39" i="18"/>
  <c r="AZ41" i="18"/>
  <c r="BA41" i="18" s="1"/>
  <c r="BC41" i="18" s="1"/>
  <c r="BS43" i="18"/>
  <c r="BQ43" i="18"/>
  <c r="Z45" i="18"/>
  <c r="BF45" i="18"/>
  <c r="BG45" i="18" s="1"/>
  <c r="BI45" i="18" s="1"/>
  <c r="AT45" i="18"/>
  <c r="AZ45" i="18"/>
  <c r="BA45" i="18" s="1"/>
  <c r="BC45" i="18" s="1"/>
  <c r="AH49" i="18"/>
  <c r="AI49" i="18" s="1"/>
  <c r="AD49" i="18"/>
  <c r="AE49" i="18" s="1"/>
  <c r="DC47" i="18"/>
  <c r="AU47" i="18"/>
  <c r="AW47" i="18" s="1"/>
  <c r="BF47" i="18"/>
  <c r="BG47" i="18" s="1"/>
  <c r="BI47" i="18" s="1"/>
  <c r="DK64" i="18"/>
  <c r="DD36" i="18"/>
  <c r="DE36" i="18" s="1"/>
  <c r="DG36" i="18" s="1"/>
  <c r="DI36" i="18" s="1"/>
  <c r="BM40" i="18"/>
  <c r="BW40" i="18"/>
  <c r="AI40" i="18"/>
  <c r="DC40" i="18"/>
  <c r="DS40" i="18"/>
  <c r="DD40" i="18"/>
  <c r="CY41" i="18"/>
  <c r="CZ41" i="18"/>
  <c r="DK44" i="18"/>
  <c r="BW45" i="18"/>
  <c r="AI45" i="18"/>
  <c r="CG45" i="18"/>
  <c r="DC45" i="18"/>
  <c r="AU45" i="18"/>
  <c r="AW45" i="18" s="1"/>
  <c r="DS45" i="18"/>
  <c r="DT45" i="18"/>
  <c r="DD45" i="18"/>
  <c r="BF46" i="18"/>
  <c r="BG46" i="18" s="1"/>
  <c r="BI46" i="18" s="1"/>
  <c r="DX46" i="18" s="1"/>
  <c r="Z47" i="18"/>
  <c r="AI47" i="18"/>
  <c r="DK47" i="18"/>
  <c r="DM47" i="18" s="1"/>
  <c r="DO47" i="18" s="1"/>
  <c r="DQ47" i="18" s="1"/>
  <c r="DQ48" i="18"/>
  <c r="BM49" i="18"/>
  <c r="CG49" i="18"/>
  <c r="DK50" i="18"/>
  <c r="DM50" i="18" s="1"/>
  <c r="DO50" i="18" s="1"/>
  <c r="DQ50" i="18" s="1"/>
  <c r="AT52" i="18"/>
  <c r="AU52" i="18" s="1"/>
  <c r="AW52" i="18" s="1"/>
  <c r="AI52" i="18"/>
  <c r="AZ52" i="18"/>
  <c r="BA52" i="18" s="1"/>
  <c r="BC52" i="18" s="1"/>
  <c r="DT52" i="18"/>
  <c r="DU52" i="18" s="1"/>
  <c r="DW52" i="18" s="1"/>
  <c r="DD52" i="18"/>
  <c r="DE52" i="18" s="1"/>
  <c r="DG52" i="18" s="1"/>
  <c r="DI52" i="18" s="1"/>
  <c r="DL52" i="18"/>
  <c r="DM52" i="18" s="1"/>
  <c r="DO52" i="18" s="1"/>
  <c r="DQ52" i="18" s="1"/>
  <c r="DC55" i="18"/>
  <c r="DK57" i="18"/>
  <c r="AZ64" i="18"/>
  <c r="BA64" i="18" s="1"/>
  <c r="BC64" i="18" s="1"/>
  <c r="BF64" i="18"/>
  <c r="BG64" i="18" s="1"/>
  <c r="BI64" i="18" s="1"/>
  <c r="AT64" i="18"/>
  <c r="AU64" i="18" s="1"/>
  <c r="AW64" i="18" s="1"/>
  <c r="BF43" i="18"/>
  <c r="BG43" i="18" s="1"/>
  <c r="BI43" i="18" s="1"/>
  <c r="AZ43" i="18"/>
  <c r="BA43" i="18" s="1"/>
  <c r="BC43" i="18" s="1"/>
  <c r="AT43" i="18"/>
  <c r="AU43" i="18" s="1"/>
  <c r="AW43" i="18" s="1"/>
  <c r="AD44" i="18"/>
  <c r="AE44" i="18" s="1"/>
  <c r="AD45" i="18"/>
  <c r="AE45" i="18" s="1"/>
  <c r="Z48" i="18"/>
  <c r="DC50" i="18"/>
  <c r="BW63" i="18"/>
  <c r="AI63" i="18"/>
  <c r="CW63" i="18" s="1"/>
  <c r="BM63" i="18"/>
  <c r="CG63" i="18"/>
  <c r="AT37" i="18"/>
  <c r="AU37" i="18" s="1"/>
  <c r="AW37" i="18" s="1"/>
  <c r="AZ37" i="18"/>
  <c r="BA37" i="18" s="1"/>
  <c r="BC37" i="18" s="1"/>
  <c r="DT37" i="18"/>
  <c r="DU37" i="18" s="1"/>
  <c r="DW37" i="18" s="1"/>
  <c r="DD37" i="18"/>
  <c r="DE37" i="18" s="1"/>
  <c r="DG37" i="18" s="1"/>
  <c r="DI37" i="18" s="1"/>
  <c r="DL37" i="18"/>
  <c r="DM37" i="18" s="1"/>
  <c r="DO37" i="18" s="1"/>
  <c r="DQ37" i="18" s="1"/>
  <c r="Z39" i="18"/>
  <c r="BF40" i="18"/>
  <c r="BG40" i="18" s="1"/>
  <c r="BI40" i="18" s="1"/>
  <c r="AZ40" i="18"/>
  <c r="BA40" i="18" s="1"/>
  <c r="BC40" i="18" s="1"/>
  <c r="AT40" i="18"/>
  <c r="AU40" i="18" s="1"/>
  <c r="AW40" i="18" s="1"/>
  <c r="Z41" i="18"/>
  <c r="CY42" i="18"/>
  <c r="CZ42" i="18"/>
  <c r="BM44" i="18"/>
  <c r="BW44" i="18"/>
  <c r="AI44" i="18"/>
  <c r="DC44" i="18"/>
  <c r="DS44" i="18"/>
  <c r="DU44" i="18" s="1"/>
  <c r="DW44" i="18" s="1"/>
  <c r="DY44" i="18" s="1"/>
  <c r="DD44" i="18"/>
  <c r="CY45" i="18"/>
  <c r="CZ45" i="18"/>
  <c r="AI46" i="18"/>
  <c r="CW46" i="18" s="1"/>
  <c r="AD47" i="18"/>
  <c r="AE47" i="18" s="1"/>
  <c r="AZ47" i="18"/>
  <c r="BA47" i="18" s="1"/>
  <c r="BC47" i="18" s="1"/>
  <c r="Z49" i="18"/>
  <c r="Z50" i="18"/>
  <c r="BM50" i="18"/>
  <c r="BO50" i="18" s="1"/>
  <c r="BW50" i="18"/>
  <c r="BY50" i="18" s="1"/>
  <c r="AI50" i="18"/>
  <c r="CG50" i="18"/>
  <c r="CI50" i="18" s="1"/>
  <c r="Z51" i="18"/>
  <c r="AZ51" i="18"/>
  <c r="BA51" i="18" s="1"/>
  <c r="BC51" i="18" s="1"/>
  <c r="AT51" i="18"/>
  <c r="AU51" i="18" s="1"/>
  <c r="AW51" i="18" s="1"/>
  <c r="CA52" i="18"/>
  <c r="CC52" i="18"/>
  <c r="CM53" i="18"/>
  <c r="CK53" i="18"/>
  <c r="DK58" i="18"/>
  <c r="DT60" i="18"/>
  <c r="DD60" i="18"/>
  <c r="DL60" i="18"/>
  <c r="BM47" i="18"/>
  <c r="CZ48" i="18"/>
  <c r="CY48" i="18"/>
  <c r="DS50" i="18"/>
  <c r="BS51" i="18"/>
  <c r="BR51" i="18" s="1"/>
  <c r="AT53" i="18"/>
  <c r="AU53" i="18" s="1"/>
  <c r="AW53" i="18" s="1"/>
  <c r="AZ53" i="18"/>
  <c r="BA53" i="18" s="1"/>
  <c r="BC53" i="18" s="1"/>
  <c r="AI53" i="18"/>
  <c r="BF53" i="18"/>
  <c r="BG53" i="18" s="1"/>
  <c r="BI53" i="18" s="1"/>
  <c r="BS54" i="18"/>
  <c r="BQ54" i="18"/>
  <c r="CY55" i="18"/>
  <c r="CZ55" i="18"/>
  <c r="DM55" i="18"/>
  <c r="DO55" i="18" s="1"/>
  <c r="DP55" i="18" s="1"/>
  <c r="Z56" i="18"/>
  <c r="AT56" i="18"/>
  <c r="AU56" i="18" s="1"/>
  <c r="AW56" i="18" s="1"/>
  <c r="AZ56" i="18"/>
  <c r="BA56" i="18" s="1"/>
  <c r="BC56" i="18" s="1"/>
  <c r="AI56" i="18"/>
  <c r="BF56" i="18"/>
  <c r="BG56" i="18" s="1"/>
  <c r="BI56" i="18" s="1"/>
  <c r="Z58" i="18"/>
  <c r="DA58" i="18"/>
  <c r="CX58" i="18" s="1"/>
  <c r="CT58" i="18"/>
  <c r="CS58" i="18"/>
  <c r="BR58" i="18"/>
  <c r="CG64" i="18"/>
  <c r="BW64" i="18"/>
  <c r="AI64" i="18"/>
  <c r="BM64" i="18"/>
  <c r="CY47" i="18"/>
  <c r="CZ47" i="18"/>
  <c r="DL49" i="18"/>
  <c r="DM49" i="18" s="1"/>
  <c r="DO49" i="18" s="1"/>
  <c r="DQ49" i="18" s="1"/>
  <c r="DT49" i="18"/>
  <c r="DD49" i="18"/>
  <c r="DE49" i="18" s="1"/>
  <c r="DG49" i="18" s="1"/>
  <c r="DI49" i="18" s="1"/>
  <c r="DS49" i="18"/>
  <c r="DT51" i="18"/>
  <c r="DD51" i="18"/>
  <c r="DL51" i="18"/>
  <c r="DM51" i="18" s="1"/>
  <c r="DO51" i="18" s="1"/>
  <c r="DQ51" i="18" s="1"/>
  <c r="Z52" i="18"/>
  <c r="Z55" i="18"/>
  <c r="CG55" i="18"/>
  <c r="BM55" i="18"/>
  <c r="BW55" i="18"/>
  <c r="AI55" i="18"/>
  <c r="CW55" i="18" s="1"/>
  <c r="DT55" i="18"/>
  <c r="DU55" i="18" s="1"/>
  <c r="DW55" i="18" s="1"/>
  <c r="DD55" i="18"/>
  <c r="AZ58" i="18"/>
  <c r="BA58" i="18" s="1"/>
  <c r="BC58" i="18" s="1"/>
  <c r="AT58" i="18"/>
  <c r="AU58" i="18" s="1"/>
  <c r="AW58" i="18" s="1"/>
  <c r="BF58" i="18"/>
  <c r="BG58" i="18" s="1"/>
  <c r="BI58" i="18" s="1"/>
  <c r="CG60" i="18"/>
  <c r="BW60" i="18"/>
  <c r="AI60" i="18"/>
  <c r="BM60" i="18"/>
  <c r="Z61" i="18"/>
  <c r="DT64" i="18"/>
  <c r="DD64" i="18"/>
  <c r="DL64" i="18"/>
  <c r="DT47" i="18"/>
  <c r="DU47" i="18" s="1"/>
  <c r="DW47" i="18" s="1"/>
  <c r="DY47" i="18" s="1"/>
  <c r="DD47" i="18"/>
  <c r="AT48" i="18"/>
  <c r="AU48" i="18" s="1"/>
  <c r="AW48" i="18" s="1"/>
  <c r="AZ48" i="18"/>
  <c r="BA48" i="18" s="1"/>
  <c r="BC48" i="18" s="1"/>
  <c r="BF50" i="18"/>
  <c r="BG50" i="18" s="1"/>
  <c r="BI50" i="18" s="1"/>
  <c r="AZ50" i="18"/>
  <c r="BA50" i="18" s="1"/>
  <c r="BC50" i="18" s="1"/>
  <c r="AT50" i="18"/>
  <c r="AU50" i="18" s="1"/>
  <c r="AW50" i="18" s="1"/>
  <c r="DT50" i="18"/>
  <c r="AD51" i="18"/>
  <c r="AE51" i="18" s="1"/>
  <c r="Z54" i="18"/>
  <c r="DL57" i="18"/>
  <c r="DD57" i="18"/>
  <c r="DT57" i="18"/>
  <c r="DU57" i="18" s="1"/>
  <c r="DW57" i="18" s="1"/>
  <c r="DY57" i="18" s="1"/>
  <c r="BW58" i="18"/>
  <c r="AI58" i="18"/>
  <c r="DS58" i="18"/>
  <c r="CG58" i="18"/>
  <c r="CZ61" i="18"/>
  <c r="CY61" i="18"/>
  <c r="BF63" i="18"/>
  <c r="AZ63" i="18"/>
  <c r="BA63" i="18" s="1"/>
  <c r="BC63" i="18" s="1"/>
  <c r="AT63" i="18"/>
  <c r="AU63" i="18" s="1"/>
  <c r="AW63" i="18" s="1"/>
  <c r="DS63" i="18"/>
  <c r="BG63" i="18"/>
  <c r="BI63" i="18" s="1"/>
  <c r="BW51" i="18"/>
  <c r="BY51" i="18" s="1"/>
  <c r="AI51" i="18"/>
  <c r="CG51" i="18"/>
  <c r="CI51" i="18" s="1"/>
  <c r="DC51" i="18"/>
  <c r="DS51" i="18"/>
  <c r="BG51" i="18"/>
  <c r="BI51" i="18" s="1"/>
  <c r="BQ52" i="18"/>
  <c r="BF54" i="18"/>
  <c r="BG54" i="18" s="1"/>
  <c r="BI54" i="18" s="1"/>
  <c r="AZ54" i="18"/>
  <c r="BA54" i="18" s="1"/>
  <c r="BC54" i="18" s="1"/>
  <c r="AT54" i="18"/>
  <c r="AU54" i="18" s="1"/>
  <c r="AW54" i="18" s="1"/>
  <c r="DE54" i="18"/>
  <c r="DG54" i="18" s="1"/>
  <c r="DI54" i="18" s="1"/>
  <c r="Z57" i="18"/>
  <c r="DC57" i="18"/>
  <c r="DE57" i="18" s="1"/>
  <c r="DG57" i="18" s="1"/>
  <c r="DI57" i="18" s="1"/>
  <c r="DE58" i="18"/>
  <c r="DG58" i="18" s="1"/>
  <c r="DI58" i="18" s="1"/>
  <c r="DL58" i="18"/>
  <c r="DT58" i="18"/>
  <c r="DC63" i="18"/>
  <c r="CZ56" i="18"/>
  <c r="BF57" i="18"/>
  <c r="BG57" i="18" s="1"/>
  <c r="BI57" i="18" s="1"/>
  <c r="AZ57" i="18"/>
  <c r="BA57" i="18" s="1"/>
  <c r="BC57" i="18" s="1"/>
  <c r="AT57" i="18"/>
  <c r="AU57" i="18" s="1"/>
  <c r="AW57" i="18" s="1"/>
  <c r="BW57" i="18"/>
  <c r="AD59" i="18"/>
  <c r="AE59" i="18" s="1"/>
  <c r="AD60" i="18"/>
  <c r="AE60" i="18" s="1"/>
  <c r="DC60" i="18"/>
  <c r="BF62" i="18"/>
  <c r="BG62" i="18" s="1"/>
  <c r="BI62" i="18" s="1"/>
  <c r="AZ62" i="18"/>
  <c r="BA62" i="18" s="1"/>
  <c r="BC62" i="18" s="1"/>
  <c r="AT62" i="18"/>
  <c r="AU62" i="18" s="1"/>
  <c r="AW62" i="18" s="1"/>
  <c r="AI62" i="18"/>
  <c r="DL63" i="18"/>
  <c r="DM63" i="18" s="1"/>
  <c r="DO63" i="18" s="1"/>
  <c r="DQ63" i="18" s="1"/>
  <c r="DT63" i="18"/>
  <c r="DD63" i="18"/>
  <c r="DC64" i="18"/>
  <c r="AD58" i="18"/>
  <c r="AE58" i="18" s="1"/>
  <c r="Z59" i="18"/>
  <c r="BF59" i="18"/>
  <c r="BG59" i="18" s="1"/>
  <c r="BI59" i="18" s="1"/>
  <c r="AZ59" i="18"/>
  <c r="BA59" i="18" s="1"/>
  <c r="BC59" i="18" s="1"/>
  <c r="AT59" i="18"/>
  <c r="AU59" i="18" s="1"/>
  <c r="AW59" i="18" s="1"/>
  <c r="Z60" i="18"/>
  <c r="BF60" i="18"/>
  <c r="BG60" i="18" s="1"/>
  <c r="BI60" i="18" s="1"/>
  <c r="AT60" i="18"/>
  <c r="AU60" i="18" s="1"/>
  <c r="AW60" i="18" s="1"/>
  <c r="DS60" i="18"/>
  <c r="DU60" i="18" s="1"/>
  <c r="DW60" i="18" s="1"/>
  <c r="DY60" i="18" s="1"/>
  <c r="AZ61" i="18"/>
  <c r="BA61" i="18" s="1"/>
  <c r="BC61" i="18" s="1"/>
  <c r="AI61" i="18"/>
  <c r="CW61" i="18" s="1"/>
  <c r="CW62" i="18"/>
  <c r="Z64" i="18"/>
  <c r="DS64" i="18"/>
  <c r="DU64" i="18" s="1"/>
  <c r="DW64" i="18" s="1"/>
  <c r="DY64" i="18" s="1"/>
  <c r="CY64" i="18"/>
  <c r="BW59" i="18"/>
  <c r="AI59" i="18"/>
  <c r="CW59" i="18" s="1"/>
  <c r="BM59" i="18"/>
  <c r="DC59" i="18"/>
  <c r="DS59" i="18"/>
  <c r="DU59" i="18" s="1"/>
  <c r="DW59" i="18" s="1"/>
  <c r="DY59" i="18" s="1"/>
  <c r="DD59" i="18"/>
  <c r="CY60" i="18"/>
  <c r="CZ60" i="18"/>
  <c r="AD63" i="18"/>
  <c r="AE63" i="18" s="1"/>
  <c r="AD64" i="18"/>
  <c r="AE64" i="18" s="1"/>
  <c r="DI24" i="18"/>
  <c r="Z24" i="18"/>
  <c r="BQ27" i="18"/>
  <c r="BS27" i="18"/>
  <c r="AT21" i="18"/>
  <c r="AU21" i="18" s="1"/>
  <c r="AW21" i="18" s="1"/>
  <c r="AZ21" i="18"/>
  <c r="BA21" i="18" s="1"/>
  <c r="BC21" i="18" s="1"/>
  <c r="BF21" i="18"/>
  <c r="BG21" i="18" s="1"/>
  <c r="BI21" i="18" s="1"/>
  <c r="BS20" i="18"/>
  <c r="BR20" i="18" s="1"/>
  <c r="BQ20" i="18"/>
  <c r="Z23" i="18"/>
  <c r="BF23" i="18"/>
  <c r="BG23" i="18" s="1"/>
  <c r="BI23" i="18" s="1"/>
  <c r="AZ23" i="18"/>
  <c r="BA23" i="18" s="1"/>
  <c r="BC23" i="18" s="1"/>
  <c r="AI23" i="18"/>
  <c r="AT23" i="18"/>
  <c r="AU23" i="18" s="1"/>
  <c r="AW23" i="18" s="1"/>
  <c r="Z25" i="18"/>
  <c r="AT26" i="18"/>
  <c r="AU26" i="18" s="1"/>
  <c r="AW26" i="18" s="1"/>
  <c r="AZ26" i="18"/>
  <c r="BA26" i="18" s="1"/>
  <c r="BC26" i="18" s="1"/>
  <c r="BF26" i="18"/>
  <c r="BG26" i="18" s="1"/>
  <c r="BI26" i="18" s="1"/>
  <c r="Z19" i="18"/>
  <c r="CA21" i="18"/>
  <c r="CC21" i="18"/>
  <c r="AZ22" i="18"/>
  <c r="AT22" i="18"/>
  <c r="AU22" i="18" s="1"/>
  <c r="AW22" i="18" s="1"/>
  <c r="BF22" i="18"/>
  <c r="BG22" i="18" s="1"/>
  <c r="BI22" i="18" s="1"/>
  <c r="CM22" i="18"/>
  <c r="CK22" i="18"/>
  <c r="DD21" i="18"/>
  <c r="DD22" i="18"/>
  <c r="DK26" i="18"/>
  <c r="DT29" i="18"/>
  <c r="DU29" i="18" s="1"/>
  <c r="DW29" i="18" s="1"/>
  <c r="DD29" i="18"/>
  <c r="DE29" i="18" s="1"/>
  <c r="DG29" i="18" s="1"/>
  <c r="DI29" i="18" s="1"/>
  <c r="DL29" i="18"/>
  <c r="AK20" i="18"/>
  <c r="AD21" i="18"/>
  <c r="AE21" i="18" s="1"/>
  <c r="DT21" i="18"/>
  <c r="DU21" i="18" s="1"/>
  <c r="DW21" i="18" s="1"/>
  <c r="DY21" i="18" s="1"/>
  <c r="Z22" i="18"/>
  <c r="BW22" i="18"/>
  <c r="BY22" i="18" s="1"/>
  <c r="AI22" i="18"/>
  <c r="DS22" i="18"/>
  <c r="DU22" i="18" s="1"/>
  <c r="DW22" i="18" s="1"/>
  <c r="DY22" i="18" s="1"/>
  <c r="BM22" i="18"/>
  <c r="BO22" i="18" s="1"/>
  <c r="DL22" i="18"/>
  <c r="DM22" i="18" s="1"/>
  <c r="DO22" i="18" s="1"/>
  <c r="DQ22" i="18" s="1"/>
  <c r="BW25" i="18"/>
  <c r="BM25" i="18"/>
  <c r="DC25" i="18"/>
  <c r="DS25" i="18"/>
  <c r="DM25" i="18"/>
  <c r="DO25" i="18" s="1"/>
  <c r="DQ25" i="18" s="1"/>
  <c r="BW26" i="18"/>
  <c r="AI26" i="18"/>
  <c r="CW26" i="18" s="1"/>
  <c r="DS26" i="18"/>
  <c r="DU26" i="18" s="1"/>
  <c r="DW26" i="18" s="1"/>
  <c r="DY26" i="18" s="1"/>
  <c r="AZ27" i="18"/>
  <c r="BA27" i="18" s="1"/>
  <c r="BC27" i="18" s="1"/>
  <c r="DP27" i="18" s="1"/>
  <c r="BF27" i="18"/>
  <c r="BG27" i="18" s="1"/>
  <c r="BI27" i="18" s="1"/>
  <c r="CY29" i="18"/>
  <c r="CZ29" i="18"/>
  <c r="Z30" i="18"/>
  <c r="AT30" i="18"/>
  <c r="AU30" i="18" s="1"/>
  <c r="AW30" i="18" s="1"/>
  <c r="AZ30" i="18"/>
  <c r="BA30" i="18" s="1"/>
  <c r="BC30" i="18" s="1"/>
  <c r="DP30" i="18" s="1"/>
  <c r="AI30" i="18"/>
  <c r="CW30" i="18" s="1"/>
  <c r="BF30" i="18"/>
  <c r="BG30" i="18" s="1"/>
  <c r="BI30" i="18" s="1"/>
  <c r="DE19" i="18"/>
  <c r="DG19" i="18" s="1"/>
  <c r="DI19" i="18" s="1"/>
  <c r="BW20" i="18"/>
  <c r="BY20" i="18" s="1"/>
  <c r="CG20" i="18"/>
  <c r="CI20" i="18" s="1"/>
  <c r="DD20" i="18"/>
  <c r="DE20" i="18" s="1"/>
  <c r="DG20" i="18" s="1"/>
  <c r="DI20" i="18" s="1"/>
  <c r="BA22" i="18"/>
  <c r="BC22" i="18" s="1"/>
  <c r="BM23" i="18"/>
  <c r="BO23" i="18" s="1"/>
  <c r="BW23" i="18"/>
  <c r="AD25" i="18"/>
  <c r="AE25" i="18" s="1"/>
  <c r="AH25" i="18"/>
  <c r="AI25" i="18" s="1"/>
  <c r="DD25" i="18"/>
  <c r="Z28" i="18"/>
  <c r="BF28" i="18"/>
  <c r="BG28" i="18" s="1"/>
  <c r="BI28" i="18" s="1"/>
  <c r="AZ28" i="18"/>
  <c r="BA28" i="18" s="1"/>
  <c r="BC28" i="18" s="1"/>
  <c r="DK29" i="18"/>
  <c r="DL31" i="18"/>
  <c r="DM31" i="18" s="1"/>
  <c r="DO31" i="18" s="1"/>
  <c r="DQ31" i="18" s="1"/>
  <c r="DD31" i="18"/>
  <c r="DS32" i="18"/>
  <c r="DU32" i="18" s="1"/>
  <c r="DW32" i="18" s="1"/>
  <c r="DY32" i="18" s="1"/>
  <c r="BA33" i="18"/>
  <c r="BC33" i="18" s="1"/>
  <c r="DK33" i="18"/>
  <c r="DK21" i="18"/>
  <c r="DM21" i="18" s="1"/>
  <c r="DO21" i="18" s="1"/>
  <c r="DQ21" i="18" s="1"/>
  <c r="Z27" i="18"/>
  <c r="CG27" i="18"/>
  <c r="AI27" i="18"/>
  <c r="DS27" i="18"/>
  <c r="BW27" i="18"/>
  <c r="DS28" i="18"/>
  <c r="DU28" i="18" s="1"/>
  <c r="DW28" i="18" s="1"/>
  <c r="DY28" i="18" s="1"/>
  <c r="AK19" i="18"/>
  <c r="AT19" i="18"/>
  <c r="AU19" i="18" s="1"/>
  <c r="AW19" i="18" s="1"/>
  <c r="AZ19" i="18"/>
  <c r="BA19" i="18" s="1"/>
  <c r="BC19" i="18" s="1"/>
  <c r="DU19" i="18"/>
  <c r="DW19" i="18" s="1"/>
  <c r="DY19" i="18" s="1"/>
  <c r="BF20" i="18"/>
  <c r="BG20" i="18" s="1"/>
  <c r="BI20" i="18" s="1"/>
  <c r="AZ20" i="18"/>
  <c r="BA20" i="18" s="1"/>
  <c r="BC20" i="18" s="1"/>
  <c r="AT20" i="18"/>
  <c r="AU20" i="18" s="1"/>
  <c r="AW20" i="18" s="1"/>
  <c r="Z21" i="18"/>
  <c r="AI21" i="18"/>
  <c r="BM21" i="18"/>
  <c r="BO21" i="18" s="1"/>
  <c r="DC21" i="18"/>
  <c r="DC22" i="18"/>
  <c r="DT23" i="18"/>
  <c r="DU23" i="18" s="1"/>
  <c r="DW23" i="18" s="1"/>
  <c r="DY23" i="18" s="1"/>
  <c r="DD23" i="18"/>
  <c r="DE23" i="18" s="1"/>
  <c r="DG23" i="18" s="1"/>
  <c r="DI23" i="18" s="1"/>
  <c r="AT24" i="18"/>
  <c r="AU24" i="18" s="1"/>
  <c r="AW24" i="18" s="1"/>
  <c r="AZ24" i="18"/>
  <c r="BA24" i="18" s="1"/>
  <c r="BC24" i="18" s="1"/>
  <c r="DU24" i="18"/>
  <c r="DW24" i="18" s="1"/>
  <c r="DX24" i="18" s="1"/>
  <c r="Z26" i="18"/>
  <c r="BM26" i="18"/>
  <c r="AT29" i="18"/>
  <c r="AU29" i="18" s="1"/>
  <c r="AW29" i="18" s="1"/>
  <c r="AI29" i="18"/>
  <c r="CW29" i="18" s="1"/>
  <c r="AZ29" i="18"/>
  <c r="BA29" i="18" s="1"/>
  <c r="BC29" i="18" s="1"/>
  <c r="AZ32" i="18"/>
  <c r="BA32" i="18" s="1"/>
  <c r="BC32" i="18" s="1"/>
  <c r="BF32" i="18"/>
  <c r="BG32" i="18" s="1"/>
  <c r="BI32" i="18" s="1"/>
  <c r="CG33" i="18"/>
  <c r="BW33" i="18"/>
  <c r="AI33" i="18"/>
  <c r="Z31" i="18"/>
  <c r="DT33" i="18"/>
  <c r="DD33" i="18"/>
  <c r="DL33" i="18"/>
  <c r="CZ24" i="18"/>
  <c r="DC26" i="18"/>
  <c r="CZ28" i="18"/>
  <c r="CY28" i="18"/>
  <c r="Z29" i="18"/>
  <c r="DQ30" i="18"/>
  <c r="BF31" i="18"/>
  <c r="BG31" i="18" s="1"/>
  <c r="BI31" i="18" s="1"/>
  <c r="AZ31" i="18"/>
  <c r="BA31" i="18" s="1"/>
  <c r="BC31" i="18" s="1"/>
  <c r="DP31" i="18" s="1"/>
  <c r="AT31" i="18"/>
  <c r="AU31" i="18" s="1"/>
  <c r="AW31" i="18" s="1"/>
  <c r="AI31" i="18"/>
  <c r="BW31" i="18"/>
  <c r="BW32" i="18"/>
  <c r="AI32" i="18"/>
  <c r="CW32" i="18" s="1"/>
  <c r="CZ32" i="18"/>
  <c r="DK32" i="18"/>
  <c r="DM32" i="18" s="1"/>
  <c r="DO32" i="18" s="1"/>
  <c r="DQ32" i="18" s="1"/>
  <c r="Z33" i="18"/>
  <c r="BF33" i="18"/>
  <c r="BG33" i="18" s="1"/>
  <c r="BI33" i="18" s="1"/>
  <c r="AT33" i="18"/>
  <c r="AU33" i="18" s="1"/>
  <c r="AW33" i="18" s="1"/>
  <c r="DS33" i="18"/>
  <c r="DQ27" i="18"/>
  <c r="BW28" i="18"/>
  <c r="AI28" i="18"/>
  <c r="CG28" i="18"/>
  <c r="DC28" i="18"/>
  <c r="DE28" i="18" s="1"/>
  <c r="DG28" i="18" s="1"/>
  <c r="DI28" i="18" s="1"/>
  <c r="AU28" i="18"/>
  <c r="AW28" i="18" s="1"/>
  <c r="CZ30" i="18"/>
  <c r="CY30" i="18"/>
  <c r="DC31" i="18"/>
  <c r="CG31" i="18"/>
  <c r="DC33" i="18"/>
  <c r="BM29" i="18"/>
  <c r="AD32" i="18"/>
  <c r="AE32" i="18" s="1"/>
  <c r="DC32" i="18"/>
  <c r="AU32" i="18"/>
  <c r="AW32" i="18" s="1"/>
  <c r="DD32" i="18"/>
  <c r="CY33" i="18"/>
  <c r="CZ33" i="18"/>
  <c r="DI351" i="18" l="1"/>
  <c r="DH351" i="18"/>
  <c r="DU27" i="18"/>
  <c r="DW27" i="18" s="1"/>
  <c r="DY27" i="18" s="1"/>
  <c r="AK24" i="18"/>
  <c r="CV24" i="18" s="1"/>
  <c r="CA112" i="18"/>
  <c r="CM99" i="18"/>
  <c r="DX154" i="18"/>
  <c r="AK163" i="18"/>
  <c r="DE364" i="18"/>
  <c r="DG364" i="18" s="1"/>
  <c r="DI364" i="18" s="1"/>
  <c r="DP323" i="18"/>
  <c r="CM361" i="18"/>
  <c r="CT361" i="18" s="1"/>
  <c r="DU328" i="18"/>
  <c r="DW328" i="18" s="1"/>
  <c r="DY328" i="18" s="1"/>
  <c r="DX303" i="18"/>
  <c r="AN285" i="18"/>
  <c r="BF225" i="18"/>
  <c r="BG225" i="18" s="1"/>
  <c r="BI225" i="18" s="1"/>
  <c r="DX225" i="18" s="1"/>
  <c r="AK302" i="18"/>
  <c r="CA236" i="18"/>
  <c r="DX472" i="18"/>
  <c r="DE466" i="18"/>
  <c r="DG466" i="18" s="1"/>
  <c r="DI466" i="18" s="1"/>
  <c r="DI449" i="18"/>
  <c r="BF437" i="18"/>
  <c r="BG437" i="18" s="1"/>
  <c r="BI437" i="18" s="1"/>
  <c r="DX437" i="18" s="1"/>
  <c r="AK423" i="18"/>
  <c r="DP414" i="18"/>
  <c r="DM410" i="18"/>
  <c r="DO410" i="18" s="1"/>
  <c r="DQ410" i="18" s="1"/>
  <c r="BS454" i="18"/>
  <c r="BR454" i="18" s="1"/>
  <c r="DP402" i="18"/>
  <c r="CC377" i="18"/>
  <c r="CB377" i="18" s="1"/>
  <c r="CC409" i="18"/>
  <c r="CB409" i="18" s="1"/>
  <c r="DH413" i="18"/>
  <c r="DX276" i="18"/>
  <c r="DP393" i="18"/>
  <c r="BK408" i="18"/>
  <c r="BK393" i="18"/>
  <c r="CK83" i="18"/>
  <c r="AK88" i="18"/>
  <c r="AO88" i="18" s="1"/>
  <c r="DP108" i="18"/>
  <c r="CW107" i="18"/>
  <c r="DU132" i="18"/>
  <c r="DW132" i="18" s="1"/>
  <c r="DY132" i="18" s="1"/>
  <c r="DU165" i="18"/>
  <c r="DW165" i="18" s="1"/>
  <c r="DY165" i="18" s="1"/>
  <c r="DU347" i="18"/>
  <c r="DW347" i="18" s="1"/>
  <c r="DY347" i="18" s="1"/>
  <c r="DY318" i="18"/>
  <c r="DP364" i="18"/>
  <c r="DP241" i="18"/>
  <c r="DM230" i="18"/>
  <c r="DO230" i="18" s="1"/>
  <c r="DQ230" i="18" s="1"/>
  <c r="DP200" i="18"/>
  <c r="CC267" i="18"/>
  <c r="CB267" i="18" s="1"/>
  <c r="DM301" i="18"/>
  <c r="DO301" i="18" s="1"/>
  <c r="DQ301" i="18" s="1"/>
  <c r="CW481" i="18"/>
  <c r="CC454" i="18"/>
  <c r="AT437" i="18"/>
  <c r="AU437" i="18" s="1"/>
  <c r="AW437" i="18" s="1"/>
  <c r="DH427" i="18"/>
  <c r="BQ442" i="18"/>
  <c r="DP418" i="18"/>
  <c r="AN427" i="18"/>
  <c r="AN393" i="18"/>
  <c r="DX396" i="18"/>
  <c r="DP419" i="18"/>
  <c r="DM333" i="18"/>
  <c r="DO333" i="18" s="1"/>
  <c r="DH289" i="18"/>
  <c r="DX258" i="18"/>
  <c r="DP211" i="18"/>
  <c r="DP368" i="18"/>
  <c r="BK445" i="18"/>
  <c r="DX376" i="18"/>
  <c r="DP484" i="18"/>
  <c r="DM44" i="18"/>
  <c r="DO44" i="18" s="1"/>
  <c r="DQ44" i="18" s="1"/>
  <c r="CW88" i="18"/>
  <c r="DX117" i="18"/>
  <c r="AK172" i="18"/>
  <c r="CV172" i="18" s="1"/>
  <c r="DX122" i="18"/>
  <c r="DU362" i="18"/>
  <c r="DW362" i="18" s="1"/>
  <c r="DY362" i="18" s="1"/>
  <c r="DU307" i="18"/>
  <c r="DW307" i="18" s="1"/>
  <c r="DY307" i="18" s="1"/>
  <c r="CS306" i="18"/>
  <c r="CK255" i="18"/>
  <c r="CM237" i="18"/>
  <c r="CT237" i="18" s="1"/>
  <c r="DE234" i="18"/>
  <c r="DG234" i="18" s="1"/>
  <c r="DI234" i="18" s="1"/>
  <c r="CT478" i="18"/>
  <c r="DP461" i="18"/>
  <c r="AO393" i="18"/>
  <c r="BS363" i="18"/>
  <c r="DP262" i="18"/>
  <c r="AK372" i="18"/>
  <c r="DH385" i="18"/>
  <c r="DI385" i="18"/>
  <c r="DI27" i="18"/>
  <c r="DH27" i="18"/>
  <c r="DI198" i="18"/>
  <c r="DH198" i="18"/>
  <c r="DX55" i="18"/>
  <c r="DX52" i="18"/>
  <c r="CU72" i="18"/>
  <c r="DY68" i="18"/>
  <c r="AN72" i="18"/>
  <c r="DY122" i="18"/>
  <c r="AT116" i="18"/>
  <c r="AU116" i="18" s="1"/>
  <c r="AW116" i="18" s="1"/>
  <c r="BK116" i="18" s="1"/>
  <c r="CM96" i="18"/>
  <c r="AN107" i="18"/>
  <c r="AK182" i="18"/>
  <c r="DU188" i="18"/>
  <c r="DW188" i="18" s="1"/>
  <c r="DY188" i="18" s="1"/>
  <c r="CT160" i="18"/>
  <c r="AK168" i="18"/>
  <c r="CV168" i="18" s="1"/>
  <c r="DX61" i="18"/>
  <c r="DE373" i="18"/>
  <c r="DG373" i="18" s="1"/>
  <c r="DI373" i="18" s="1"/>
  <c r="DE367" i="18"/>
  <c r="DG367" i="18" s="1"/>
  <c r="DI367" i="18" s="1"/>
  <c r="DU357" i="18"/>
  <c r="DW357" i="18" s="1"/>
  <c r="DY357" i="18" s="1"/>
  <c r="DE343" i="18"/>
  <c r="DG343" i="18" s="1"/>
  <c r="DI343" i="18" s="1"/>
  <c r="CK346" i="18"/>
  <c r="DP326" i="18"/>
  <c r="CW326" i="18"/>
  <c r="DE196" i="18"/>
  <c r="DG196" i="18" s="1"/>
  <c r="DI196" i="18" s="1"/>
  <c r="CU232" i="18"/>
  <c r="AP232" i="18"/>
  <c r="CC208" i="18"/>
  <c r="CB208" i="18" s="1"/>
  <c r="CC223" i="18"/>
  <c r="DP480" i="18"/>
  <c r="DP459" i="18"/>
  <c r="DM443" i="18"/>
  <c r="DO443" i="18" s="1"/>
  <c r="DQ443" i="18" s="1"/>
  <c r="BF431" i="18"/>
  <c r="BG431" i="18" s="1"/>
  <c r="BI431" i="18" s="1"/>
  <c r="DP453" i="18"/>
  <c r="DP445" i="18"/>
  <c r="DE398" i="18"/>
  <c r="DG398" i="18" s="1"/>
  <c r="DI398" i="18" s="1"/>
  <c r="AI431" i="18"/>
  <c r="CW431" i="18" s="1"/>
  <c r="CS432" i="18"/>
  <c r="CV432" i="18" s="1"/>
  <c r="CC408" i="18"/>
  <c r="CX381" i="18"/>
  <c r="BK376" i="18"/>
  <c r="CT381" i="18"/>
  <c r="CA426" i="18"/>
  <c r="DX459" i="18"/>
  <c r="DP333" i="18"/>
  <c r="DH309" i="18"/>
  <c r="BK427" i="18"/>
  <c r="BK426" i="18"/>
  <c r="CM363" i="18"/>
  <c r="CL363" i="18" s="1"/>
  <c r="DU70" i="18"/>
  <c r="DW70" i="18" s="1"/>
  <c r="DY70" i="18" s="1"/>
  <c r="AI116" i="18"/>
  <c r="BQ160" i="18"/>
  <c r="CW72" i="18"/>
  <c r="AK77" i="18"/>
  <c r="AO77" i="18" s="1"/>
  <c r="DX335" i="18"/>
  <c r="DE336" i="18"/>
  <c r="DG336" i="18" s="1"/>
  <c r="DI336" i="18" s="1"/>
  <c r="AN350" i="18"/>
  <c r="DM340" i="18"/>
  <c r="DO340" i="18" s="1"/>
  <c r="DQ340" i="18" s="1"/>
  <c r="AK363" i="18"/>
  <c r="CW266" i="18"/>
  <c r="DP253" i="18"/>
  <c r="AN326" i="18"/>
  <c r="CW272" i="18"/>
  <c r="AN266" i="18"/>
  <c r="CS253" i="18"/>
  <c r="DX189" i="18"/>
  <c r="AO206" i="18"/>
  <c r="AK272" i="18"/>
  <c r="DU476" i="18"/>
  <c r="DW476" i="18" s="1"/>
  <c r="DY476" i="18" s="1"/>
  <c r="DE456" i="18"/>
  <c r="DG456" i="18" s="1"/>
  <c r="DI456" i="18" s="1"/>
  <c r="DP450" i="18"/>
  <c r="AZ431" i="18"/>
  <c r="BA431" i="18" s="1"/>
  <c r="BC431" i="18" s="1"/>
  <c r="DM467" i="18"/>
  <c r="DO467" i="18" s="1"/>
  <c r="DQ467" i="18" s="1"/>
  <c r="DX385" i="18"/>
  <c r="CS381" i="18"/>
  <c r="DH393" i="18"/>
  <c r="CW446" i="18"/>
  <c r="AK446" i="18"/>
  <c r="DP232" i="18"/>
  <c r="DH469" i="18"/>
  <c r="AO72" i="18"/>
  <c r="DM26" i="18"/>
  <c r="DO26" i="18" s="1"/>
  <c r="DQ26" i="18" s="1"/>
  <c r="AT73" i="18"/>
  <c r="AU73" i="18" s="1"/>
  <c r="AW73" i="18" s="1"/>
  <c r="CV72" i="18"/>
  <c r="DU124" i="18"/>
  <c r="DW124" i="18" s="1"/>
  <c r="DY124" i="18" s="1"/>
  <c r="DU136" i="18"/>
  <c r="DW136" i="18" s="1"/>
  <c r="DY136" i="18" s="1"/>
  <c r="DX182" i="18"/>
  <c r="CW77" i="18"/>
  <c r="DM344" i="18"/>
  <c r="DO344" i="18" s="1"/>
  <c r="DQ344" i="18" s="1"/>
  <c r="DU282" i="18"/>
  <c r="DW282" i="18" s="1"/>
  <c r="DY282" i="18" s="1"/>
  <c r="DU311" i="18"/>
  <c r="DW311" i="18" s="1"/>
  <c r="DY311" i="18" s="1"/>
  <c r="DU238" i="18"/>
  <c r="DW238" i="18" s="1"/>
  <c r="DY238" i="18" s="1"/>
  <c r="DP255" i="18"/>
  <c r="DE221" i="18"/>
  <c r="DG221" i="18" s="1"/>
  <c r="DI221" i="18" s="1"/>
  <c r="AN206" i="18"/>
  <c r="BS192" i="18"/>
  <c r="DP467" i="18"/>
  <c r="DP473" i="18"/>
  <c r="CC423" i="18"/>
  <c r="CB423" i="18" s="1"/>
  <c r="DP405" i="18"/>
  <c r="DU406" i="18"/>
  <c r="DW406" i="18" s="1"/>
  <c r="DY406" i="18" s="1"/>
  <c r="DU469" i="18"/>
  <c r="DW469" i="18" s="1"/>
  <c r="DX469" i="18" s="1"/>
  <c r="DX400" i="18"/>
  <c r="BK293" i="18"/>
  <c r="DH46" i="18"/>
  <c r="CU365" i="18"/>
  <c r="CV365" i="18"/>
  <c r="AK105" i="18"/>
  <c r="AN48" i="18"/>
  <c r="AK48" i="18"/>
  <c r="CV48" i="18" s="1"/>
  <c r="CM131" i="18"/>
  <c r="CK131" i="18"/>
  <c r="DX32" i="18"/>
  <c r="DH75" i="18"/>
  <c r="DE31" i="18"/>
  <c r="DG31" i="18" s="1"/>
  <c r="DI31" i="18" s="1"/>
  <c r="DU137" i="18"/>
  <c r="DW137" i="18" s="1"/>
  <c r="DY137" i="18" s="1"/>
  <c r="DA101" i="18"/>
  <c r="CT101" i="18"/>
  <c r="BQ36" i="18"/>
  <c r="BS36" i="18"/>
  <c r="BR36" i="18" s="1"/>
  <c r="AT75" i="18"/>
  <c r="AU75" i="18" s="1"/>
  <c r="AW75" i="18" s="1"/>
  <c r="AI75" i="18"/>
  <c r="AK75" i="18" s="1"/>
  <c r="BF75" i="18"/>
  <c r="BG75" i="18" s="1"/>
  <c r="BI75" i="18" s="1"/>
  <c r="CA65" i="18"/>
  <c r="CC65" i="18"/>
  <c r="CB65" i="18" s="1"/>
  <c r="CU422" i="18"/>
  <c r="CV422" i="18"/>
  <c r="CV371" i="18"/>
  <c r="CU371" i="18"/>
  <c r="DM74" i="18"/>
  <c r="DO74" i="18" s="1"/>
  <c r="DQ74" i="18" s="1"/>
  <c r="DP179" i="18"/>
  <c r="AP372" i="18"/>
  <c r="DE349" i="18"/>
  <c r="DG349" i="18" s="1"/>
  <c r="DI349" i="18" s="1"/>
  <c r="CW352" i="18"/>
  <c r="DA363" i="18"/>
  <c r="DH361" i="18"/>
  <c r="DP318" i="18"/>
  <c r="DP295" i="18"/>
  <c r="AN293" i="18"/>
  <c r="DE291" i="18"/>
  <c r="DG291" i="18" s="1"/>
  <c r="DI291" i="18" s="1"/>
  <c r="DU234" i="18"/>
  <c r="DW234" i="18" s="1"/>
  <c r="DY234" i="18" s="1"/>
  <c r="CW293" i="18"/>
  <c r="CS206" i="18"/>
  <c r="DX233" i="18"/>
  <c r="DX226" i="18"/>
  <c r="AN244" i="18"/>
  <c r="AK233" i="18"/>
  <c r="DU482" i="18"/>
  <c r="DW482" i="18" s="1"/>
  <c r="DY482" i="18" s="1"/>
  <c r="CX478" i="18"/>
  <c r="DE471" i="18"/>
  <c r="DG471" i="18" s="1"/>
  <c r="DI471" i="18" s="1"/>
  <c r="DX471" i="18"/>
  <c r="DU465" i="18"/>
  <c r="DW465" i="18" s="1"/>
  <c r="DY465" i="18" s="1"/>
  <c r="AK442" i="18"/>
  <c r="DX414" i="18"/>
  <c r="BK469" i="18"/>
  <c r="DH215" i="18"/>
  <c r="DE335" i="18"/>
  <c r="DG335" i="18" s="1"/>
  <c r="DX302" i="18"/>
  <c r="DQ232" i="18"/>
  <c r="AK432" i="18"/>
  <c r="AN372" i="18"/>
  <c r="DP400" i="18"/>
  <c r="DX37" i="18"/>
  <c r="DA38" i="18"/>
  <c r="CX38" i="18" s="1"/>
  <c r="DP42" i="18"/>
  <c r="DP119" i="18"/>
  <c r="AK108" i="18"/>
  <c r="CV108" i="18" s="1"/>
  <c r="DU176" i="18"/>
  <c r="DW176" i="18" s="1"/>
  <c r="DY176" i="18" s="1"/>
  <c r="DU177" i="18"/>
  <c r="DW177" i="18" s="1"/>
  <c r="DY177" i="18" s="1"/>
  <c r="CW24" i="18"/>
  <c r="CK21" i="18"/>
  <c r="DP59" i="18"/>
  <c r="CC36" i="18"/>
  <c r="AO89" i="18"/>
  <c r="AZ73" i="18"/>
  <c r="BA73" i="18" s="1"/>
  <c r="BC73" i="18" s="1"/>
  <c r="DP73" i="18" s="1"/>
  <c r="DE74" i="18"/>
  <c r="DG74" i="18" s="1"/>
  <c r="DI74" i="18" s="1"/>
  <c r="CK68" i="18"/>
  <c r="DU97" i="18"/>
  <c r="DW97" i="18" s="1"/>
  <c r="DY97" i="18" s="1"/>
  <c r="DP96" i="18"/>
  <c r="CC96" i="18"/>
  <c r="CB96" i="18" s="1"/>
  <c r="DE147" i="18"/>
  <c r="DG147" i="18" s="1"/>
  <c r="DI147" i="18" s="1"/>
  <c r="DU147" i="18"/>
  <c r="DW147" i="18" s="1"/>
  <c r="DY147" i="18" s="1"/>
  <c r="CM129" i="18"/>
  <c r="DM177" i="18"/>
  <c r="DO177" i="18" s="1"/>
  <c r="DQ177" i="18" s="1"/>
  <c r="CW173" i="18"/>
  <c r="DE177" i="18"/>
  <c r="DG177" i="18" s="1"/>
  <c r="DI177" i="18" s="1"/>
  <c r="CM161" i="18"/>
  <c r="CK38" i="18"/>
  <c r="AI73" i="18"/>
  <c r="CW73" i="18" s="1"/>
  <c r="AO372" i="18"/>
  <c r="DE359" i="18"/>
  <c r="DG359" i="18" s="1"/>
  <c r="DI359" i="18" s="1"/>
  <c r="AK352" i="18"/>
  <c r="DU321" i="18"/>
  <c r="DW321" i="18" s="1"/>
  <c r="DY321" i="18" s="1"/>
  <c r="DU288" i="18"/>
  <c r="DW288" i="18" s="1"/>
  <c r="DY288" i="18" s="1"/>
  <c r="CC348" i="18"/>
  <c r="CB348" i="18" s="1"/>
  <c r="DM299" i="18"/>
  <c r="DO299" i="18" s="1"/>
  <c r="DQ299" i="18" s="1"/>
  <c r="DU256" i="18"/>
  <c r="DW256" i="18" s="1"/>
  <c r="DY256" i="18" s="1"/>
  <c r="DE269" i="18"/>
  <c r="DG269" i="18" s="1"/>
  <c r="DI269" i="18" s="1"/>
  <c r="DM226" i="18"/>
  <c r="DO226" i="18" s="1"/>
  <c r="DQ226" i="18" s="1"/>
  <c r="DP199" i="18"/>
  <c r="AN241" i="18"/>
  <c r="AT225" i="18"/>
  <c r="AU225" i="18" s="1"/>
  <c r="AW225" i="18" s="1"/>
  <c r="DH225" i="18" s="1"/>
  <c r="DM328" i="18"/>
  <c r="DO328" i="18" s="1"/>
  <c r="DQ328" i="18" s="1"/>
  <c r="DU257" i="18"/>
  <c r="DW257" i="18" s="1"/>
  <c r="DY257" i="18" s="1"/>
  <c r="AK225" i="18"/>
  <c r="BR478" i="18"/>
  <c r="BQ478" i="18"/>
  <c r="BS474" i="18"/>
  <c r="DP465" i="18"/>
  <c r="DH454" i="18"/>
  <c r="DX450" i="18"/>
  <c r="BK448" i="18"/>
  <c r="DU456" i="18"/>
  <c r="DW456" i="18" s="1"/>
  <c r="DY456" i="18" s="1"/>
  <c r="CK427" i="18"/>
  <c r="DX463" i="18"/>
  <c r="DU433" i="18"/>
  <c r="DW433" i="18" s="1"/>
  <c r="DY433" i="18" s="1"/>
  <c r="CW422" i="18"/>
  <c r="AN422" i="18"/>
  <c r="BQ423" i="18"/>
  <c r="AK400" i="18"/>
  <c r="CV400" i="18" s="1"/>
  <c r="DP389" i="18"/>
  <c r="DY469" i="18"/>
  <c r="DU428" i="18"/>
  <c r="DW428" i="18" s="1"/>
  <c r="DX428" i="18" s="1"/>
  <c r="DY293" i="18"/>
  <c r="BQ318" i="18"/>
  <c r="BS318" i="18"/>
  <c r="AK131" i="18"/>
  <c r="DP185" i="18"/>
  <c r="DU159" i="18"/>
  <c r="DW159" i="18" s="1"/>
  <c r="DX159" i="18" s="1"/>
  <c r="DP370" i="18"/>
  <c r="DU333" i="18"/>
  <c r="DW333" i="18" s="1"/>
  <c r="DY333" i="18" s="1"/>
  <c r="DX355" i="18"/>
  <c r="DX307" i="18"/>
  <c r="DM291" i="18"/>
  <c r="DO291" i="18" s="1"/>
  <c r="DQ291" i="18" s="1"/>
  <c r="CW294" i="18"/>
  <c r="BS269" i="18"/>
  <c r="DP216" i="18"/>
  <c r="AZ225" i="18"/>
  <c r="BA225" i="18" s="1"/>
  <c r="BC225" i="18" s="1"/>
  <c r="DP225" i="18" s="1"/>
  <c r="DU213" i="18"/>
  <c r="DW213" i="18" s="1"/>
  <c r="DY213" i="18" s="1"/>
  <c r="DP192" i="18"/>
  <c r="CS478" i="18"/>
  <c r="DX452" i="18"/>
  <c r="DP385" i="18"/>
  <c r="AN450" i="18"/>
  <c r="AK450" i="18"/>
  <c r="DH480" i="18"/>
  <c r="DI480" i="18"/>
  <c r="DP417" i="18"/>
  <c r="DQ417" i="18"/>
  <c r="DH305" i="18"/>
  <c r="DI305" i="18"/>
  <c r="BK198" i="18"/>
  <c r="AN336" i="18"/>
  <c r="AK336" i="18"/>
  <c r="AN314" i="18"/>
  <c r="AK314" i="18"/>
  <c r="BQ19" i="18"/>
  <c r="BS19" i="18"/>
  <c r="BR19" i="18" s="1"/>
  <c r="BK83" i="18"/>
  <c r="DE157" i="18"/>
  <c r="DG157" i="18" s="1"/>
  <c r="DI157" i="18" s="1"/>
  <c r="DE165" i="18"/>
  <c r="DG165" i="18" s="1"/>
  <c r="DI165" i="18" s="1"/>
  <c r="DU337" i="18"/>
  <c r="DW337" i="18" s="1"/>
  <c r="DY337" i="18" s="1"/>
  <c r="DA206" i="18"/>
  <c r="DU448" i="18"/>
  <c r="DW448" i="18" s="1"/>
  <c r="DY448" i="18" s="1"/>
  <c r="DP421" i="18"/>
  <c r="DX266" i="18"/>
  <c r="CK442" i="18"/>
  <c r="CM442" i="18"/>
  <c r="CK423" i="18"/>
  <c r="CM423" i="18"/>
  <c r="CL423" i="18" s="1"/>
  <c r="AN386" i="18"/>
  <c r="AK386" i="18"/>
  <c r="CA332" i="18"/>
  <c r="CC332" i="18"/>
  <c r="CB332" i="18" s="1"/>
  <c r="AN323" i="18"/>
  <c r="AK323" i="18"/>
  <c r="AN382" i="18"/>
  <c r="AK382" i="18"/>
  <c r="CC314" i="18"/>
  <c r="CA314" i="18"/>
  <c r="CM238" i="18"/>
  <c r="CK238" i="18"/>
  <c r="CK190" i="18"/>
  <c r="CM190" i="18"/>
  <c r="DU148" i="18"/>
  <c r="DW148" i="18" s="1"/>
  <c r="DY148" i="18" s="1"/>
  <c r="DX145" i="18"/>
  <c r="DE127" i="18"/>
  <c r="DG127" i="18" s="1"/>
  <c r="DI127" i="18" s="1"/>
  <c r="DU127" i="18"/>
  <c r="DW127" i="18" s="1"/>
  <c r="DY127" i="18" s="1"/>
  <c r="AK164" i="18"/>
  <c r="CV164" i="18" s="1"/>
  <c r="DH101" i="18"/>
  <c r="DP263" i="18"/>
  <c r="BK335" i="18"/>
  <c r="DP279" i="18"/>
  <c r="DP252" i="18"/>
  <c r="DU264" i="18"/>
  <c r="DW264" i="18" s="1"/>
  <c r="DY264" i="18" s="1"/>
  <c r="DP189" i="18"/>
  <c r="DP482" i="18"/>
  <c r="AN437" i="18"/>
  <c r="AK437" i="18"/>
  <c r="CW386" i="18"/>
  <c r="CK267" i="18"/>
  <c r="CM267" i="18"/>
  <c r="CL267" i="18" s="1"/>
  <c r="DM110" i="18"/>
  <c r="DO110" i="18" s="1"/>
  <c r="DQ110" i="18" s="1"/>
  <c r="CS38" i="18"/>
  <c r="BK72" i="18"/>
  <c r="BK89" i="18"/>
  <c r="DP317" i="18"/>
  <c r="DX299" i="18"/>
  <c r="CV241" i="18"/>
  <c r="DU473" i="18"/>
  <c r="DW473" i="18" s="1"/>
  <c r="DY473" i="18" s="1"/>
  <c r="DX468" i="18"/>
  <c r="CK377" i="18"/>
  <c r="CM377" i="18"/>
  <c r="CL377" i="18" s="1"/>
  <c r="AK419" i="18"/>
  <c r="AN419" i="18"/>
  <c r="AN313" i="18"/>
  <c r="AK313" i="18"/>
  <c r="AN276" i="18"/>
  <c r="AK276" i="18"/>
  <c r="AK330" i="18"/>
  <c r="AN330" i="18"/>
  <c r="CK19" i="18"/>
  <c r="CM19" i="18"/>
  <c r="DX57" i="18"/>
  <c r="DX184" i="18"/>
  <c r="DX160" i="18"/>
  <c r="DX314" i="18"/>
  <c r="DX326" i="18"/>
  <c r="DY302" i="18"/>
  <c r="DX254" i="18"/>
  <c r="DX448" i="18"/>
  <c r="DX418" i="18"/>
  <c r="DX408" i="18"/>
  <c r="DX445" i="18"/>
  <c r="DX28" i="18"/>
  <c r="DX187" i="18"/>
  <c r="DX330" i="18"/>
  <c r="DX62" i="18"/>
  <c r="DX363" i="18"/>
  <c r="DX352" i="18"/>
  <c r="DX358" i="18"/>
  <c r="DY253" i="18"/>
  <c r="DX446" i="18"/>
  <c r="DX322" i="18"/>
  <c r="DP234" i="18"/>
  <c r="DP449" i="18"/>
  <c r="DP387" i="18"/>
  <c r="DP21" i="18"/>
  <c r="DP56" i="18"/>
  <c r="DP68" i="18"/>
  <c r="DP65" i="18"/>
  <c r="DP243" i="18"/>
  <c r="DP298" i="18"/>
  <c r="DP250" i="18"/>
  <c r="DP431" i="18"/>
  <c r="DP457" i="18"/>
  <c r="DP407" i="18"/>
  <c r="DP410" i="18"/>
  <c r="DP399" i="18"/>
  <c r="DP206" i="18"/>
  <c r="DP105" i="18"/>
  <c r="DP320" i="18"/>
  <c r="DP198" i="18"/>
  <c r="DP207" i="18"/>
  <c r="DP444" i="18"/>
  <c r="DP130" i="18"/>
  <c r="DP188" i="18"/>
  <c r="DQ368" i="18"/>
  <c r="DP341" i="18"/>
  <c r="DP284" i="18"/>
  <c r="DQ333" i="18"/>
  <c r="DP238" i="18"/>
  <c r="DP196" i="18"/>
  <c r="DP259" i="18"/>
  <c r="DP440" i="18"/>
  <c r="DI454" i="18"/>
  <c r="DH117" i="18"/>
  <c r="DI381" i="18"/>
  <c r="DI413" i="18"/>
  <c r="DA160" i="18"/>
  <c r="CX160" i="18" s="1"/>
  <c r="CY160" i="18" s="1"/>
  <c r="CS160" i="18"/>
  <c r="CU160" i="18" s="1"/>
  <c r="CS224" i="18"/>
  <c r="CX313" i="18"/>
  <c r="BK101" i="18"/>
  <c r="BK381" i="18"/>
  <c r="BK36" i="18"/>
  <c r="DX72" i="18"/>
  <c r="DP154" i="18"/>
  <c r="BK158" i="18"/>
  <c r="DH61" i="18"/>
  <c r="DH143" i="18"/>
  <c r="CV77" i="18"/>
  <c r="CV326" i="18"/>
  <c r="DH224" i="18"/>
  <c r="DI224" i="18"/>
  <c r="DP365" i="18"/>
  <c r="DQ365" i="18"/>
  <c r="DI335" i="18"/>
  <c r="DH335" i="18"/>
  <c r="DX321" i="18"/>
  <c r="DY423" i="18"/>
  <c r="DX423" i="18"/>
  <c r="DP20" i="18"/>
  <c r="DU81" i="18"/>
  <c r="DW81" i="18" s="1"/>
  <c r="DY81" i="18" s="1"/>
  <c r="DP127" i="18"/>
  <c r="DP136" i="18"/>
  <c r="DP158" i="18"/>
  <c r="DP373" i="18"/>
  <c r="DE370" i="18"/>
  <c r="DG370" i="18" s="1"/>
  <c r="DI370" i="18" s="1"/>
  <c r="DX319" i="18"/>
  <c r="DX313" i="18"/>
  <c r="CB189" i="18"/>
  <c r="DA189" i="18"/>
  <c r="DH426" i="18"/>
  <c r="DI426" i="18"/>
  <c r="DU392" i="18"/>
  <c r="DW392" i="18" s="1"/>
  <c r="DY392" i="18" s="1"/>
  <c r="DE32" i="18"/>
  <c r="DG32" i="18" s="1"/>
  <c r="DI32" i="18" s="1"/>
  <c r="DU33" i="18"/>
  <c r="DW33" i="18" s="1"/>
  <c r="DY33" i="18" s="1"/>
  <c r="DX31" i="18"/>
  <c r="DP24" i="18"/>
  <c r="DP19" i="18"/>
  <c r="DP62" i="18"/>
  <c r="DP43" i="18"/>
  <c r="DX42" i="18"/>
  <c r="DM70" i="18"/>
  <c r="DO70" i="18" s="1"/>
  <c r="DQ70" i="18" s="1"/>
  <c r="DU66" i="18"/>
  <c r="DW66" i="18" s="1"/>
  <c r="DY66" i="18" s="1"/>
  <c r="DU115" i="18"/>
  <c r="DW115" i="18" s="1"/>
  <c r="DY115" i="18" s="1"/>
  <c r="DE106" i="18"/>
  <c r="DG106" i="18" s="1"/>
  <c r="DI106" i="18" s="1"/>
  <c r="DU103" i="18"/>
  <c r="DW103" i="18" s="1"/>
  <c r="DY103" i="18" s="1"/>
  <c r="DP155" i="18"/>
  <c r="DU156" i="18"/>
  <c r="DW156" i="18" s="1"/>
  <c r="DY156" i="18" s="1"/>
  <c r="DE151" i="18"/>
  <c r="DG151" i="18" s="1"/>
  <c r="DI151" i="18" s="1"/>
  <c r="DP142" i="18"/>
  <c r="DX129" i="18"/>
  <c r="DX143" i="18"/>
  <c r="DP135" i="18"/>
  <c r="DP184" i="18"/>
  <c r="DP176" i="18"/>
  <c r="CT68" i="18"/>
  <c r="DU369" i="18"/>
  <c r="DW369" i="18" s="1"/>
  <c r="DY369" i="18" s="1"/>
  <c r="DY368" i="18"/>
  <c r="DE368" i="18"/>
  <c r="DG368" i="18" s="1"/>
  <c r="DI368" i="18" s="1"/>
  <c r="DE365" i="18"/>
  <c r="DG365" i="18" s="1"/>
  <c r="DI365" i="18" s="1"/>
  <c r="DX333" i="18"/>
  <c r="DX332" i="18"/>
  <c r="DM358" i="18"/>
  <c r="DO358" i="18" s="1"/>
  <c r="DQ358" i="18" s="1"/>
  <c r="DX339" i="18"/>
  <c r="DU329" i="18"/>
  <c r="DW329" i="18" s="1"/>
  <c r="DY329" i="18" s="1"/>
  <c r="DP363" i="18"/>
  <c r="DX359" i="18"/>
  <c r="DY335" i="18"/>
  <c r="DE333" i="18"/>
  <c r="DG333" i="18" s="1"/>
  <c r="DI333" i="18" s="1"/>
  <c r="DU324" i="18"/>
  <c r="DW324" i="18" s="1"/>
  <c r="DY324" i="18" s="1"/>
  <c r="DE287" i="18"/>
  <c r="DG287" i="18" s="1"/>
  <c r="DI287" i="18" s="1"/>
  <c r="DH326" i="18"/>
  <c r="DP289" i="18"/>
  <c r="DP276" i="18"/>
  <c r="DX334" i="18"/>
  <c r="DE338" i="18"/>
  <c r="DG338" i="18" s="1"/>
  <c r="DI338" i="18" s="1"/>
  <c r="DE260" i="18"/>
  <c r="DG260" i="18" s="1"/>
  <c r="DI260" i="18" s="1"/>
  <c r="DP212" i="18"/>
  <c r="DU201" i="18"/>
  <c r="DW201" i="18" s="1"/>
  <c r="DY201" i="18" s="1"/>
  <c r="DI189" i="18"/>
  <c r="DX243" i="18"/>
  <c r="DX417" i="18"/>
  <c r="CT396" i="18"/>
  <c r="DP427" i="18"/>
  <c r="DP376" i="18"/>
  <c r="DE443" i="18"/>
  <c r="DG443" i="18" s="1"/>
  <c r="DI443" i="18" s="1"/>
  <c r="DI389" i="18"/>
  <c r="DH389" i="18"/>
  <c r="DY276" i="18"/>
  <c r="DH253" i="18"/>
  <c r="DI253" i="18"/>
  <c r="DX126" i="18"/>
  <c r="DQ422" i="18"/>
  <c r="DP422" i="18"/>
  <c r="DX449" i="18"/>
  <c r="DY449" i="18"/>
  <c r="DY289" i="18"/>
  <c r="DX289" i="18"/>
  <c r="DY346" i="18"/>
  <c r="DX346" i="18"/>
  <c r="DP61" i="18"/>
  <c r="DI75" i="18"/>
  <c r="DP369" i="18"/>
  <c r="DU370" i="18"/>
  <c r="DW370" i="18" s="1"/>
  <c r="DY370" i="18" s="1"/>
  <c r="DU312" i="18"/>
  <c r="DW312" i="18" s="1"/>
  <c r="DY312" i="18" s="1"/>
  <c r="DX271" i="18"/>
  <c r="DX238" i="18"/>
  <c r="DY249" i="18"/>
  <c r="DU25" i="18"/>
  <c r="DW25" i="18" s="1"/>
  <c r="DY25" i="18" s="1"/>
  <c r="DX22" i="18"/>
  <c r="DP54" i="18"/>
  <c r="DU34" i="18"/>
  <c r="DW34" i="18" s="1"/>
  <c r="DY34" i="18" s="1"/>
  <c r="DP38" i="18"/>
  <c r="DX105" i="18"/>
  <c r="DE152" i="18"/>
  <c r="DG152" i="18" s="1"/>
  <c r="DI152" i="18" s="1"/>
  <c r="DP159" i="18"/>
  <c r="DE337" i="18"/>
  <c r="DG337" i="18" s="1"/>
  <c r="DI337" i="18" s="1"/>
  <c r="DP309" i="18"/>
  <c r="DE308" i="18"/>
  <c r="DG308" i="18" s="1"/>
  <c r="DI308" i="18" s="1"/>
  <c r="DU300" i="18"/>
  <c r="DW300" i="18" s="1"/>
  <c r="DY300" i="18" s="1"/>
  <c r="DE275" i="18"/>
  <c r="DG275" i="18" s="1"/>
  <c r="DI275" i="18" s="1"/>
  <c r="DP287" i="18"/>
  <c r="DP322" i="18"/>
  <c r="DX264" i="18"/>
  <c r="DX212" i="18"/>
  <c r="CT189" i="18"/>
  <c r="DP224" i="18"/>
  <c r="DH202" i="18"/>
  <c r="DX454" i="18"/>
  <c r="DE438" i="18"/>
  <c r="DG438" i="18" s="1"/>
  <c r="DI438" i="18" s="1"/>
  <c r="DX406" i="18"/>
  <c r="DX402" i="18"/>
  <c r="DU398" i="18"/>
  <c r="DW398" i="18" s="1"/>
  <c r="DY398" i="18" s="1"/>
  <c r="CS396" i="18"/>
  <c r="CW396" i="18" s="1"/>
  <c r="DP375" i="18"/>
  <c r="DP435" i="18"/>
  <c r="DP408" i="18"/>
  <c r="DI206" i="18"/>
  <c r="DH206" i="18"/>
  <c r="DP272" i="18"/>
  <c r="DE268" i="18"/>
  <c r="DG268" i="18" s="1"/>
  <c r="DI268" i="18" s="1"/>
  <c r="DP283" i="18"/>
  <c r="DX230" i="18"/>
  <c r="DP209" i="18"/>
  <c r="DP254" i="18"/>
  <c r="DX229" i="18"/>
  <c r="DP221" i="18"/>
  <c r="DU204" i="18"/>
  <c r="DW204" i="18" s="1"/>
  <c r="DY204" i="18" s="1"/>
  <c r="DX234" i="18"/>
  <c r="DX207" i="18"/>
  <c r="DP202" i="18"/>
  <c r="DU200" i="18"/>
  <c r="DW200" i="18" s="1"/>
  <c r="DY200" i="18" s="1"/>
  <c r="DP454" i="18"/>
  <c r="DP442" i="18"/>
  <c r="DE421" i="18"/>
  <c r="DG421" i="18" s="1"/>
  <c r="DI421" i="18" s="1"/>
  <c r="DX401" i="18"/>
  <c r="DX377" i="18"/>
  <c r="DE383" i="18"/>
  <c r="DG383" i="18" s="1"/>
  <c r="DI383" i="18" s="1"/>
  <c r="DP381" i="18"/>
  <c r="DH403" i="18"/>
  <c r="DX206" i="18"/>
  <c r="DX241" i="18"/>
  <c r="DP236" i="18"/>
  <c r="DP249" i="18"/>
  <c r="DE205" i="18"/>
  <c r="DG205" i="18" s="1"/>
  <c r="DI205" i="18" s="1"/>
  <c r="DM204" i="18"/>
  <c r="DO204" i="18" s="1"/>
  <c r="DQ204" i="18" s="1"/>
  <c r="DX211" i="18"/>
  <c r="DX202" i="18"/>
  <c r="DP229" i="18"/>
  <c r="DP215" i="18"/>
  <c r="DP297" i="18"/>
  <c r="DU279" i="18"/>
  <c r="DW279" i="18" s="1"/>
  <c r="DY279" i="18" s="1"/>
  <c r="DP248" i="18"/>
  <c r="DU197" i="18"/>
  <c r="DW197" i="18" s="1"/>
  <c r="DY197" i="18" s="1"/>
  <c r="DX397" i="18"/>
  <c r="DP409" i="18"/>
  <c r="DP395" i="18"/>
  <c r="DP377" i="18"/>
  <c r="DU375" i="18"/>
  <c r="DW375" i="18" s="1"/>
  <c r="DY375" i="18" s="1"/>
  <c r="DU383" i="18"/>
  <c r="DW383" i="18" s="1"/>
  <c r="DY383" i="18" s="1"/>
  <c r="DU416" i="18"/>
  <c r="DW416" i="18" s="1"/>
  <c r="DY416" i="18" s="1"/>
  <c r="DE397" i="18"/>
  <c r="DG397" i="18" s="1"/>
  <c r="DI397" i="18" s="1"/>
  <c r="DX394" i="18"/>
  <c r="DX413" i="18"/>
  <c r="DY413" i="18"/>
  <c r="DE375" i="18"/>
  <c r="DG375" i="18" s="1"/>
  <c r="DI375" i="18" s="1"/>
  <c r="DY342" i="18"/>
  <c r="DX342" i="18"/>
  <c r="DY317" i="18"/>
  <c r="DX317" i="18"/>
  <c r="DE292" i="18"/>
  <c r="DG292" i="18" s="1"/>
  <c r="DI292" i="18" s="1"/>
  <c r="DU260" i="18"/>
  <c r="DW260" i="18" s="1"/>
  <c r="DY260" i="18" s="1"/>
  <c r="DE452" i="18"/>
  <c r="DG452" i="18" s="1"/>
  <c r="DI452" i="18" s="1"/>
  <c r="DU461" i="18"/>
  <c r="DW461" i="18" s="1"/>
  <c r="DY461" i="18" s="1"/>
  <c r="DM456" i="18"/>
  <c r="DO456" i="18" s="1"/>
  <c r="DQ456" i="18" s="1"/>
  <c r="DU457" i="18"/>
  <c r="DW457" i="18" s="1"/>
  <c r="DY457" i="18" s="1"/>
  <c r="DM411" i="18"/>
  <c r="DO411" i="18" s="1"/>
  <c r="DQ411" i="18" s="1"/>
  <c r="DX421" i="18"/>
  <c r="DX395" i="18"/>
  <c r="DH376" i="18"/>
  <c r="DI408" i="18"/>
  <c r="DH408" i="18"/>
  <c r="DP181" i="18"/>
  <c r="DP177" i="18"/>
  <c r="DP170" i="18"/>
  <c r="DX177" i="18"/>
  <c r="DM173" i="18"/>
  <c r="DO173" i="18" s="1"/>
  <c r="DQ173" i="18" s="1"/>
  <c r="DX186" i="18"/>
  <c r="DY186" i="18"/>
  <c r="DU364" i="18"/>
  <c r="DW364" i="18" s="1"/>
  <c r="DY364" i="18" s="1"/>
  <c r="DX365" i="18"/>
  <c r="DX323" i="18"/>
  <c r="DX305" i="18"/>
  <c r="DX329" i="18"/>
  <c r="DX251" i="18"/>
  <c r="DX246" i="18"/>
  <c r="BR253" i="18"/>
  <c r="CT253" i="18"/>
  <c r="DE214" i="18"/>
  <c r="DG214" i="18" s="1"/>
  <c r="DI214" i="18" s="1"/>
  <c r="DX199" i="18"/>
  <c r="DX285" i="18"/>
  <c r="DP258" i="18"/>
  <c r="DQ244" i="18"/>
  <c r="DP244" i="18"/>
  <c r="DX213" i="18"/>
  <c r="DI215" i="18"/>
  <c r="DP423" i="18"/>
  <c r="DU447" i="18"/>
  <c r="DW447" i="18" s="1"/>
  <c r="DY447" i="18" s="1"/>
  <c r="DX440" i="18"/>
  <c r="DE437" i="18"/>
  <c r="DG437" i="18" s="1"/>
  <c r="DI437" i="18" s="1"/>
  <c r="DE429" i="18"/>
  <c r="DG429" i="18" s="1"/>
  <c r="DI429" i="18" s="1"/>
  <c r="DP390" i="18"/>
  <c r="DE388" i="18"/>
  <c r="DG388" i="18" s="1"/>
  <c r="DI388" i="18" s="1"/>
  <c r="DQ293" i="18"/>
  <c r="DP293" i="18"/>
  <c r="DX404" i="18"/>
  <c r="DY404" i="18"/>
  <c r="DX245" i="18"/>
  <c r="DY245" i="18"/>
  <c r="DX280" i="18"/>
  <c r="DY215" i="18"/>
  <c r="DX393" i="18"/>
  <c r="CT428" i="18"/>
  <c r="DA428" i="18"/>
  <c r="CX428" i="18" s="1"/>
  <c r="CY428" i="18" s="1"/>
  <c r="DX220" i="18"/>
  <c r="DX447" i="18"/>
  <c r="DP404" i="18"/>
  <c r="DY432" i="18"/>
  <c r="DX432" i="18"/>
  <c r="DA432" i="18"/>
  <c r="CX432" i="18" s="1"/>
  <c r="BR432" i="18"/>
  <c r="DX357" i="18"/>
  <c r="DP352" i="18"/>
  <c r="DE354" i="18"/>
  <c r="DG354" i="18" s="1"/>
  <c r="DI354" i="18" s="1"/>
  <c r="DP346" i="18"/>
  <c r="DP359" i="18"/>
  <c r="DP307" i="18"/>
  <c r="DH293" i="18"/>
  <c r="DI289" i="18"/>
  <c r="DX279" i="18"/>
  <c r="DX237" i="18"/>
  <c r="DP327" i="18"/>
  <c r="DX255" i="18"/>
  <c r="DM231" i="18"/>
  <c r="DO231" i="18" s="1"/>
  <c r="DQ231" i="18" s="1"/>
  <c r="DM247" i="18"/>
  <c r="DO247" i="18" s="1"/>
  <c r="DQ247" i="18" s="1"/>
  <c r="DI219" i="18"/>
  <c r="DI194" i="18"/>
  <c r="DQ211" i="18"/>
  <c r="DX434" i="18"/>
  <c r="CS459" i="18"/>
  <c r="DA459" i="18"/>
  <c r="CX459" i="18" s="1"/>
  <c r="DQ351" i="18"/>
  <c r="DP351" i="18"/>
  <c r="DH445" i="18"/>
  <c r="DI445" i="18"/>
  <c r="DI266" i="18"/>
  <c r="DH266" i="18"/>
  <c r="BR363" i="18"/>
  <c r="CT363" i="18"/>
  <c r="CT306" i="18"/>
  <c r="BR306" i="18"/>
  <c r="DE187" i="18"/>
  <c r="DG187" i="18" s="1"/>
  <c r="DI187" i="18" s="1"/>
  <c r="DX173" i="18"/>
  <c r="DE174" i="18"/>
  <c r="DG174" i="18" s="1"/>
  <c r="DI174" i="18" s="1"/>
  <c r="DU170" i="18"/>
  <c r="DW170" i="18" s="1"/>
  <c r="DY170" i="18" s="1"/>
  <c r="DM166" i="18"/>
  <c r="DO166" i="18" s="1"/>
  <c r="DQ166" i="18" s="1"/>
  <c r="DP186" i="18"/>
  <c r="DP367" i="18"/>
  <c r="DX369" i="18"/>
  <c r="DP366" i="18"/>
  <c r="DU349" i="18"/>
  <c r="DW349" i="18" s="1"/>
  <c r="DY349" i="18" s="1"/>
  <c r="DX371" i="18"/>
  <c r="DP357" i="18"/>
  <c r="DX328" i="18"/>
  <c r="DP313" i="18"/>
  <c r="DM343" i="18"/>
  <c r="DO343" i="18" s="1"/>
  <c r="DQ343" i="18" s="1"/>
  <c r="DM329" i="18"/>
  <c r="DO329" i="18" s="1"/>
  <c r="DQ329" i="18" s="1"/>
  <c r="DP290" i="18"/>
  <c r="DP280" i="18"/>
  <c r="DX295" i="18"/>
  <c r="DX294" i="18"/>
  <c r="DP268" i="18"/>
  <c r="DP257" i="18"/>
  <c r="DU268" i="18"/>
  <c r="DW268" i="18" s="1"/>
  <c r="DY268" i="18" s="1"/>
  <c r="DX263" i="18"/>
  <c r="DE252" i="18"/>
  <c r="DG252" i="18" s="1"/>
  <c r="DI252" i="18" s="1"/>
  <c r="DP299" i="18"/>
  <c r="DE296" i="18"/>
  <c r="DG296" i="18" s="1"/>
  <c r="DI296" i="18" s="1"/>
  <c r="DP219" i="18"/>
  <c r="DP194" i="18"/>
  <c r="DP292" i="18"/>
  <c r="DX257" i="18"/>
  <c r="DU227" i="18"/>
  <c r="DW227" i="18" s="1"/>
  <c r="DY227" i="18" s="1"/>
  <c r="DU209" i="18"/>
  <c r="DW209" i="18" s="1"/>
  <c r="DY209" i="18" s="1"/>
  <c r="DU270" i="18"/>
  <c r="DW270" i="18" s="1"/>
  <c r="DY270" i="18" s="1"/>
  <c r="DP214" i="18"/>
  <c r="DP460" i="18"/>
  <c r="DU462" i="18"/>
  <c r="DW462" i="18" s="1"/>
  <c r="DY462" i="18" s="1"/>
  <c r="DP446" i="18"/>
  <c r="DU444" i="18"/>
  <c r="DW444" i="18" s="1"/>
  <c r="DY444" i="18" s="1"/>
  <c r="DX442" i="18"/>
  <c r="DX441" i="18"/>
  <c r="DX430" i="18"/>
  <c r="DP428" i="18"/>
  <c r="DP432" i="18"/>
  <c r="DP425" i="18"/>
  <c r="DU429" i="18"/>
  <c r="DW429" i="18" s="1"/>
  <c r="DY429" i="18" s="1"/>
  <c r="DX419" i="18"/>
  <c r="DP413" i="18"/>
  <c r="DU411" i="18"/>
  <c r="DW411" i="18" s="1"/>
  <c r="DY411" i="18" s="1"/>
  <c r="DU412" i="18"/>
  <c r="DW412" i="18" s="1"/>
  <c r="DY412" i="18" s="1"/>
  <c r="DP411" i="18"/>
  <c r="DP406" i="18"/>
  <c r="DX405" i="18"/>
  <c r="DP398" i="18"/>
  <c r="DX386" i="18"/>
  <c r="DX382" i="18"/>
  <c r="DU387" i="18"/>
  <c r="DW387" i="18" s="1"/>
  <c r="DY387" i="18" s="1"/>
  <c r="DX383" i="18"/>
  <c r="DX389" i="18"/>
  <c r="DX381" i="18"/>
  <c r="DU378" i="18"/>
  <c r="DW378" i="18" s="1"/>
  <c r="DY378" i="18" s="1"/>
  <c r="DX422" i="18"/>
  <c r="DX391" i="18"/>
  <c r="DE380" i="18"/>
  <c r="DG380" i="18" s="1"/>
  <c r="DI380" i="18" s="1"/>
  <c r="DP394" i="18"/>
  <c r="DP361" i="18"/>
  <c r="DP371" i="18"/>
  <c r="DX336" i="18"/>
  <c r="DX351" i="18"/>
  <c r="DU354" i="18"/>
  <c r="DW354" i="18" s="1"/>
  <c r="DY354" i="18" s="1"/>
  <c r="DE341" i="18"/>
  <c r="DG341" i="18" s="1"/>
  <c r="DI341" i="18" s="1"/>
  <c r="DE301" i="18"/>
  <c r="DG301" i="18" s="1"/>
  <c r="DI301" i="18" s="1"/>
  <c r="DX277" i="18"/>
  <c r="DE324" i="18"/>
  <c r="DG324" i="18" s="1"/>
  <c r="DI324" i="18" s="1"/>
  <c r="DP282" i="18"/>
  <c r="DE274" i="18"/>
  <c r="DG274" i="18" s="1"/>
  <c r="DI274" i="18" s="1"/>
  <c r="DE273" i="18"/>
  <c r="DG273" i="18" s="1"/>
  <c r="DI273" i="18" s="1"/>
  <c r="DX267" i="18"/>
  <c r="DE265" i="18"/>
  <c r="DG265" i="18" s="1"/>
  <c r="DI265" i="18" s="1"/>
  <c r="DP245" i="18"/>
  <c r="DP265" i="18"/>
  <c r="DP251" i="18"/>
  <c r="DX216" i="18"/>
  <c r="DX195" i="18"/>
  <c r="DX192" i="18"/>
  <c r="DX190" i="18"/>
  <c r="DX228" i="18"/>
  <c r="DP226" i="18"/>
  <c r="DU222" i="18"/>
  <c r="DW222" i="18" s="1"/>
  <c r="DY222" i="18" s="1"/>
  <c r="DE213" i="18"/>
  <c r="DG213" i="18" s="1"/>
  <c r="DI213" i="18" s="1"/>
  <c r="DP203" i="18"/>
  <c r="DX198" i="18"/>
  <c r="DX194" i="18"/>
  <c r="DU191" i="18"/>
  <c r="DW191" i="18" s="1"/>
  <c r="DY191" i="18" s="1"/>
  <c r="DP328" i="18"/>
  <c r="DX250" i="18"/>
  <c r="DP201" i="18"/>
  <c r="DP240" i="18"/>
  <c r="DE222" i="18"/>
  <c r="DG222" i="18" s="1"/>
  <c r="DI222" i="18" s="1"/>
  <c r="DA454" i="18"/>
  <c r="CX454" i="18" s="1"/>
  <c r="DP443" i="18"/>
  <c r="DP441" i="18"/>
  <c r="DE453" i="18"/>
  <c r="DG453" i="18" s="1"/>
  <c r="DI453" i="18" s="1"/>
  <c r="DP434" i="18"/>
  <c r="DP438" i="18"/>
  <c r="DE402" i="18"/>
  <c r="DG402" i="18" s="1"/>
  <c r="DI402" i="18" s="1"/>
  <c r="DP396" i="18"/>
  <c r="DE379" i="18"/>
  <c r="DG379" i="18" s="1"/>
  <c r="DI379" i="18" s="1"/>
  <c r="DM378" i="18"/>
  <c r="DO378" i="18" s="1"/>
  <c r="DQ378" i="18" s="1"/>
  <c r="DP391" i="18"/>
  <c r="DX390" i="18"/>
  <c r="DX410" i="18"/>
  <c r="DY155" i="18"/>
  <c r="DX155" i="18"/>
  <c r="DX150" i="18"/>
  <c r="DX148" i="18"/>
  <c r="DP150" i="18"/>
  <c r="DM157" i="18"/>
  <c r="DO157" i="18" s="1"/>
  <c r="DQ157" i="18" s="1"/>
  <c r="DP145" i="18"/>
  <c r="DX99" i="18"/>
  <c r="DP115" i="18"/>
  <c r="DX141" i="18"/>
  <c r="DU125" i="18"/>
  <c r="DW125" i="18" s="1"/>
  <c r="DY125" i="18" s="1"/>
  <c r="DP117" i="18"/>
  <c r="DE119" i="18"/>
  <c r="DG119" i="18" s="1"/>
  <c r="DI119" i="18" s="1"/>
  <c r="BQ105" i="18"/>
  <c r="DM106" i="18"/>
  <c r="DO106" i="18" s="1"/>
  <c r="DQ106" i="18" s="1"/>
  <c r="DP137" i="18"/>
  <c r="DP129" i="18"/>
  <c r="DX131" i="18"/>
  <c r="DX139" i="18"/>
  <c r="DM114" i="18"/>
  <c r="DO114" i="18" s="1"/>
  <c r="DQ114" i="18" s="1"/>
  <c r="CS101" i="18"/>
  <c r="DE115" i="18"/>
  <c r="DG115" i="18" s="1"/>
  <c r="DI115" i="18" s="1"/>
  <c r="DU118" i="18"/>
  <c r="DW118" i="18" s="1"/>
  <c r="DY118" i="18" s="1"/>
  <c r="DP109" i="18"/>
  <c r="DP116" i="18"/>
  <c r="DP126" i="18"/>
  <c r="DE98" i="18"/>
  <c r="DG98" i="18" s="1"/>
  <c r="DI98" i="18" s="1"/>
  <c r="DP112" i="18"/>
  <c r="DP101" i="18"/>
  <c r="DX137" i="18"/>
  <c r="DX135" i="18"/>
  <c r="DH89" i="18"/>
  <c r="DI89" i="18"/>
  <c r="DX64" i="18"/>
  <c r="DP69" i="18"/>
  <c r="DX80" i="18"/>
  <c r="DE71" i="18"/>
  <c r="DG71" i="18" s="1"/>
  <c r="DI71" i="18" s="1"/>
  <c r="DP71" i="18"/>
  <c r="DP87" i="18"/>
  <c r="DU91" i="18"/>
  <c r="DW91" i="18" s="1"/>
  <c r="DY91" i="18" s="1"/>
  <c r="DX87" i="18"/>
  <c r="DE78" i="18"/>
  <c r="DG78" i="18" s="1"/>
  <c r="DI78" i="18" s="1"/>
  <c r="DP46" i="18"/>
  <c r="DQ46" i="18"/>
  <c r="DP23" i="18"/>
  <c r="DX30" i="18"/>
  <c r="DX54" i="18"/>
  <c r="DX53" i="18"/>
  <c r="DP40" i="18"/>
  <c r="DE50" i="18"/>
  <c r="DG50" i="18" s="1"/>
  <c r="DI50" i="18" s="1"/>
  <c r="DU40" i="18"/>
  <c r="DW40" i="18" s="1"/>
  <c r="DY40" i="18" s="1"/>
  <c r="DE34" i="18"/>
  <c r="DG34" i="18" s="1"/>
  <c r="DI34" i="18" s="1"/>
  <c r="CT38" i="18"/>
  <c r="DM29" i="18"/>
  <c r="DO29" i="18" s="1"/>
  <c r="DQ29" i="18" s="1"/>
  <c r="DE26" i="18"/>
  <c r="DG26" i="18" s="1"/>
  <c r="DI26" i="18" s="1"/>
  <c r="DP35" i="18"/>
  <c r="DE41" i="18"/>
  <c r="DG41" i="18" s="1"/>
  <c r="DI41" i="18" s="1"/>
  <c r="DX36" i="18"/>
  <c r="DH484" i="18"/>
  <c r="DI484" i="18"/>
  <c r="DE470" i="18"/>
  <c r="DG470" i="18" s="1"/>
  <c r="DI470" i="18" s="1"/>
  <c r="AN464" i="18"/>
  <c r="AK464" i="18"/>
  <c r="DX482" i="18"/>
  <c r="DQ484" i="18"/>
  <c r="DX481" i="18"/>
  <c r="DX475" i="18"/>
  <c r="DM478" i="18"/>
  <c r="DO478" i="18" s="1"/>
  <c r="DQ478" i="18" s="1"/>
  <c r="DP479" i="18"/>
  <c r="DX473" i="18"/>
  <c r="DE479" i="18"/>
  <c r="DG479" i="18" s="1"/>
  <c r="DI479" i="18" s="1"/>
  <c r="BK474" i="18"/>
  <c r="DU478" i="18"/>
  <c r="DW478" i="18" s="1"/>
  <c r="DY478" i="18" s="1"/>
  <c r="AN474" i="18"/>
  <c r="DP477" i="18"/>
  <c r="AK475" i="18"/>
  <c r="AN469" i="18"/>
  <c r="DE477" i="18"/>
  <c r="DG477" i="18" s="1"/>
  <c r="DI477" i="18" s="1"/>
  <c r="DX465" i="18"/>
  <c r="DX480" i="18"/>
  <c r="CW475" i="18"/>
  <c r="DX461" i="18"/>
  <c r="DU467" i="18"/>
  <c r="DW467" i="18" s="1"/>
  <c r="DY467" i="18" s="1"/>
  <c r="DX466" i="18"/>
  <c r="DP474" i="18"/>
  <c r="DH447" i="18"/>
  <c r="BK447" i="18"/>
  <c r="BK407" i="18"/>
  <c r="BK425" i="18"/>
  <c r="DH471" i="18"/>
  <c r="BK471" i="18"/>
  <c r="DH443" i="18"/>
  <c r="BK443" i="18"/>
  <c r="BK401" i="18"/>
  <c r="DX453" i="18"/>
  <c r="DY453" i="18"/>
  <c r="BK415" i="18"/>
  <c r="DH406" i="18"/>
  <c r="BK406" i="18"/>
  <c r="BK391" i="18"/>
  <c r="BK375" i="18"/>
  <c r="DX426" i="18"/>
  <c r="DY426" i="18"/>
  <c r="BK397" i="18"/>
  <c r="BK416" i="18"/>
  <c r="DH380" i="18"/>
  <c r="BK380" i="18"/>
  <c r="DH378" i="18"/>
  <c r="BK378" i="18"/>
  <c r="DX479" i="18"/>
  <c r="DY479" i="18"/>
  <c r="DH472" i="18"/>
  <c r="DI472" i="18"/>
  <c r="BK473" i="18"/>
  <c r="BK437" i="18"/>
  <c r="DH452" i="18"/>
  <c r="BK452" i="18"/>
  <c r="DI422" i="18"/>
  <c r="DH422" i="18"/>
  <c r="BK387" i="18"/>
  <c r="BK383" i="18"/>
  <c r="DX399" i="18"/>
  <c r="BK483" i="18"/>
  <c r="CZ478" i="18"/>
  <c r="CY478" i="18"/>
  <c r="CW478" i="18"/>
  <c r="BK460" i="18"/>
  <c r="DH460" i="18"/>
  <c r="BK461" i="18"/>
  <c r="DH456" i="18"/>
  <c r="BK456" i="18"/>
  <c r="DE455" i="18"/>
  <c r="DG455" i="18" s="1"/>
  <c r="DI455" i="18" s="1"/>
  <c r="CK472" i="18"/>
  <c r="CM472" i="18"/>
  <c r="BK466" i="18"/>
  <c r="BS443" i="18"/>
  <c r="BQ443" i="18"/>
  <c r="AK462" i="18"/>
  <c r="AN462" i="18"/>
  <c r="CW462" i="18"/>
  <c r="AN424" i="18"/>
  <c r="AK424" i="18"/>
  <c r="DU443" i="18"/>
  <c r="DW443" i="18" s="1"/>
  <c r="DY443" i="18" s="1"/>
  <c r="CC395" i="18"/>
  <c r="CA395" i="18"/>
  <c r="BK409" i="18"/>
  <c r="DH409" i="18"/>
  <c r="CM439" i="18"/>
  <c r="CK439" i="18"/>
  <c r="BK411" i="18"/>
  <c r="BK404" i="18"/>
  <c r="DH404" i="18"/>
  <c r="BK400" i="18"/>
  <c r="DH400" i="18"/>
  <c r="AN396" i="18"/>
  <c r="AK396" i="18"/>
  <c r="AN433" i="18"/>
  <c r="AK433" i="18"/>
  <c r="DE415" i="18"/>
  <c r="DG415" i="18" s="1"/>
  <c r="DI415" i="18" s="1"/>
  <c r="AP427" i="18"/>
  <c r="AO427" i="18"/>
  <c r="AN420" i="18"/>
  <c r="AK420" i="18"/>
  <c r="AK392" i="18"/>
  <c r="AN392" i="18"/>
  <c r="AP404" i="18"/>
  <c r="AO404" i="18"/>
  <c r="CU404" i="18"/>
  <c r="AN383" i="18"/>
  <c r="AK383" i="18"/>
  <c r="AK381" i="18"/>
  <c r="CU381" i="18" s="1"/>
  <c r="AN381" i="18"/>
  <c r="CC425" i="18"/>
  <c r="CB425" i="18" s="1"/>
  <c r="CA425" i="18"/>
  <c r="CC380" i="18"/>
  <c r="CB380" i="18" s="1"/>
  <c r="CA380" i="18"/>
  <c r="AP469" i="18"/>
  <c r="AO469" i="18"/>
  <c r="DH388" i="18"/>
  <c r="BK388" i="18"/>
  <c r="BK385" i="18"/>
  <c r="CL378" i="18"/>
  <c r="DE478" i="18"/>
  <c r="DG478" i="18" s="1"/>
  <c r="DI478" i="18" s="1"/>
  <c r="DP483" i="18"/>
  <c r="AN476" i="18"/>
  <c r="AK476" i="18"/>
  <c r="CW476" i="18"/>
  <c r="DP472" i="18"/>
  <c r="DH467" i="18"/>
  <c r="BK467" i="18"/>
  <c r="BK479" i="18"/>
  <c r="DH479" i="18"/>
  <c r="BK464" i="18"/>
  <c r="DH464" i="18"/>
  <c r="CA472" i="18"/>
  <c r="CC472" i="18"/>
  <c r="DP471" i="18"/>
  <c r="AK458" i="18"/>
  <c r="AN458" i="18"/>
  <c r="AK449" i="18"/>
  <c r="AN449" i="18"/>
  <c r="BK459" i="18"/>
  <c r="DH459" i="18"/>
  <c r="BK428" i="18"/>
  <c r="DH428" i="18"/>
  <c r="BS456" i="18"/>
  <c r="BR456" i="18" s="1"/>
  <c r="BQ456" i="18"/>
  <c r="BS447" i="18"/>
  <c r="BQ447" i="18"/>
  <c r="BK440" i="18"/>
  <c r="DH440" i="18"/>
  <c r="AK457" i="18"/>
  <c r="AN457" i="18"/>
  <c r="CB442" i="18"/>
  <c r="CL424" i="18"/>
  <c r="AN409" i="18"/>
  <c r="AK409" i="18"/>
  <c r="BK402" i="18"/>
  <c r="BK454" i="18"/>
  <c r="AP445" i="18"/>
  <c r="AO445" i="18"/>
  <c r="DM447" i="18"/>
  <c r="DO447" i="18" s="1"/>
  <c r="DQ447" i="18" s="1"/>
  <c r="DE430" i="18"/>
  <c r="DG430" i="18" s="1"/>
  <c r="DI430" i="18" s="1"/>
  <c r="DE411" i="18"/>
  <c r="DG411" i="18" s="1"/>
  <c r="DI411" i="18" s="1"/>
  <c r="BQ410" i="18"/>
  <c r="BS410" i="18"/>
  <c r="AN415" i="18"/>
  <c r="AK415" i="18"/>
  <c r="CU432" i="18"/>
  <c r="BK392" i="18"/>
  <c r="BK382" i="18"/>
  <c r="DH382" i="18"/>
  <c r="AK375" i="18"/>
  <c r="AN375" i="18"/>
  <c r="DX427" i="18"/>
  <c r="AN394" i="18"/>
  <c r="AK394" i="18"/>
  <c r="AN387" i="18"/>
  <c r="AK387" i="18"/>
  <c r="CB408" i="18"/>
  <c r="CT408" i="18"/>
  <c r="CC378" i="18"/>
  <c r="CB378" i="18" s="1"/>
  <c r="CA378" i="18"/>
  <c r="CV469" i="18"/>
  <c r="AK398" i="18"/>
  <c r="AN398" i="18"/>
  <c r="BK384" i="18"/>
  <c r="BK389" i="18"/>
  <c r="AK484" i="18"/>
  <c r="AN484" i="18"/>
  <c r="BK482" i="18"/>
  <c r="DU477" i="18"/>
  <c r="DW477" i="18" s="1"/>
  <c r="DY477" i="18" s="1"/>
  <c r="AK479" i="18"/>
  <c r="AN479" i="18"/>
  <c r="CW479" i="18"/>
  <c r="BK480" i="18"/>
  <c r="BF470" i="18"/>
  <c r="BG470" i="18" s="1"/>
  <c r="BI470" i="18" s="1"/>
  <c r="DX470" i="18" s="1"/>
  <c r="AZ470" i="18"/>
  <c r="BA470" i="18" s="1"/>
  <c r="BC470" i="18" s="1"/>
  <c r="DP470" i="18" s="1"/>
  <c r="AT470" i="18"/>
  <c r="AU470" i="18" s="1"/>
  <c r="AW470" i="18" s="1"/>
  <c r="CM473" i="18"/>
  <c r="CK473" i="18"/>
  <c r="DI469" i="18"/>
  <c r="BR474" i="18"/>
  <c r="DA474" i="18"/>
  <c r="CX474" i="18" s="1"/>
  <c r="CS474" i="18"/>
  <c r="CT474" i="18"/>
  <c r="BS471" i="18"/>
  <c r="BR471" i="18" s="1"/>
  <c r="BQ471" i="18"/>
  <c r="DE465" i="18"/>
  <c r="DG465" i="18" s="1"/>
  <c r="DI465" i="18" s="1"/>
  <c r="AN461" i="18"/>
  <c r="AK461" i="18"/>
  <c r="DM458" i="18"/>
  <c r="DO458" i="18" s="1"/>
  <c r="DQ458" i="18" s="1"/>
  <c r="BQ472" i="18"/>
  <c r="BS472" i="18"/>
  <c r="CC458" i="18"/>
  <c r="CB458" i="18" s="1"/>
  <c r="CA458" i="18"/>
  <c r="AK467" i="18"/>
  <c r="AN467" i="18"/>
  <c r="AK466" i="18"/>
  <c r="AN466" i="18"/>
  <c r="CK455" i="18"/>
  <c r="CM455" i="18"/>
  <c r="AI470" i="18"/>
  <c r="DE444" i="18"/>
  <c r="DG444" i="18" s="1"/>
  <c r="DI444" i="18" s="1"/>
  <c r="BK442" i="18"/>
  <c r="DH442" i="18"/>
  <c r="BK441" i="18"/>
  <c r="DH441" i="18"/>
  <c r="AN430" i="18"/>
  <c r="AK430" i="18"/>
  <c r="CM456" i="18"/>
  <c r="CK456" i="18"/>
  <c r="DI448" i="18"/>
  <c r="DP439" i="18"/>
  <c r="BK438" i="18"/>
  <c r="BK432" i="18"/>
  <c r="DH432" i="18"/>
  <c r="DE462" i="18"/>
  <c r="DG462" i="18" s="1"/>
  <c r="DI462" i="18" s="1"/>
  <c r="AN443" i="18"/>
  <c r="AK443" i="18"/>
  <c r="DA427" i="18"/>
  <c r="CX427" i="18" s="1"/>
  <c r="CK457" i="18"/>
  <c r="CM457" i="18"/>
  <c r="DX456" i="18"/>
  <c r="CS442" i="18"/>
  <c r="DU439" i="18"/>
  <c r="DW439" i="18" s="1"/>
  <c r="DY439" i="18" s="1"/>
  <c r="CW428" i="18"/>
  <c r="CZ428" i="18"/>
  <c r="CV428" i="18"/>
  <c r="CU428" i="18"/>
  <c r="DE424" i="18"/>
  <c r="DG424" i="18" s="1"/>
  <c r="DI424" i="18" s="1"/>
  <c r="AP423" i="18"/>
  <c r="AO423" i="18"/>
  <c r="BK463" i="18"/>
  <c r="DH463" i="18"/>
  <c r="BK449" i="18"/>
  <c r="BK439" i="18"/>
  <c r="DY428" i="18"/>
  <c r="AK421" i="18"/>
  <c r="AN421" i="18"/>
  <c r="CW421" i="18"/>
  <c r="AN418" i="18"/>
  <c r="AK418" i="18"/>
  <c r="CW415" i="18"/>
  <c r="BK414" i="18"/>
  <c r="DH414" i="18"/>
  <c r="CV404" i="18"/>
  <c r="BK458" i="18"/>
  <c r="CW449" i="18"/>
  <c r="CU445" i="18"/>
  <c r="AK438" i="18"/>
  <c r="AN438" i="18"/>
  <c r="DE412" i="18"/>
  <c r="DG412" i="18" s="1"/>
  <c r="DI412" i="18" s="1"/>
  <c r="DX409" i="18"/>
  <c r="CC439" i="18"/>
  <c r="CB439" i="18" s="1"/>
  <c r="CA439" i="18"/>
  <c r="DM437" i="18"/>
  <c r="DO437" i="18" s="1"/>
  <c r="DQ437" i="18" s="1"/>
  <c r="AO428" i="18"/>
  <c r="AP428" i="18"/>
  <c r="DU425" i="18"/>
  <c r="DW425" i="18" s="1"/>
  <c r="DY425" i="18" s="1"/>
  <c r="BK417" i="18"/>
  <c r="DH417" i="18"/>
  <c r="AN411" i="18"/>
  <c r="AK411" i="18"/>
  <c r="CC410" i="18"/>
  <c r="CA410" i="18"/>
  <c r="DA408" i="18"/>
  <c r="CX408" i="18" s="1"/>
  <c r="DE407" i="18"/>
  <c r="DG407" i="18" s="1"/>
  <c r="DI407" i="18" s="1"/>
  <c r="AN401" i="18"/>
  <c r="AK401" i="18"/>
  <c r="AN395" i="18"/>
  <c r="AK395" i="18"/>
  <c r="CW430" i="18"/>
  <c r="DU415" i="18"/>
  <c r="DW415" i="18" s="1"/>
  <c r="DY415" i="18" s="1"/>
  <c r="BQ416" i="18"/>
  <c r="BS416" i="18"/>
  <c r="BK413" i="18"/>
  <c r="DA397" i="18"/>
  <c r="CX397" i="18" s="1"/>
  <c r="CS397" i="18"/>
  <c r="BR397" i="18"/>
  <c r="CT397" i="18"/>
  <c r="CT393" i="18"/>
  <c r="DE392" i="18"/>
  <c r="DG392" i="18" s="1"/>
  <c r="DI392" i="18" s="1"/>
  <c r="DP388" i="18"/>
  <c r="BQ380" i="18"/>
  <c r="BS380" i="18"/>
  <c r="BR380" i="18" s="1"/>
  <c r="DA379" i="18"/>
  <c r="CX379" i="18" s="1"/>
  <c r="CS379" i="18"/>
  <c r="CZ379" i="18" s="1"/>
  <c r="CT379" i="18"/>
  <c r="AK436" i="18"/>
  <c r="AN436" i="18"/>
  <c r="DP426" i="18"/>
  <c r="BK390" i="18"/>
  <c r="DH390" i="18"/>
  <c r="AK384" i="18"/>
  <c r="AN384" i="18"/>
  <c r="CW384" i="18"/>
  <c r="BS378" i="18"/>
  <c r="BR378" i="18" s="1"/>
  <c r="BQ378" i="18"/>
  <c r="AK435" i="18"/>
  <c r="AN435" i="18"/>
  <c r="AP408" i="18"/>
  <c r="AO408" i="18"/>
  <c r="CM380" i="18"/>
  <c r="CK380" i="18"/>
  <c r="CW398" i="18"/>
  <c r="BK394" i="18"/>
  <c r="DH394" i="18"/>
  <c r="AK385" i="18"/>
  <c r="CV385" i="18" s="1"/>
  <c r="AN385" i="18"/>
  <c r="DU458" i="18"/>
  <c r="DW458" i="18" s="1"/>
  <c r="DY458" i="18" s="1"/>
  <c r="CW435" i="18"/>
  <c r="DE384" i="18"/>
  <c r="DG384" i="18" s="1"/>
  <c r="DI384" i="18" s="1"/>
  <c r="DA393" i="18"/>
  <c r="CX393" i="18" s="1"/>
  <c r="AN482" i="18"/>
  <c r="AK482" i="18"/>
  <c r="BK478" i="18"/>
  <c r="BK475" i="18"/>
  <c r="DH475" i="18"/>
  <c r="AK471" i="18"/>
  <c r="AN471" i="18"/>
  <c r="CM458" i="18"/>
  <c r="CK458" i="18"/>
  <c r="AK452" i="18"/>
  <c r="AN452" i="18"/>
  <c r="CW452" i="18"/>
  <c r="CC441" i="18"/>
  <c r="CA441" i="18"/>
  <c r="CK470" i="18"/>
  <c r="CM470" i="18"/>
  <c r="CS454" i="18"/>
  <c r="CT454" i="18"/>
  <c r="CB454" i="18"/>
  <c r="AK444" i="18"/>
  <c r="AN444" i="18"/>
  <c r="CV460" i="18"/>
  <c r="CU460" i="18"/>
  <c r="AO460" i="18"/>
  <c r="AP460" i="18"/>
  <c r="CC456" i="18"/>
  <c r="CB456" i="18" s="1"/>
  <c r="CA456" i="18"/>
  <c r="BQ457" i="18"/>
  <c r="BS457" i="18"/>
  <c r="CW444" i="18"/>
  <c r="BK421" i="18"/>
  <c r="AK463" i="18"/>
  <c r="AN463" i="18"/>
  <c r="BK418" i="18"/>
  <c r="DH418" i="18"/>
  <c r="AK434" i="18"/>
  <c r="AN434" i="18"/>
  <c r="BK430" i="18"/>
  <c r="BS411" i="18"/>
  <c r="BR411" i="18" s="1"/>
  <c r="BQ411" i="18"/>
  <c r="AN410" i="18"/>
  <c r="AK410" i="18"/>
  <c r="AK407" i="18"/>
  <c r="AN407" i="18"/>
  <c r="BF424" i="18"/>
  <c r="BG424" i="18" s="1"/>
  <c r="BI424" i="18" s="1"/>
  <c r="DX424" i="18" s="1"/>
  <c r="AZ424" i="18"/>
  <c r="BA424" i="18" s="1"/>
  <c r="BC424" i="18" s="1"/>
  <c r="AT424" i="18"/>
  <c r="AU424" i="18" s="1"/>
  <c r="AW424" i="18" s="1"/>
  <c r="AK416" i="18"/>
  <c r="AN416" i="18"/>
  <c r="CT412" i="18"/>
  <c r="BR412" i="18"/>
  <c r="CS412" i="18"/>
  <c r="DA412" i="18"/>
  <c r="CX412" i="18" s="1"/>
  <c r="DP384" i="18"/>
  <c r="DU379" i="18"/>
  <c r="DW379" i="18" s="1"/>
  <c r="DY379" i="18" s="1"/>
  <c r="AK379" i="18"/>
  <c r="AN379" i="18"/>
  <c r="BK377" i="18"/>
  <c r="DH377" i="18"/>
  <c r="AK389" i="18"/>
  <c r="CW389" i="18"/>
  <c r="AN389" i="18"/>
  <c r="DE387" i="18"/>
  <c r="DG387" i="18" s="1"/>
  <c r="DI387" i="18" s="1"/>
  <c r="DM392" i="18"/>
  <c r="DO392" i="18" s="1"/>
  <c r="DQ392" i="18" s="1"/>
  <c r="CY381" i="18"/>
  <c r="CZ381" i="18"/>
  <c r="CW381" i="18"/>
  <c r="AN378" i="18"/>
  <c r="AK378" i="18"/>
  <c r="AN391" i="18"/>
  <c r="AK391" i="18"/>
  <c r="CW407" i="18"/>
  <c r="AP400" i="18"/>
  <c r="CU400" i="18"/>
  <c r="AO400" i="18"/>
  <c r="DU384" i="18"/>
  <c r="DW384" i="18" s="1"/>
  <c r="DY384" i="18" s="1"/>
  <c r="DE483" i="18"/>
  <c r="DG483" i="18" s="1"/>
  <c r="DI483" i="18" s="1"/>
  <c r="AK477" i="18"/>
  <c r="AN477" i="18"/>
  <c r="AK473" i="18"/>
  <c r="AN473" i="18"/>
  <c r="AP474" i="18"/>
  <c r="AO474" i="18"/>
  <c r="DP462" i="18"/>
  <c r="CW482" i="18"/>
  <c r="CC471" i="18"/>
  <c r="CB471" i="18" s="1"/>
  <c r="CA471" i="18"/>
  <c r="BK465" i="18"/>
  <c r="DE461" i="18"/>
  <c r="DG461" i="18" s="1"/>
  <c r="DI461" i="18" s="1"/>
  <c r="CU475" i="18"/>
  <c r="AO475" i="18"/>
  <c r="AP475" i="18"/>
  <c r="CC455" i="18"/>
  <c r="CB455" i="18" s="1"/>
  <c r="CA455" i="18"/>
  <c r="AK454" i="18"/>
  <c r="AN454" i="18"/>
  <c r="BS441" i="18"/>
  <c r="BQ441" i="18"/>
  <c r="BS470" i="18"/>
  <c r="BR470" i="18" s="1"/>
  <c r="BQ470" i="18"/>
  <c r="BK444" i="18"/>
  <c r="DH434" i="18"/>
  <c r="BK434" i="18"/>
  <c r="BK462" i="18"/>
  <c r="DH435" i="18"/>
  <c r="BK435" i="18"/>
  <c r="CC424" i="18"/>
  <c r="CB424" i="18" s="1"/>
  <c r="CA424" i="18"/>
  <c r="CT427" i="18"/>
  <c r="BF420" i="18"/>
  <c r="BG420" i="18" s="1"/>
  <c r="BI420" i="18" s="1"/>
  <c r="DX420" i="18" s="1"/>
  <c r="AZ420" i="18"/>
  <c r="BA420" i="18" s="1"/>
  <c r="BC420" i="18" s="1"/>
  <c r="DP420" i="18" s="1"/>
  <c r="AT420" i="18"/>
  <c r="AU420" i="18" s="1"/>
  <c r="AW420" i="18" s="1"/>
  <c r="AN405" i="18"/>
  <c r="AK405" i="18"/>
  <c r="BS395" i="18"/>
  <c r="BQ395" i="18"/>
  <c r="AP426" i="18"/>
  <c r="AO426" i="18"/>
  <c r="BK412" i="18"/>
  <c r="AK439" i="18"/>
  <c r="AN439" i="18"/>
  <c r="DA409" i="18"/>
  <c r="CX409" i="18" s="1"/>
  <c r="CS409" i="18"/>
  <c r="CZ409" i="18" s="1"/>
  <c r="CL409" i="18"/>
  <c r="CT409" i="18"/>
  <c r="BR396" i="18"/>
  <c r="DA396" i="18"/>
  <c r="CX396" i="18" s="1"/>
  <c r="CY396" i="18" s="1"/>
  <c r="CC392" i="18"/>
  <c r="CB392" i="18" s="1"/>
  <c r="CA392" i="18"/>
  <c r="DM380" i="18"/>
  <c r="DO380" i="18" s="1"/>
  <c r="DQ380" i="18" s="1"/>
  <c r="BK436" i="18"/>
  <c r="DH436" i="18"/>
  <c r="CM425" i="18"/>
  <c r="CK425" i="18"/>
  <c r="BK395" i="18"/>
  <c r="DH395" i="18"/>
  <c r="AK388" i="18"/>
  <c r="AN388" i="18"/>
  <c r="CW388" i="18"/>
  <c r="DX435" i="18"/>
  <c r="AN429" i="18"/>
  <c r="AK429" i="18"/>
  <c r="DA394" i="18"/>
  <c r="CX394" i="18" s="1"/>
  <c r="CS394" i="18"/>
  <c r="CZ394" i="18" s="1"/>
  <c r="CL394" i="18"/>
  <c r="CT394" i="18"/>
  <c r="AK402" i="18"/>
  <c r="AN402" i="18"/>
  <c r="DP379" i="18"/>
  <c r="AO377" i="18"/>
  <c r="AP377" i="18"/>
  <c r="DE482" i="18"/>
  <c r="DG482" i="18" s="1"/>
  <c r="DI482" i="18" s="1"/>
  <c r="DU483" i="18"/>
  <c r="DW483" i="18" s="1"/>
  <c r="DY483" i="18" s="1"/>
  <c r="AK483" i="18"/>
  <c r="AN483" i="18"/>
  <c r="CV475" i="18"/>
  <c r="BK481" i="18"/>
  <c r="DH481" i="18"/>
  <c r="BK477" i="18"/>
  <c r="CW483" i="18"/>
  <c r="AK478" i="18"/>
  <c r="CV478" i="18" s="1"/>
  <c r="AN478" i="18"/>
  <c r="DE473" i="18"/>
  <c r="DG473" i="18" s="1"/>
  <c r="DI473" i="18" s="1"/>
  <c r="CV481" i="18"/>
  <c r="AP481" i="18"/>
  <c r="AO481" i="18"/>
  <c r="CU481" i="18"/>
  <c r="BF476" i="18"/>
  <c r="BG476" i="18" s="1"/>
  <c r="BI476" i="18" s="1"/>
  <c r="DX476" i="18" s="1"/>
  <c r="AZ476" i="18"/>
  <c r="BA476" i="18" s="1"/>
  <c r="BC476" i="18" s="1"/>
  <c r="DP476" i="18" s="1"/>
  <c r="AT476" i="18"/>
  <c r="AU476" i="18" s="1"/>
  <c r="AW476" i="18" s="1"/>
  <c r="AK480" i="18"/>
  <c r="AN480" i="18"/>
  <c r="CW480" i="18"/>
  <c r="CC473" i="18"/>
  <c r="CB473" i="18" s="1"/>
  <c r="CA473" i="18"/>
  <c r="DX478" i="18"/>
  <c r="BK472" i="18"/>
  <c r="AK468" i="18"/>
  <c r="CW468" i="18"/>
  <c r="AN468" i="18"/>
  <c r="CM471" i="18"/>
  <c r="CK471" i="18"/>
  <c r="AN465" i="18"/>
  <c r="AK465" i="18"/>
  <c r="AK472" i="18"/>
  <c r="AN472" i="18"/>
  <c r="BQ458" i="18"/>
  <c r="BS458" i="18"/>
  <c r="BR458" i="18" s="1"/>
  <c r="DH450" i="18"/>
  <c r="BK450" i="18"/>
  <c r="BR463" i="18"/>
  <c r="CT463" i="18"/>
  <c r="CS463" i="18"/>
  <c r="DA463" i="18"/>
  <c r="CX463" i="18" s="1"/>
  <c r="BS455" i="18"/>
  <c r="BR455" i="18" s="1"/>
  <c r="BQ455" i="18"/>
  <c r="AK453" i="18"/>
  <c r="AN453" i="18"/>
  <c r="CW453" i="18"/>
  <c r="BF451" i="18"/>
  <c r="BG451" i="18" s="1"/>
  <c r="BI451" i="18" s="1"/>
  <c r="DX451" i="18" s="1"/>
  <c r="AZ451" i="18"/>
  <c r="BA451" i="18" s="1"/>
  <c r="BC451" i="18" s="1"/>
  <c r="DP451" i="18" s="1"/>
  <c r="AT451" i="18"/>
  <c r="AU451" i="18" s="1"/>
  <c r="AW451" i="18" s="1"/>
  <c r="CC470" i="18"/>
  <c r="CB470" i="18" s="1"/>
  <c r="CA470" i="18"/>
  <c r="AK459" i="18"/>
  <c r="AN459" i="18"/>
  <c r="DQ453" i="18"/>
  <c r="AI451" i="18"/>
  <c r="BK446" i="18"/>
  <c r="DH446" i="18"/>
  <c r="CW433" i="18"/>
  <c r="BK423" i="18"/>
  <c r="DH423" i="18"/>
  <c r="DP466" i="18"/>
  <c r="AK456" i="18"/>
  <c r="AN456" i="18"/>
  <c r="BK453" i="18"/>
  <c r="AN447" i="18"/>
  <c r="AK447" i="18"/>
  <c r="DP448" i="18"/>
  <c r="AK440" i="18"/>
  <c r="AN440" i="18"/>
  <c r="BK431" i="18"/>
  <c r="DH431" i="18"/>
  <c r="DM430" i="18"/>
  <c r="DO430" i="18" s="1"/>
  <c r="DQ430" i="18" s="1"/>
  <c r="BF429" i="18"/>
  <c r="BG429" i="18" s="1"/>
  <c r="BI429" i="18" s="1"/>
  <c r="AZ429" i="18"/>
  <c r="BA429" i="18" s="1"/>
  <c r="BC429" i="18" s="1"/>
  <c r="DP429" i="18" s="1"/>
  <c r="AT429" i="18"/>
  <c r="AU429" i="18" s="1"/>
  <c r="AW429" i="18" s="1"/>
  <c r="CS427" i="18"/>
  <c r="CA457" i="18"/>
  <c r="CC457" i="18"/>
  <c r="DA442" i="18"/>
  <c r="CX442" i="18" s="1"/>
  <c r="BF433" i="18"/>
  <c r="BG433" i="18" s="1"/>
  <c r="BI433" i="18" s="1"/>
  <c r="DX433" i="18" s="1"/>
  <c r="AZ433" i="18"/>
  <c r="BA433" i="18" s="1"/>
  <c r="BC433" i="18" s="1"/>
  <c r="DP433" i="18" s="1"/>
  <c r="AT433" i="18"/>
  <c r="AU433" i="18" s="1"/>
  <c r="AW433" i="18" s="1"/>
  <c r="BS424" i="18"/>
  <c r="BR424" i="18" s="1"/>
  <c r="BQ424" i="18"/>
  <c r="CW420" i="18"/>
  <c r="DH457" i="18"/>
  <c r="BK457" i="18"/>
  <c r="AO442" i="18"/>
  <c r="AP442" i="18"/>
  <c r="CL440" i="18"/>
  <c r="CT440" i="18"/>
  <c r="CS440" i="18"/>
  <c r="CZ440" i="18" s="1"/>
  <c r="DA440" i="18"/>
  <c r="CX440" i="18" s="1"/>
  <c r="DE439" i="18"/>
  <c r="DG439" i="18" s="1"/>
  <c r="DI439" i="18" s="1"/>
  <c r="CB427" i="18"/>
  <c r="BK419" i="18"/>
  <c r="DH419" i="18"/>
  <c r="AK417" i="18"/>
  <c r="CW417" i="18"/>
  <c r="AN417" i="18"/>
  <c r="DP416" i="18"/>
  <c r="DH398" i="18"/>
  <c r="BK398" i="18"/>
  <c r="BK396" i="18"/>
  <c r="DH396" i="18"/>
  <c r="DE458" i="18"/>
  <c r="DG458" i="18" s="1"/>
  <c r="DI458" i="18" s="1"/>
  <c r="AK431" i="18"/>
  <c r="AN431" i="18"/>
  <c r="CT426" i="18"/>
  <c r="CS426" i="18"/>
  <c r="DA426" i="18"/>
  <c r="CX426" i="18" s="1"/>
  <c r="BQ439" i="18"/>
  <c r="BS439" i="18"/>
  <c r="BR439" i="18" s="1"/>
  <c r="DX438" i="18"/>
  <c r="DI427" i="18"/>
  <c r="DM424" i="18"/>
  <c r="DO424" i="18" s="1"/>
  <c r="DQ424" i="18" s="1"/>
  <c r="AP422" i="18"/>
  <c r="AO422" i="18"/>
  <c r="AK413" i="18"/>
  <c r="AN413" i="18"/>
  <c r="DP412" i="18"/>
  <c r="CC411" i="18"/>
  <c r="CB411" i="18" s="1"/>
  <c r="CA411" i="18"/>
  <c r="DH410" i="18"/>
  <c r="BK410" i="18"/>
  <c r="CK410" i="18"/>
  <c r="CM410" i="18"/>
  <c r="CS408" i="18"/>
  <c r="DX407" i="18"/>
  <c r="AK403" i="18"/>
  <c r="AN403" i="18"/>
  <c r="AK399" i="18"/>
  <c r="AN399" i="18"/>
  <c r="AN397" i="18"/>
  <c r="AK397" i="18"/>
  <c r="BF455" i="18"/>
  <c r="BG455" i="18" s="1"/>
  <c r="BI455" i="18" s="1"/>
  <c r="DX455" i="18" s="1"/>
  <c r="AZ455" i="18"/>
  <c r="BA455" i="18" s="1"/>
  <c r="BC455" i="18" s="1"/>
  <c r="DP455" i="18" s="1"/>
  <c r="AT455" i="18"/>
  <c r="AU455" i="18" s="1"/>
  <c r="AW455" i="18" s="1"/>
  <c r="AI455" i="18"/>
  <c r="AK412" i="18"/>
  <c r="AN412" i="18"/>
  <c r="BK405" i="18"/>
  <c r="DH405" i="18"/>
  <c r="AN406" i="18"/>
  <c r="AK406" i="18"/>
  <c r="DX403" i="18"/>
  <c r="DA401" i="18"/>
  <c r="CX401" i="18" s="1"/>
  <c r="CS401" i="18"/>
  <c r="BR401" i="18"/>
  <c r="CT401" i="18"/>
  <c r="DX392" i="18"/>
  <c r="CM392" i="18"/>
  <c r="CK392" i="18"/>
  <c r="BK386" i="18"/>
  <c r="DH386" i="18"/>
  <c r="CW383" i="18"/>
  <c r="BK379" i="18"/>
  <c r="DH468" i="18"/>
  <c r="BK468" i="18"/>
  <c r="AK448" i="18"/>
  <c r="AN448" i="18"/>
  <c r="DX436" i="18"/>
  <c r="AN390" i="18"/>
  <c r="AK390" i="18"/>
  <c r="BK484" i="18"/>
  <c r="AK425" i="18"/>
  <c r="AN425" i="18"/>
  <c r="CB393" i="18"/>
  <c r="CS393" i="18"/>
  <c r="CY385" i="18"/>
  <c r="CZ385" i="18"/>
  <c r="CW385" i="18"/>
  <c r="DU431" i="18"/>
  <c r="DW431" i="18" s="1"/>
  <c r="DY431" i="18" s="1"/>
  <c r="DE425" i="18"/>
  <c r="DG425" i="18" s="1"/>
  <c r="DI425" i="18" s="1"/>
  <c r="CL411" i="18"/>
  <c r="DH399" i="18"/>
  <c r="BK399" i="18"/>
  <c r="DE391" i="18"/>
  <c r="DG391" i="18" s="1"/>
  <c r="DI391" i="18" s="1"/>
  <c r="DU380" i="18"/>
  <c r="DW380" i="18" s="1"/>
  <c r="DY380" i="18" s="1"/>
  <c r="AK380" i="18"/>
  <c r="AN380" i="18"/>
  <c r="AK376" i="18"/>
  <c r="AN376" i="18"/>
  <c r="DE416" i="18"/>
  <c r="DG416" i="18" s="1"/>
  <c r="DI416" i="18" s="1"/>
  <c r="DE401" i="18"/>
  <c r="DG401" i="18" s="1"/>
  <c r="DI401" i="18" s="1"/>
  <c r="CW399" i="18"/>
  <c r="CU469" i="18"/>
  <c r="CV414" i="18"/>
  <c r="CU414" i="18"/>
  <c r="AO414" i="18"/>
  <c r="AP414" i="18"/>
  <c r="DU388" i="18"/>
  <c r="DW388" i="18" s="1"/>
  <c r="DY388" i="18" s="1"/>
  <c r="BK403" i="18"/>
  <c r="DH367" i="18"/>
  <c r="BK367" i="18"/>
  <c r="BK300" i="18"/>
  <c r="BK338" i="18"/>
  <c r="DH338" i="18"/>
  <c r="DH334" i="18"/>
  <c r="BK334" i="18"/>
  <c r="BK230" i="18"/>
  <c r="DH230" i="18"/>
  <c r="DX312" i="18"/>
  <c r="BK312" i="18"/>
  <c r="DH277" i="18"/>
  <c r="BK277" i="18"/>
  <c r="BK246" i="18"/>
  <c r="BK210" i="18"/>
  <c r="BK193" i="18"/>
  <c r="BK244" i="18"/>
  <c r="BK218" i="18"/>
  <c r="BK283" i="18"/>
  <c r="DH370" i="18"/>
  <c r="BK370" i="18"/>
  <c r="BK357" i="18"/>
  <c r="DH320" i="18"/>
  <c r="BK320" i="18"/>
  <c r="DH350" i="18"/>
  <c r="BK350" i="18"/>
  <c r="DH306" i="18"/>
  <c r="BK306" i="18"/>
  <c r="DH315" i="18"/>
  <c r="BK315" i="18"/>
  <c r="BK261" i="18"/>
  <c r="DH264" i="18"/>
  <c r="BK264" i="18"/>
  <c r="BK201" i="18"/>
  <c r="BK191" i="18"/>
  <c r="BK231" i="18"/>
  <c r="BK354" i="18"/>
  <c r="BK314" i="18"/>
  <c r="DH314" i="18"/>
  <c r="DH291" i="18"/>
  <c r="BK291" i="18"/>
  <c r="DY308" i="18"/>
  <c r="DX308" i="18"/>
  <c r="DX304" i="18"/>
  <c r="DY304" i="18"/>
  <c r="BK336" i="18"/>
  <c r="DH336" i="18"/>
  <c r="BK260" i="18"/>
  <c r="BK214" i="18"/>
  <c r="BK373" i="18"/>
  <c r="DP353" i="18"/>
  <c r="BK341" i="18"/>
  <c r="DI312" i="18"/>
  <c r="DH312" i="18"/>
  <c r="DQ308" i="18"/>
  <c r="DP308" i="18"/>
  <c r="BK287" i="18"/>
  <c r="BK317" i="18"/>
  <c r="BK251" i="18"/>
  <c r="DH196" i="18"/>
  <c r="BK196" i="18"/>
  <c r="DH227" i="18"/>
  <c r="BK227" i="18"/>
  <c r="DH205" i="18"/>
  <c r="BK205" i="18"/>
  <c r="BK235" i="18"/>
  <c r="DH235" i="18"/>
  <c r="AK374" i="18"/>
  <c r="AN374" i="18"/>
  <c r="AK370" i="18"/>
  <c r="AN370" i="18"/>
  <c r="BK374" i="18"/>
  <c r="DX366" i="18"/>
  <c r="CW374" i="18"/>
  <c r="BK365" i="18"/>
  <c r="DH365" i="18"/>
  <c r="BQ362" i="18"/>
  <c r="BS362" i="18"/>
  <c r="BK360" i="18"/>
  <c r="DH360" i="18"/>
  <c r="DH353" i="18"/>
  <c r="BK353" i="18"/>
  <c r="BS353" i="18"/>
  <c r="BQ353" i="18"/>
  <c r="BQ345" i="18"/>
  <c r="BS345" i="18"/>
  <c r="BR345" i="18" s="1"/>
  <c r="BF362" i="18"/>
  <c r="BG362" i="18" s="1"/>
  <c r="BI362" i="18" s="1"/>
  <c r="AZ362" i="18"/>
  <c r="BA362" i="18" s="1"/>
  <c r="BC362" i="18" s="1"/>
  <c r="DP362" i="18" s="1"/>
  <c r="AT362" i="18"/>
  <c r="AU362" i="18" s="1"/>
  <c r="AW362" i="18" s="1"/>
  <c r="DE357" i="18"/>
  <c r="DG357" i="18" s="1"/>
  <c r="DI357" i="18" s="1"/>
  <c r="AN356" i="18"/>
  <c r="AK356" i="18"/>
  <c r="BK337" i="18"/>
  <c r="BK363" i="18"/>
  <c r="CC347" i="18"/>
  <c r="CA347" i="18"/>
  <c r="BK345" i="18"/>
  <c r="DH345" i="18"/>
  <c r="DP336" i="18"/>
  <c r="DX345" i="18"/>
  <c r="BQ344" i="18"/>
  <c r="BS344" i="18"/>
  <c r="BR344" i="18" s="1"/>
  <c r="AO348" i="18"/>
  <c r="AP348" i="18"/>
  <c r="BK330" i="18"/>
  <c r="DH330" i="18"/>
  <c r="CC329" i="18"/>
  <c r="CB329" i="18" s="1"/>
  <c r="CA329" i="18"/>
  <c r="BK319" i="18"/>
  <c r="DH319" i="18"/>
  <c r="AP351" i="18"/>
  <c r="CU351" i="18"/>
  <c r="AO351" i="18"/>
  <c r="DX350" i="18"/>
  <c r="BF347" i="18"/>
  <c r="BG347" i="18" s="1"/>
  <c r="BI347" i="18" s="1"/>
  <c r="DX347" i="18" s="1"/>
  <c r="AZ347" i="18"/>
  <c r="BA347" i="18" s="1"/>
  <c r="BC347" i="18" s="1"/>
  <c r="DP347" i="18" s="1"/>
  <c r="AT347" i="18"/>
  <c r="AU347" i="18" s="1"/>
  <c r="AW347" i="18" s="1"/>
  <c r="AK342" i="18"/>
  <c r="AN342" i="18"/>
  <c r="AN340" i="18"/>
  <c r="AK340" i="18"/>
  <c r="BK333" i="18"/>
  <c r="AN328" i="18"/>
  <c r="AK328" i="18"/>
  <c r="DU315" i="18"/>
  <c r="DW315" i="18" s="1"/>
  <c r="DY315" i="18" s="1"/>
  <c r="DH307" i="18"/>
  <c r="BK307" i="18"/>
  <c r="AK325" i="18"/>
  <c r="AN325" i="18"/>
  <c r="CW325" i="18"/>
  <c r="AN320" i="18"/>
  <c r="AK320" i="18"/>
  <c r="DH301" i="18"/>
  <c r="BK301" i="18"/>
  <c r="CC301" i="18"/>
  <c r="CB301" i="18" s="1"/>
  <c r="CA301" i="18"/>
  <c r="BK295" i="18"/>
  <c r="AK288" i="18"/>
  <c r="CW288" i="18"/>
  <c r="AN288" i="18"/>
  <c r="DH285" i="18"/>
  <c r="BK285" i="18"/>
  <c r="BK284" i="18"/>
  <c r="DH284" i="18"/>
  <c r="CB346" i="18"/>
  <c r="CS346" i="18"/>
  <c r="DH324" i="18"/>
  <c r="BK324" i="18"/>
  <c r="CC299" i="18"/>
  <c r="CB299" i="18" s="1"/>
  <c r="CA299" i="18"/>
  <c r="AN278" i="18"/>
  <c r="AK278" i="18"/>
  <c r="AN277" i="18"/>
  <c r="AK277" i="18"/>
  <c r="CC254" i="18"/>
  <c r="CA254" i="18"/>
  <c r="BK348" i="18"/>
  <c r="AP293" i="18"/>
  <c r="AO293" i="18"/>
  <c r="BK273" i="18"/>
  <c r="DP264" i="18"/>
  <c r="CW253" i="18"/>
  <c r="AO363" i="18"/>
  <c r="AP363" i="18"/>
  <c r="AN331" i="18"/>
  <c r="AK331" i="18"/>
  <c r="BK304" i="18"/>
  <c r="DP269" i="18"/>
  <c r="BK252" i="18"/>
  <c r="BK236" i="18"/>
  <c r="DH236" i="18"/>
  <c r="BK322" i="18"/>
  <c r="DH322" i="18"/>
  <c r="AK317" i="18"/>
  <c r="AN317" i="18"/>
  <c r="BQ316" i="18"/>
  <c r="BS316" i="18"/>
  <c r="BK310" i="18"/>
  <c r="CA300" i="18"/>
  <c r="CC300" i="18"/>
  <c r="AN298" i="18"/>
  <c r="AK298" i="18"/>
  <c r="CC286" i="18"/>
  <c r="CB286" i="18" s="1"/>
  <c r="CA286" i="18"/>
  <c r="CW277" i="18"/>
  <c r="AN251" i="18"/>
  <c r="AK251" i="18"/>
  <c r="BK245" i="18"/>
  <c r="DH245" i="18"/>
  <c r="AK239" i="18"/>
  <c r="AN239" i="18"/>
  <c r="AN230" i="18"/>
  <c r="AK230" i="18"/>
  <c r="DH226" i="18"/>
  <c r="BK226" i="18"/>
  <c r="CC268" i="18"/>
  <c r="CB268" i="18" s="1"/>
  <c r="CA268" i="18"/>
  <c r="DP260" i="18"/>
  <c r="AK252" i="18"/>
  <c r="AN252" i="18"/>
  <c r="AP335" i="18"/>
  <c r="AO335" i="18"/>
  <c r="CU335" i="18"/>
  <c r="AN327" i="18"/>
  <c r="AK327" i="18"/>
  <c r="BK270" i="18"/>
  <c r="AP266" i="18"/>
  <c r="AO266" i="18"/>
  <c r="AK257" i="18"/>
  <c r="AN257" i="18"/>
  <c r="CW257" i="18"/>
  <c r="DA255" i="18"/>
  <c r="CX255" i="18" s="1"/>
  <c r="CS255" i="18"/>
  <c r="CZ255" i="18" s="1"/>
  <c r="CL255" i="18"/>
  <c r="CT255" i="18"/>
  <c r="AK249" i="18"/>
  <c r="AN249" i="18"/>
  <c r="CW249" i="18"/>
  <c r="AK248" i="18"/>
  <c r="AN248" i="18"/>
  <c r="CW248" i="18"/>
  <c r="CS240" i="18"/>
  <c r="BR240" i="18"/>
  <c r="CT240" i="18"/>
  <c r="DA240" i="18"/>
  <c r="CX240" i="18" s="1"/>
  <c r="DH234" i="18"/>
  <c r="BK234" i="18"/>
  <c r="CW224" i="18"/>
  <c r="BK221" i="18"/>
  <c r="BS221" i="18"/>
  <c r="BR221" i="18" s="1"/>
  <c r="BQ221" i="18"/>
  <c r="AK211" i="18"/>
  <c r="CW211" i="18"/>
  <c r="AN211" i="18"/>
  <c r="AN208" i="18"/>
  <c r="AK208" i="18"/>
  <c r="DX275" i="18"/>
  <c r="CL268" i="18"/>
  <c r="AK231" i="18"/>
  <c r="AN231" i="18"/>
  <c r="BK217" i="18"/>
  <c r="BK212" i="18"/>
  <c r="DH212" i="18"/>
  <c r="AK198" i="18"/>
  <c r="AN198" i="18"/>
  <c r="CC222" i="18"/>
  <c r="CB222" i="18" s="1"/>
  <c r="CA222" i="18"/>
  <c r="BK220" i="18"/>
  <c r="DH220" i="18"/>
  <c r="BK213" i="18"/>
  <c r="DP205" i="18"/>
  <c r="BS191" i="18"/>
  <c r="BR191" i="18" s="1"/>
  <c r="BQ191" i="18"/>
  <c r="AO310" i="18"/>
  <c r="CU310" i="18"/>
  <c r="CV310" i="18"/>
  <c r="AP310" i="18"/>
  <c r="AK296" i="18"/>
  <c r="AN296" i="18"/>
  <c r="CW296" i="18"/>
  <c r="AK287" i="18"/>
  <c r="AN287" i="18"/>
  <c r="AK274" i="18"/>
  <c r="AN274" i="18"/>
  <c r="AK270" i="18"/>
  <c r="AN270" i="18"/>
  <c r="AK258" i="18"/>
  <c r="AN258" i="18"/>
  <c r="CW258" i="18"/>
  <c r="BK254" i="18"/>
  <c r="DH254" i="18"/>
  <c r="AK240" i="18"/>
  <c r="AN240" i="18"/>
  <c r="BK211" i="18"/>
  <c r="DH211" i="18"/>
  <c r="AN209" i="18"/>
  <c r="AK209" i="18"/>
  <c r="DA208" i="18"/>
  <c r="CX208" i="18" s="1"/>
  <c r="CS208" i="18"/>
  <c r="CL208" i="18"/>
  <c r="CT208" i="18"/>
  <c r="DE193" i="18"/>
  <c r="DG193" i="18" s="1"/>
  <c r="DI193" i="18" s="1"/>
  <c r="BK289" i="18"/>
  <c r="AN264" i="18"/>
  <c r="AK264" i="18"/>
  <c r="BF281" i="18"/>
  <c r="BG281" i="18" s="1"/>
  <c r="BI281" i="18" s="1"/>
  <c r="DX281" i="18" s="1"/>
  <c r="AZ281" i="18"/>
  <c r="BA281" i="18" s="1"/>
  <c r="BC281" i="18" s="1"/>
  <c r="DP281" i="18" s="1"/>
  <c r="AT281" i="18"/>
  <c r="AU281" i="18" s="1"/>
  <c r="AW281" i="18" s="1"/>
  <c r="BK259" i="18"/>
  <c r="DH259" i="18"/>
  <c r="CW230" i="18"/>
  <c r="AK201" i="18"/>
  <c r="CW201" i="18"/>
  <c r="AN201" i="18"/>
  <c r="BK219" i="18"/>
  <c r="CV195" i="18"/>
  <c r="CU195" i="18"/>
  <c r="AO195" i="18"/>
  <c r="AP195" i="18"/>
  <c r="AK235" i="18"/>
  <c r="AN235" i="18"/>
  <c r="CW235" i="18"/>
  <c r="CT224" i="18"/>
  <c r="BR225" i="18"/>
  <c r="DA225" i="18"/>
  <c r="CX225" i="18" s="1"/>
  <c r="CS225" i="18"/>
  <c r="CT225" i="18"/>
  <c r="AP220" i="18"/>
  <c r="AO220" i="18"/>
  <c r="DX372" i="18"/>
  <c r="DU373" i="18"/>
  <c r="DW373" i="18" s="1"/>
  <c r="DY373" i="18" s="1"/>
  <c r="AN373" i="18"/>
  <c r="AK373" i="18"/>
  <c r="BQ368" i="18"/>
  <c r="BS368" i="18"/>
  <c r="AN369" i="18"/>
  <c r="AK369" i="18"/>
  <c r="CA360" i="18"/>
  <c r="CC360" i="18"/>
  <c r="CB360" i="18" s="1"/>
  <c r="DE374" i="18"/>
  <c r="DG374" i="18" s="1"/>
  <c r="DI374" i="18" s="1"/>
  <c r="AK368" i="18"/>
  <c r="AN368" i="18"/>
  <c r="AN366" i="18"/>
  <c r="AK366" i="18"/>
  <c r="CC362" i="18"/>
  <c r="CA362" i="18"/>
  <c r="AN357" i="18"/>
  <c r="AK357" i="18"/>
  <c r="AN349" i="18"/>
  <c r="AK349" i="18"/>
  <c r="DH344" i="18"/>
  <c r="BK344" i="18"/>
  <c r="AK361" i="18"/>
  <c r="AN361" i="18"/>
  <c r="BK356" i="18"/>
  <c r="DH356" i="18"/>
  <c r="DH349" i="18"/>
  <c r="BK349" i="18"/>
  <c r="DA346" i="18"/>
  <c r="CX346" i="18" s="1"/>
  <c r="BK366" i="18"/>
  <c r="AK359" i="18"/>
  <c r="AN359" i="18"/>
  <c r="DP349" i="18"/>
  <c r="CK347" i="18"/>
  <c r="CM347" i="18"/>
  <c r="CW340" i="18"/>
  <c r="AK346" i="18"/>
  <c r="AN346" i="18"/>
  <c r="BF340" i="18"/>
  <c r="BG340" i="18" s="1"/>
  <c r="BI340" i="18" s="1"/>
  <c r="DX340" i="18" s="1"/>
  <c r="AZ340" i="18"/>
  <c r="BA340" i="18" s="1"/>
  <c r="BC340" i="18" s="1"/>
  <c r="AT340" i="18"/>
  <c r="AU340" i="18" s="1"/>
  <c r="AW340" i="18" s="1"/>
  <c r="BK361" i="18"/>
  <c r="DA348" i="18"/>
  <c r="CX348" i="18" s="1"/>
  <c r="CS348" i="18"/>
  <c r="CT348" i="18"/>
  <c r="CL348" i="18"/>
  <c r="AK344" i="18"/>
  <c r="AN344" i="18"/>
  <c r="DP344" i="18"/>
  <c r="BK332" i="18"/>
  <c r="DH332" i="18"/>
  <c r="DH329" i="18"/>
  <c r="BK329" i="18"/>
  <c r="CW327" i="18"/>
  <c r="BK323" i="18"/>
  <c r="DH323" i="18"/>
  <c r="DP321" i="18"/>
  <c r="BK318" i="18"/>
  <c r="DH318" i="18"/>
  <c r="DH311" i="18"/>
  <c r="BK311" i="18"/>
  <c r="DA330" i="18"/>
  <c r="CX330" i="18" s="1"/>
  <c r="DP324" i="18"/>
  <c r="AN318" i="18"/>
  <c r="AK318" i="18"/>
  <c r="AN315" i="18"/>
  <c r="AK315" i="18"/>
  <c r="BK313" i="18"/>
  <c r="DH313" i="18"/>
  <c r="BK355" i="18"/>
  <c r="DH355" i="18"/>
  <c r="AP345" i="18"/>
  <c r="AO345" i="18"/>
  <c r="DM337" i="18"/>
  <c r="DO337" i="18" s="1"/>
  <c r="DQ337" i="18" s="1"/>
  <c r="DP330" i="18"/>
  <c r="DE295" i="18"/>
  <c r="DG295" i="18" s="1"/>
  <c r="DI295" i="18" s="1"/>
  <c r="BK290" i="18"/>
  <c r="DH290" i="18"/>
  <c r="BK288" i="18"/>
  <c r="BQ285" i="18"/>
  <c r="BS285" i="18"/>
  <c r="BK280" i="18"/>
  <c r="DH280" i="18"/>
  <c r="DX360" i="18"/>
  <c r="BK321" i="18"/>
  <c r="DP316" i="18"/>
  <c r="AK311" i="18"/>
  <c r="AN311" i="18"/>
  <c r="CW309" i="18"/>
  <c r="AK309" i="18"/>
  <c r="AN309" i="18"/>
  <c r="DP300" i="18"/>
  <c r="BK299" i="18"/>
  <c r="BS299" i="18"/>
  <c r="BR299" i="18" s="1"/>
  <c r="BQ299" i="18"/>
  <c r="AK289" i="18"/>
  <c r="AN289" i="18"/>
  <c r="AN284" i="18"/>
  <c r="AK284" i="18"/>
  <c r="AN280" i="18"/>
  <c r="AK280" i="18"/>
  <c r="CW280" i="18"/>
  <c r="BK274" i="18"/>
  <c r="BS254" i="18"/>
  <c r="BQ254" i="18"/>
  <c r="DP334" i="18"/>
  <c r="CL317" i="18"/>
  <c r="CV294" i="18"/>
  <c r="CU294" i="18"/>
  <c r="AO294" i="18"/>
  <c r="AP294" i="18"/>
  <c r="DU273" i="18"/>
  <c r="DW273" i="18" s="1"/>
  <c r="DY273" i="18" s="1"/>
  <c r="DH256" i="18"/>
  <c r="BK256" i="18"/>
  <c r="BS256" i="18"/>
  <c r="BQ256" i="18"/>
  <c r="CZ253" i="18"/>
  <c r="DP246" i="18"/>
  <c r="AN234" i="18"/>
  <c r="AK234" i="18"/>
  <c r="BQ331" i="18"/>
  <c r="BS331" i="18"/>
  <c r="DU316" i="18"/>
  <c r="DW316" i="18" s="1"/>
  <c r="DY316" i="18" s="1"/>
  <c r="BQ238" i="18"/>
  <c r="BS238" i="18"/>
  <c r="DU325" i="18"/>
  <c r="DW325" i="18" s="1"/>
  <c r="DY325" i="18" s="1"/>
  <c r="CA316" i="18"/>
  <c r="CC316" i="18"/>
  <c r="CB313" i="18"/>
  <c r="CT313" i="18"/>
  <c r="DE310" i="18"/>
  <c r="DG310" i="18" s="1"/>
  <c r="DI310" i="18" s="1"/>
  <c r="BQ300" i="18"/>
  <c r="BS300" i="18"/>
  <c r="AK300" i="18"/>
  <c r="AN300" i="18"/>
  <c r="BK298" i="18"/>
  <c r="DH298" i="18"/>
  <c r="CU293" i="18"/>
  <c r="AN291" i="18"/>
  <c r="AK291" i="18"/>
  <c r="CV290" i="18"/>
  <c r="CU290" i="18"/>
  <c r="AO290" i="18"/>
  <c r="AP290" i="18"/>
  <c r="CK286" i="18"/>
  <c r="CM286" i="18"/>
  <c r="AI281" i="18"/>
  <c r="DA269" i="18"/>
  <c r="CX269" i="18" s="1"/>
  <c r="CS269" i="18"/>
  <c r="CT269" i="18"/>
  <c r="BK262" i="18"/>
  <c r="DH262" i="18"/>
  <c r="AN260" i="18"/>
  <c r="AK260" i="18"/>
  <c r="AK253" i="18"/>
  <c r="AN253" i="18"/>
  <c r="CC251" i="18"/>
  <c r="CB251" i="18" s="1"/>
  <c r="CA251" i="18"/>
  <c r="DU247" i="18"/>
  <c r="DW247" i="18" s="1"/>
  <c r="DY247" i="18" s="1"/>
  <c r="BS239" i="18"/>
  <c r="BQ239" i="18"/>
  <c r="CC239" i="18"/>
  <c r="CA239" i="18"/>
  <c r="AN226" i="18"/>
  <c r="AK226" i="18"/>
  <c r="BR302" i="18"/>
  <c r="DA302" i="18"/>
  <c r="CX302" i="18" s="1"/>
  <c r="CS302" i="18"/>
  <c r="CT302" i="18"/>
  <c r="BK268" i="18"/>
  <c r="BS268" i="18"/>
  <c r="BR268" i="18" s="1"/>
  <c r="BQ268" i="18"/>
  <c r="DU261" i="18"/>
  <c r="DW261" i="18" s="1"/>
  <c r="DY261" i="18" s="1"/>
  <c r="CC252" i="18"/>
  <c r="CB252" i="18" s="1"/>
  <c r="CA252" i="18"/>
  <c r="DH239" i="18"/>
  <c r="BK239" i="18"/>
  <c r="BK327" i="18"/>
  <c r="DH327" i="18"/>
  <c r="DH296" i="18"/>
  <c r="BK296" i="18"/>
  <c r="CW278" i="18"/>
  <c r="BR271" i="18"/>
  <c r="CT271" i="18"/>
  <c r="DA271" i="18"/>
  <c r="CX271" i="18" s="1"/>
  <c r="CS271" i="18"/>
  <c r="DE270" i="18"/>
  <c r="DG270" i="18" s="1"/>
  <c r="DI270" i="18" s="1"/>
  <c r="BK253" i="18"/>
  <c r="DU248" i="18"/>
  <c r="DW248" i="18" s="1"/>
  <c r="DY248" i="18" s="1"/>
  <c r="DP227" i="18"/>
  <c r="CZ224" i="18"/>
  <c r="DA220" i="18"/>
  <c r="CX220" i="18" s="1"/>
  <c r="CS220" i="18"/>
  <c r="CL220" i="18"/>
  <c r="CT220" i="18"/>
  <c r="DP213" i="18"/>
  <c r="CM205" i="18"/>
  <c r="CK205" i="18"/>
  <c r="DA192" i="18"/>
  <c r="CX192" i="18" s="1"/>
  <c r="CS192" i="18"/>
  <c r="CZ192" i="18" s="1"/>
  <c r="CT192" i="18"/>
  <c r="BK309" i="18"/>
  <c r="BK257" i="18"/>
  <c r="DP247" i="18"/>
  <c r="DP237" i="18"/>
  <c r="BK233" i="18"/>
  <c r="DH233" i="18"/>
  <c r="AK219" i="18"/>
  <c r="CW219" i="18"/>
  <c r="AN219" i="18"/>
  <c r="DE217" i="18"/>
  <c r="DG217" i="18" s="1"/>
  <c r="DI217" i="18" s="1"/>
  <c r="AK189" i="18"/>
  <c r="AN189" i="18"/>
  <c r="AN303" i="18"/>
  <c r="AK303" i="18"/>
  <c r="AO285" i="18"/>
  <c r="AP285" i="18"/>
  <c r="BK278" i="18"/>
  <c r="CW231" i="18"/>
  <c r="CT223" i="18"/>
  <c r="DA223" i="18"/>
  <c r="CX223" i="18" s="1"/>
  <c r="CS223" i="18"/>
  <c r="BK203" i="18"/>
  <c r="DH203" i="18"/>
  <c r="AK197" i="18"/>
  <c r="AN197" i="18"/>
  <c r="CW197" i="18"/>
  <c r="CL299" i="18"/>
  <c r="CC270" i="18"/>
  <c r="CB270" i="18" s="1"/>
  <c r="CA270" i="18"/>
  <c r="AN250" i="18"/>
  <c r="AK250" i="18"/>
  <c r="DE246" i="18"/>
  <c r="DG246" i="18" s="1"/>
  <c r="DI246" i="18" s="1"/>
  <c r="AK229" i="18"/>
  <c r="AN229" i="18"/>
  <c r="AK224" i="18"/>
  <c r="AN224" i="18"/>
  <c r="AK215" i="18"/>
  <c r="AN215" i="18"/>
  <c r="DP210" i="18"/>
  <c r="CU206" i="18"/>
  <c r="CV206" i="18"/>
  <c r="CW206" i="18"/>
  <c r="BK204" i="18"/>
  <c r="CM193" i="18"/>
  <c r="CK193" i="18"/>
  <c r="CV319" i="18"/>
  <c r="CU319" i="18"/>
  <c r="AO319" i="18"/>
  <c r="AP319" i="18"/>
  <c r="BK297" i="18"/>
  <c r="DH297" i="18"/>
  <c r="DU210" i="18"/>
  <c r="DW210" i="18" s="1"/>
  <c r="DY210" i="18" s="1"/>
  <c r="BK208" i="18"/>
  <c r="DH208" i="18"/>
  <c r="BK207" i="18"/>
  <c r="DH207" i="18"/>
  <c r="AN196" i="18"/>
  <c r="AK196" i="18"/>
  <c r="BK282" i="18"/>
  <c r="CV272" i="18"/>
  <c r="CU272" i="18"/>
  <c r="AO272" i="18"/>
  <c r="AP272" i="18"/>
  <c r="AN242" i="18"/>
  <c r="AK242" i="18"/>
  <c r="DU218" i="18"/>
  <c r="DW218" i="18" s="1"/>
  <c r="DY218" i="18" s="1"/>
  <c r="BS213" i="18"/>
  <c r="BQ213" i="18"/>
  <c r="BK197" i="18"/>
  <c r="BR198" i="18"/>
  <c r="CS198" i="18"/>
  <c r="CT198" i="18"/>
  <c r="DA198" i="18"/>
  <c r="CX198" i="18" s="1"/>
  <c r="CV233" i="18"/>
  <c r="CU233" i="18"/>
  <c r="AP233" i="18"/>
  <c r="AO233" i="18"/>
  <c r="AO190" i="18"/>
  <c r="AP190" i="18"/>
  <c r="BK224" i="18"/>
  <c r="BK215" i="18"/>
  <c r="DP374" i="18"/>
  <c r="BK369" i="18"/>
  <c r="CW366" i="18"/>
  <c r="BQ360" i="18"/>
  <c r="BS360" i="18"/>
  <c r="BR360" i="18" s="1"/>
  <c r="CW370" i="18"/>
  <c r="AK367" i="18"/>
  <c r="AN367" i="18"/>
  <c r="CW367" i="18"/>
  <c r="AN364" i="18"/>
  <c r="AK364" i="18"/>
  <c r="DH359" i="18"/>
  <c r="BK359" i="18"/>
  <c r="DH358" i="18"/>
  <c r="BK358" i="18"/>
  <c r="CK362" i="18"/>
  <c r="CM362" i="18"/>
  <c r="CW356" i="18"/>
  <c r="AN353" i="18"/>
  <c r="AK353" i="18"/>
  <c r="DU374" i="18"/>
  <c r="DW374" i="18" s="1"/>
  <c r="DY374" i="18" s="1"/>
  <c r="BK352" i="18"/>
  <c r="DH352" i="18"/>
  <c r="CV351" i="18"/>
  <c r="BS349" i="18"/>
  <c r="BQ349" i="18"/>
  <c r="BK371" i="18"/>
  <c r="DH371" i="18"/>
  <c r="DE366" i="18"/>
  <c r="DG366" i="18" s="1"/>
  <c r="DI366" i="18" s="1"/>
  <c r="AK354" i="18"/>
  <c r="AN354" i="18"/>
  <c r="CV352" i="18"/>
  <c r="CU352" i="18"/>
  <c r="AO352" i="18"/>
  <c r="AP352" i="18"/>
  <c r="AI347" i="18"/>
  <c r="AN333" i="18"/>
  <c r="AK333" i="18"/>
  <c r="CX363" i="18"/>
  <c r="BK351" i="18"/>
  <c r="CC344" i="18"/>
  <c r="CB344" i="18" s="1"/>
  <c r="CA344" i="18"/>
  <c r="AP350" i="18"/>
  <c r="AO350" i="18"/>
  <c r="DX341" i="18"/>
  <c r="CM329" i="18"/>
  <c r="CK329" i="18"/>
  <c r="DP325" i="18"/>
  <c r="BK342" i="18"/>
  <c r="DH342" i="18"/>
  <c r="BS337" i="18"/>
  <c r="BQ337" i="18"/>
  <c r="AO332" i="18"/>
  <c r="AP332" i="18"/>
  <c r="BK328" i="18"/>
  <c r="CC317" i="18"/>
  <c r="CB317" i="18" s="1"/>
  <c r="CA317" i="18"/>
  <c r="BS315" i="18"/>
  <c r="BQ315" i="18"/>
  <c r="CC315" i="18"/>
  <c r="CA315" i="18"/>
  <c r="DX306" i="18"/>
  <c r="BF331" i="18"/>
  <c r="BG331" i="18" s="1"/>
  <c r="BI331" i="18" s="1"/>
  <c r="DX331" i="18" s="1"/>
  <c r="AZ331" i="18"/>
  <c r="BA331" i="18" s="1"/>
  <c r="BC331" i="18" s="1"/>
  <c r="DP331" i="18" s="1"/>
  <c r="AT331" i="18"/>
  <c r="AU331" i="18" s="1"/>
  <c r="AW331" i="18" s="1"/>
  <c r="DP311" i="18"/>
  <c r="CM301" i="18"/>
  <c r="CK301" i="18"/>
  <c r="AN295" i="18"/>
  <c r="AK295" i="18"/>
  <c r="DE288" i="18"/>
  <c r="DG288" i="18" s="1"/>
  <c r="DI288" i="18" s="1"/>
  <c r="CA285" i="18"/>
  <c r="CC285" i="18"/>
  <c r="AN282" i="18"/>
  <c r="AK282" i="18"/>
  <c r="DP277" i="18"/>
  <c r="AK360" i="18"/>
  <c r="AN360" i="18"/>
  <c r="DH346" i="18"/>
  <c r="DX338" i="18"/>
  <c r="CW328" i="18"/>
  <c r="BK326" i="18"/>
  <c r="DE321" i="18"/>
  <c r="DG321" i="18" s="1"/>
  <c r="DI321" i="18" s="1"/>
  <c r="AK308" i="18"/>
  <c r="AN308" i="18"/>
  <c r="CW308" i="18"/>
  <c r="CW305" i="18"/>
  <c r="AK305" i="18"/>
  <c r="AN305" i="18"/>
  <c r="CW303" i="18"/>
  <c r="DE299" i="18"/>
  <c r="DG299" i="18" s="1"/>
  <c r="DI299" i="18" s="1"/>
  <c r="CW295" i="18"/>
  <c r="DU292" i="18"/>
  <c r="DW292" i="18" s="1"/>
  <c r="DY292" i="18" s="1"/>
  <c r="AK292" i="18"/>
  <c r="AN292" i="18"/>
  <c r="CC283" i="18"/>
  <c r="CA283" i="18"/>
  <c r="BK276" i="18"/>
  <c r="DH276" i="18"/>
  <c r="DH308" i="18"/>
  <c r="BK308" i="18"/>
  <c r="CS284" i="18"/>
  <c r="CT284" i="18"/>
  <c r="CL284" i="18"/>
  <c r="DA284" i="18"/>
  <c r="CX284" i="18" s="1"/>
  <c r="AN273" i="18"/>
  <c r="AK273" i="18"/>
  <c r="AN263" i="18"/>
  <c r="AK263" i="18"/>
  <c r="BQ244" i="18"/>
  <c r="BS244" i="18"/>
  <c r="AN237" i="18"/>
  <c r="AK237" i="18"/>
  <c r="AP355" i="18"/>
  <c r="AO355" i="18"/>
  <c r="CC331" i="18"/>
  <c r="CA331" i="18"/>
  <c r="AN324" i="18"/>
  <c r="AK324" i="18"/>
  <c r="DM278" i="18"/>
  <c r="DO278" i="18" s="1"/>
  <c r="DQ278" i="18" s="1"/>
  <c r="AK261" i="18"/>
  <c r="CW261" i="18"/>
  <c r="AN261" i="18"/>
  <c r="AK243" i="18"/>
  <c r="AN243" i="18"/>
  <c r="CW243" i="18"/>
  <c r="AN238" i="18"/>
  <c r="AK238" i="18"/>
  <c r="CL332" i="18"/>
  <c r="CY322" i="18"/>
  <c r="CZ322" i="18"/>
  <c r="CW322" i="18"/>
  <c r="AK316" i="18"/>
  <c r="AN316" i="18"/>
  <c r="CW311" i="18"/>
  <c r="DX309" i="18"/>
  <c r="DM306" i="18"/>
  <c r="DO306" i="18" s="1"/>
  <c r="DQ306" i="18" s="1"/>
  <c r="DE300" i="18"/>
  <c r="DG300" i="18" s="1"/>
  <c r="DI300" i="18" s="1"/>
  <c r="DU296" i="18"/>
  <c r="DW296" i="18" s="1"/>
  <c r="DY296" i="18" s="1"/>
  <c r="CW289" i="18"/>
  <c r="BS286" i="18"/>
  <c r="BR286" i="18" s="1"/>
  <c r="BQ286" i="18"/>
  <c r="BK272" i="18"/>
  <c r="DH272" i="18"/>
  <c r="BK271" i="18"/>
  <c r="DH271" i="18"/>
  <c r="BK269" i="18"/>
  <c r="BK267" i="18"/>
  <c r="DH267" i="18"/>
  <c r="DU265" i="18"/>
  <c r="DW265" i="18" s="1"/>
  <c r="DY265" i="18" s="1"/>
  <c r="AK265" i="18"/>
  <c r="AN265" i="18"/>
  <c r="DP261" i="18"/>
  <c r="BS251" i="18"/>
  <c r="BR251" i="18" s="1"/>
  <c r="BQ251" i="18"/>
  <c r="AK247" i="18"/>
  <c r="AN247" i="18"/>
  <c r="AN246" i="18"/>
  <c r="AK246" i="18"/>
  <c r="CW242" i="18"/>
  <c r="CC207" i="18"/>
  <c r="CA207" i="18"/>
  <c r="CV266" i="18"/>
  <c r="DU252" i="18"/>
  <c r="DW252" i="18" s="1"/>
  <c r="DY252" i="18" s="1"/>
  <c r="DH247" i="18"/>
  <c r="BK247" i="18"/>
  <c r="BK241" i="18"/>
  <c r="DH241" i="18"/>
  <c r="DH237" i="18"/>
  <c r="BK237" i="18"/>
  <c r="DH316" i="18"/>
  <c r="BK316" i="18"/>
  <c r="DM256" i="18"/>
  <c r="DO256" i="18" s="1"/>
  <c r="DQ256" i="18" s="1"/>
  <c r="AN255" i="18"/>
  <c r="AK255" i="18"/>
  <c r="BK249" i="18"/>
  <c r="DH249" i="18"/>
  <c r="CW247" i="18"/>
  <c r="DE244" i="18"/>
  <c r="DG244" i="18" s="1"/>
  <c r="DI244" i="18" s="1"/>
  <c r="BF242" i="18"/>
  <c r="BG242" i="18" s="1"/>
  <c r="BI242" i="18" s="1"/>
  <c r="DX242" i="18" s="1"/>
  <c r="AZ242" i="18"/>
  <c r="BA242" i="18" s="1"/>
  <c r="BC242" i="18" s="1"/>
  <c r="DP242" i="18" s="1"/>
  <c r="AT242" i="18"/>
  <c r="AU242" i="18" s="1"/>
  <c r="AW242" i="18" s="1"/>
  <c r="DM239" i="18"/>
  <c r="DO239" i="18" s="1"/>
  <c r="DQ239" i="18" s="1"/>
  <c r="CS237" i="18"/>
  <c r="CZ237" i="18" s="1"/>
  <c r="DP230" i="18"/>
  <c r="AN221" i="18"/>
  <c r="AK221" i="18"/>
  <c r="BK216" i="18"/>
  <c r="DH216" i="18"/>
  <c r="CW215" i="18"/>
  <c r="DU214" i="18"/>
  <c r="DW214" i="18" s="1"/>
  <c r="DY214" i="18" s="1"/>
  <c r="AK214" i="18"/>
  <c r="CW214" i="18"/>
  <c r="AN214" i="18"/>
  <c r="AN207" i="18"/>
  <c r="AK207" i="18"/>
  <c r="DU205" i="18"/>
  <c r="DW205" i="18" s="1"/>
  <c r="DY205" i="18" s="1"/>
  <c r="AK205" i="18"/>
  <c r="AN205" i="18"/>
  <c r="BK199" i="18"/>
  <c r="DH199" i="18"/>
  <c r="CW196" i="18"/>
  <c r="BK195" i="18"/>
  <c r="DH195" i="18"/>
  <c r="DH192" i="18"/>
  <c r="BK192" i="18"/>
  <c r="DP191" i="18"/>
  <c r="BK190" i="18"/>
  <c r="DH190" i="18"/>
  <c r="DU287" i="18"/>
  <c r="DW287" i="18" s="1"/>
  <c r="DY287" i="18" s="1"/>
  <c r="DE257" i="18"/>
  <c r="DG257" i="18" s="1"/>
  <c r="DI257" i="18" s="1"/>
  <c r="CT236" i="18"/>
  <c r="CL236" i="18"/>
  <c r="DA236" i="18"/>
  <c r="CX236" i="18" s="1"/>
  <c r="CS236" i="18"/>
  <c r="CZ236" i="18" s="1"/>
  <c r="DH228" i="18"/>
  <c r="BK228" i="18"/>
  <c r="AN217" i="18"/>
  <c r="AK217" i="18"/>
  <c r="AN203" i="18"/>
  <c r="AK203" i="18"/>
  <c r="DU196" i="18"/>
  <c r="DW196" i="18" s="1"/>
  <c r="DY196" i="18" s="1"/>
  <c r="AK194" i="18"/>
  <c r="AN194" i="18"/>
  <c r="BK325" i="18"/>
  <c r="AK312" i="18"/>
  <c r="AN312" i="18"/>
  <c r="BK303" i="18"/>
  <c r="DH303" i="18"/>
  <c r="DE278" i="18"/>
  <c r="DG278" i="18" s="1"/>
  <c r="DI278" i="18" s="1"/>
  <c r="DH248" i="18"/>
  <c r="BK248" i="18"/>
  <c r="CM222" i="18"/>
  <c r="CK222" i="18"/>
  <c r="DE201" i="18"/>
  <c r="DG201" i="18" s="1"/>
  <c r="DI201" i="18" s="1"/>
  <c r="AN191" i="18"/>
  <c r="AK191" i="18"/>
  <c r="CS189" i="18"/>
  <c r="BK305" i="18"/>
  <c r="DP288" i="18"/>
  <c r="BQ270" i="18"/>
  <c r="BS270" i="18"/>
  <c r="BR270" i="18" s="1"/>
  <c r="AO267" i="18"/>
  <c r="AP267" i="18"/>
  <c r="BK258" i="18"/>
  <c r="DH258" i="18"/>
  <c r="BK250" i="18"/>
  <c r="DH250" i="18"/>
  <c r="BK229" i="18"/>
  <c r="DH229" i="18"/>
  <c r="DH223" i="18"/>
  <c r="BK223" i="18"/>
  <c r="BK209" i="18"/>
  <c r="BS209" i="18"/>
  <c r="BQ209" i="18"/>
  <c r="CZ206" i="18"/>
  <c r="DE204" i="18"/>
  <c r="DG204" i="18" s="1"/>
  <c r="DI204" i="18" s="1"/>
  <c r="DU193" i="18"/>
  <c r="DW193" i="18" s="1"/>
  <c r="DY193" i="18" s="1"/>
  <c r="AK193" i="18"/>
  <c r="AN193" i="18"/>
  <c r="CX189" i="18"/>
  <c r="AK297" i="18"/>
  <c r="AN297" i="18"/>
  <c r="CW297" i="18"/>
  <c r="DX244" i="18"/>
  <c r="DU240" i="18"/>
  <c r="DW240" i="18" s="1"/>
  <c r="DY240" i="18" s="1"/>
  <c r="BK200" i="18"/>
  <c r="DE282" i="18"/>
  <c r="DG282" i="18" s="1"/>
  <c r="DI282" i="18" s="1"/>
  <c r="AP275" i="18"/>
  <c r="AO275" i="18"/>
  <c r="DX259" i="18"/>
  <c r="BR229" i="18"/>
  <c r="DA229" i="18"/>
  <c r="CX229" i="18" s="1"/>
  <c r="CS229" i="18"/>
  <c r="CT229" i="18"/>
  <c r="DE197" i="18"/>
  <c r="DG197" i="18" s="1"/>
  <c r="DI197" i="18" s="1"/>
  <c r="DA190" i="18"/>
  <c r="CX190" i="18" s="1"/>
  <c r="AP225" i="18"/>
  <c r="AO225" i="18"/>
  <c r="CV199" i="18"/>
  <c r="CU199" i="18"/>
  <c r="AO199" i="18"/>
  <c r="AP199" i="18"/>
  <c r="DP223" i="18"/>
  <c r="BK189" i="18"/>
  <c r="CV216" i="18"/>
  <c r="CU216" i="18"/>
  <c r="AO216" i="18"/>
  <c r="AP216" i="18"/>
  <c r="BK372" i="18"/>
  <c r="DH372" i="18"/>
  <c r="CW373" i="18"/>
  <c r="CW369" i="18"/>
  <c r="DE369" i="18"/>
  <c r="DG369" i="18" s="1"/>
  <c r="DI369" i="18" s="1"/>
  <c r="DX367" i="18"/>
  <c r="BS364" i="18"/>
  <c r="BQ364" i="18"/>
  <c r="BK368" i="18"/>
  <c r="AI362" i="18"/>
  <c r="CV355" i="18"/>
  <c r="DP354" i="18"/>
  <c r="DU353" i="18"/>
  <c r="DW353" i="18" s="1"/>
  <c r="DY353" i="18" s="1"/>
  <c r="CA345" i="18"/>
  <c r="CC345" i="18"/>
  <c r="CB345" i="18" s="1"/>
  <c r="CL360" i="18"/>
  <c r="AN358" i="18"/>
  <c r="AK358" i="18"/>
  <c r="DX348" i="18"/>
  <c r="DX356" i="18"/>
  <c r="CT346" i="18"/>
  <c r="CW342" i="18"/>
  <c r="DE363" i="18"/>
  <c r="DG363" i="18" s="1"/>
  <c r="DI363" i="18" s="1"/>
  <c r="BQ347" i="18"/>
  <c r="BS347" i="18"/>
  <c r="DU344" i="18"/>
  <c r="DW344" i="18" s="1"/>
  <c r="DY344" i="18" s="1"/>
  <c r="CV335" i="18"/>
  <c r="BS333" i="18"/>
  <c r="BQ333" i="18"/>
  <c r="AP371" i="18"/>
  <c r="AO371" i="18"/>
  <c r="DH364" i="18"/>
  <c r="BK364" i="18"/>
  <c r="CS363" i="18"/>
  <c r="BK339" i="18"/>
  <c r="DH339" i="18"/>
  <c r="CW359" i="18"/>
  <c r="CW357" i="18"/>
  <c r="DP345" i="18"/>
  <c r="CM344" i="18"/>
  <c r="CK344" i="18"/>
  <c r="AK341" i="18"/>
  <c r="AN341" i="18"/>
  <c r="AK329" i="18"/>
  <c r="AN329" i="18"/>
  <c r="DA361" i="18"/>
  <c r="CX361" i="18" s="1"/>
  <c r="DP350" i="18"/>
  <c r="BF343" i="18"/>
  <c r="BG343" i="18" s="1"/>
  <c r="BI343" i="18" s="1"/>
  <c r="DX343" i="18" s="1"/>
  <c r="AZ343" i="18"/>
  <c r="BA343" i="18" s="1"/>
  <c r="BC343" i="18" s="1"/>
  <c r="AT343" i="18"/>
  <c r="AU343" i="18" s="1"/>
  <c r="AW343" i="18" s="1"/>
  <c r="AI343" i="18"/>
  <c r="AK337" i="18"/>
  <c r="AN337" i="18"/>
  <c r="CT330" i="18"/>
  <c r="DE328" i="18"/>
  <c r="DG328" i="18" s="1"/>
  <c r="DI328" i="18" s="1"/>
  <c r="BQ317" i="18"/>
  <c r="BS317" i="18"/>
  <c r="BR317" i="18" s="1"/>
  <c r="DX310" i="18"/>
  <c r="CV350" i="18"/>
  <c r="DM338" i="18"/>
  <c r="DO338" i="18" s="1"/>
  <c r="DQ338" i="18" s="1"/>
  <c r="CB330" i="18"/>
  <c r="CS330" i="18"/>
  <c r="CS313" i="18"/>
  <c r="DU301" i="18"/>
  <c r="DW301" i="18" s="1"/>
  <c r="DY301" i="18" s="1"/>
  <c r="AK301" i="18"/>
  <c r="AN301" i="18"/>
  <c r="CM285" i="18"/>
  <c r="CK285" i="18"/>
  <c r="BQ282" i="18"/>
  <c r="BS282" i="18"/>
  <c r="CC282" i="18"/>
  <c r="CA282" i="18"/>
  <c r="BQ275" i="18"/>
  <c r="BS275" i="18"/>
  <c r="DP360" i="18"/>
  <c r="BK346" i="18"/>
  <c r="AK338" i="18"/>
  <c r="AN338" i="18"/>
  <c r="CW338" i="18"/>
  <c r="DX311" i="18"/>
  <c r="AK307" i="18"/>
  <c r="AN307" i="18"/>
  <c r="CW307" i="18"/>
  <c r="CW306" i="18"/>
  <c r="CZ306" i="18"/>
  <c r="CU306" i="18"/>
  <c r="CV306" i="18"/>
  <c r="CY306" i="18"/>
  <c r="AK304" i="18"/>
  <c r="AN304" i="18"/>
  <c r="CW304" i="18"/>
  <c r="AN299" i="18"/>
  <c r="AK299" i="18"/>
  <c r="DP296" i="18"/>
  <c r="BK294" i="18"/>
  <c r="DH294" i="18"/>
  <c r="DH292" i="18"/>
  <c r="BK292" i="18"/>
  <c r="BQ283" i="18"/>
  <c r="BS283" i="18"/>
  <c r="DU278" i="18"/>
  <c r="DW278" i="18" s="1"/>
  <c r="DY278" i="18" s="1"/>
  <c r="DE348" i="18"/>
  <c r="DG348" i="18" s="1"/>
  <c r="DI348" i="18" s="1"/>
  <c r="AK334" i="18"/>
  <c r="AN334" i="18"/>
  <c r="DE317" i="18"/>
  <c r="DG317" i="18" s="1"/>
  <c r="DI317" i="18" s="1"/>
  <c r="DM315" i="18"/>
  <c r="DO315" i="18" s="1"/>
  <c r="DQ315" i="18" s="1"/>
  <c r="DX300" i="18"/>
  <c r="CW292" i="18"/>
  <c r="DH275" i="18"/>
  <c r="BK275" i="18"/>
  <c r="AK271" i="18"/>
  <c r="AN271" i="18"/>
  <c r="DP270" i="18"/>
  <c r="AK262" i="18"/>
  <c r="CW262" i="18"/>
  <c r="AN262" i="18"/>
  <c r="DX256" i="18"/>
  <c r="AN256" i="18"/>
  <c r="AK256" i="18"/>
  <c r="DA253" i="18"/>
  <c r="CX253" i="18" s="1"/>
  <c r="CY253" i="18" s="1"/>
  <c r="CM331" i="18"/>
  <c r="CK331" i="18"/>
  <c r="AK321" i="18"/>
  <c r="AN321" i="18"/>
  <c r="DE304" i="18"/>
  <c r="DG304" i="18" s="1"/>
  <c r="DI304" i="18" s="1"/>
  <c r="CW264" i="18"/>
  <c r="BK263" i="18"/>
  <c r="DH263" i="18"/>
  <c r="CL345" i="18"/>
  <c r="AK322" i="18"/>
  <c r="CU322" i="18" s="1"/>
  <c r="AN322" i="18"/>
  <c r="DU320" i="18"/>
  <c r="DW320" i="18" s="1"/>
  <c r="DY320" i="18" s="1"/>
  <c r="CK316" i="18"/>
  <c r="CM316" i="18"/>
  <c r="DX298" i="18"/>
  <c r="CV293" i="18"/>
  <c r="BS291" i="18"/>
  <c r="BQ291" i="18"/>
  <c r="DE283" i="18"/>
  <c r="DG283" i="18" s="1"/>
  <c r="DI283" i="18" s="1"/>
  <c r="DU269" i="18"/>
  <c r="DW269" i="18" s="1"/>
  <c r="DY269" i="18" s="1"/>
  <c r="AK269" i="18"/>
  <c r="AN269" i="18"/>
  <c r="BK265" i="18"/>
  <c r="BS260" i="18"/>
  <c r="BQ260" i="18"/>
  <c r="DE251" i="18"/>
  <c r="DG251" i="18" s="1"/>
  <c r="DI251" i="18" s="1"/>
  <c r="DH243" i="18"/>
  <c r="BK243" i="18"/>
  <c r="DU239" i="18"/>
  <c r="DW239" i="18" s="1"/>
  <c r="DY239" i="18" s="1"/>
  <c r="BK238" i="18"/>
  <c r="DH238" i="18"/>
  <c r="BS207" i="18"/>
  <c r="BQ207" i="18"/>
  <c r="AP326" i="18"/>
  <c r="AO326" i="18"/>
  <c r="BF286" i="18"/>
  <c r="BG286" i="18" s="1"/>
  <c r="BI286" i="18" s="1"/>
  <c r="DX286" i="18" s="1"/>
  <c r="AZ286" i="18"/>
  <c r="BA286" i="18" s="1"/>
  <c r="BC286" i="18" s="1"/>
  <c r="DP286" i="18" s="1"/>
  <c r="AT286" i="18"/>
  <c r="AU286" i="18" s="1"/>
  <c r="AW286" i="18" s="1"/>
  <c r="AI286" i="18"/>
  <c r="BK279" i="18"/>
  <c r="DH279" i="18"/>
  <c r="AN268" i="18"/>
  <c r="AK268" i="18"/>
  <c r="DE261" i="18"/>
  <c r="DG261" i="18" s="1"/>
  <c r="DI261" i="18" s="1"/>
  <c r="CM252" i="18"/>
  <c r="CK252" i="18"/>
  <c r="CW234" i="18"/>
  <c r="DX327" i="18"/>
  <c r="DM310" i="18"/>
  <c r="DO310" i="18" s="1"/>
  <c r="DQ310" i="18" s="1"/>
  <c r="DA298" i="18"/>
  <c r="CX298" i="18" s="1"/>
  <c r="CS298" i="18"/>
  <c r="CZ298" i="18" s="1"/>
  <c r="CL298" i="18"/>
  <c r="CT298" i="18"/>
  <c r="BK255" i="18"/>
  <c r="DH255" i="18"/>
  <c r="CL251" i="18"/>
  <c r="AO236" i="18"/>
  <c r="AP236" i="18"/>
  <c r="CW226" i="18"/>
  <c r="DA224" i="18"/>
  <c r="CX224" i="18" s="1"/>
  <c r="CY224" i="18" s="1"/>
  <c r="AK223" i="18"/>
  <c r="AN223" i="18"/>
  <c r="DP222" i="18"/>
  <c r="DU221" i="18"/>
  <c r="DW221" i="18" s="1"/>
  <c r="DY221" i="18" s="1"/>
  <c r="CC221" i="18"/>
  <c r="CB221" i="18" s="1"/>
  <c r="CA221" i="18"/>
  <c r="DP218" i="18"/>
  <c r="AN212" i="18"/>
  <c r="AK212" i="18"/>
  <c r="CX206" i="18"/>
  <c r="CY206" i="18" s="1"/>
  <c r="CB206" i="18"/>
  <c r="CT206" i="18"/>
  <c r="CC205" i="18"/>
  <c r="CB205" i="18" s="1"/>
  <c r="CA205" i="18"/>
  <c r="DP197" i="18"/>
  <c r="AK192" i="18"/>
  <c r="AN192" i="18"/>
  <c r="AO241" i="18"/>
  <c r="AP241" i="18"/>
  <c r="DU217" i="18"/>
  <c r="DW217" i="18" s="1"/>
  <c r="DY217" i="18" s="1"/>
  <c r="AK210" i="18"/>
  <c r="AN210" i="18"/>
  <c r="CW210" i="18"/>
  <c r="AK202" i="18"/>
  <c r="CW202" i="18"/>
  <c r="AN202" i="18"/>
  <c r="AN200" i="18"/>
  <c r="AK200" i="18"/>
  <c r="DM193" i="18"/>
  <c r="DO193" i="18" s="1"/>
  <c r="DQ193" i="18" s="1"/>
  <c r="DE325" i="18"/>
  <c r="DG325" i="18" s="1"/>
  <c r="DI325" i="18" s="1"/>
  <c r="AK222" i="18"/>
  <c r="AN222" i="18"/>
  <c r="AK218" i="18"/>
  <c r="AN218" i="18"/>
  <c r="CW218" i="18"/>
  <c r="DX203" i="18"/>
  <c r="CC191" i="18"/>
  <c r="CB191" i="18" s="1"/>
  <c r="CA191" i="18"/>
  <c r="BS287" i="18"/>
  <c r="BQ287" i="18"/>
  <c r="AK283" i="18"/>
  <c r="AN283" i="18"/>
  <c r="AK279" i="18"/>
  <c r="CW279" i="18"/>
  <c r="AN279" i="18"/>
  <c r="CM270" i="18"/>
  <c r="CK270" i="18"/>
  <c r="AN254" i="18"/>
  <c r="AK254" i="18"/>
  <c r="AP245" i="18"/>
  <c r="CU245" i="18"/>
  <c r="AO245" i="18"/>
  <c r="DM235" i="18"/>
  <c r="DO235" i="18" s="1"/>
  <c r="DQ235" i="18" s="1"/>
  <c r="DH232" i="18"/>
  <c r="BK232" i="18"/>
  <c r="DE231" i="18"/>
  <c r="DG231" i="18" s="1"/>
  <c r="DI231" i="18" s="1"/>
  <c r="DP228" i="18"/>
  <c r="AK227" i="18"/>
  <c r="AN227" i="18"/>
  <c r="CW212" i="18"/>
  <c r="DE209" i="18"/>
  <c r="DG209" i="18" s="1"/>
  <c r="DI209" i="18" s="1"/>
  <c r="AN204" i="18"/>
  <c r="AK204" i="18"/>
  <c r="CC193" i="18"/>
  <c r="CB193" i="18" s="1"/>
  <c r="CA193" i="18"/>
  <c r="AP302" i="18"/>
  <c r="AO302" i="18"/>
  <c r="BK240" i="18"/>
  <c r="DH240" i="18"/>
  <c r="DU231" i="18"/>
  <c r="DW231" i="18" s="1"/>
  <c r="DY231" i="18" s="1"/>
  <c r="DX223" i="18"/>
  <c r="DE210" i="18"/>
  <c r="DG210" i="18" s="1"/>
  <c r="DI210" i="18" s="1"/>
  <c r="DX208" i="18"/>
  <c r="DE200" i="18"/>
  <c r="DG200" i="18" s="1"/>
  <c r="DI200" i="18" s="1"/>
  <c r="AP365" i="18"/>
  <c r="AO365" i="18"/>
  <c r="DX283" i="18"/>
  <c r="AN259" i="18"/>
  <c r="AK259" i="18"/>
  <c r="AP244" i="18"/>
  <c r="AO244" i="18"/>
  <c r="BK222" i="18"/>
  <c r="DE218" i="18"/>
  <c r="DG218" i="18" s="1"/>
  <c r="DI218" i="18" s="1"/>
  <c r="AN213" i="18"/>
  <c r="AK213" i="18"/>
  <c r="DE191" i="18"/>
  <c r="DG191" i="18" s="1"/>
  <c r="DI191" i="18" s="1"/>
  <c r="BK202" i="18"/>
  <c r="CL221" i="18"/>
  <c r="CL191" i="18"/>
  <c r="DX235" i="18"/>
  <c r="BR194" i="18"/>
  <c r="DA194" i="18"/>
  <c r="CX194" i="18" s="1"/>
  <c r="CT194" i="18"/>
  <c r="CS194" i="18"/>
  <c r="BK194" i="18"/>
  <c r="CB84" i="18"/>
  <c r="CT84" i="18"/>
  <c r="DA84" i="18"/>
  <c r="CX84" i="18" s="1"/>
  <c r="DX76" i="18"/>
  <c r="DY76" i="18"/>
  <c r="BK38" i="18"/>
  <c r="DH38" i="18"/>
  <c r="DH84" i="18"/>
  <c r="DI84" i="18"/>
  <c r="DX164" i="18"/>
  <c r="DY164" i="18"/>
  <c r="DX60" i="18"/>
  <c r="DE35" i="18"/>
  <c r="DG35" i="18" s="1"/>
  <c r="DI35" i="18" s="1"/>
  <c r="DY48" i="18"/>
  <c r="DX48" i="18"/>
  <c r="DP134" i="18"/>
  <c r="DQ134" i="18"/>
  <c r="DP63" i="18"/>
  <c r="DX38" i="18"/>
  <c r="DY38" i="18"/>
  <c r="CA161" i="18"/>
  <c r="CC161" i="18"/>
  <c r="CW109" i="18"/>
  <c r="DA68" i="18"/>
  <c r="CX68" i="18" s="1"/>
  <c r="CS68" i="18"/>
  <c r="CU68" i="18" s="1"/>
  <c r="BS37" i="18"/>
  <c r="DA37" i="18" s="1"/>
  <c r="CX37" i="18" s="1"/>
  <c r="BQ37" i="18"/>
  <c r="DP72" i="18"/>
  <c r="CC83" i="18"/>
  <c r="CA83" i="18"/>
  <c r="CK69" i="18"/>
  <c r="CM69" i="18"/>
  <c r="CL69" i="18" s="1"/>
  <c r="DP92" i="18"/>
  <c r="DX84" i="18"/>
  <c r="DP164" i="18"/>
  <c r="DX20" i="18"/>
  <c r="DX26" i="18"/>
  <c r="DX56" i="18"/>
  <c r="DP45" i="18"/>
  <c r="DP76" i="18"/>
  <c r="DX109" i="18"/>
  <c r="DU111" i="18"/>
  <c r="DW111" i="18" s="1"/>
  <c r="DY111" i="18" s="1"/>
  <c r="DP132" i="18"/>
  <c r="DX127" i="18"/>
  <c r="DP182" i="18"/>
  <c r="CK159" i="18"/>
  <c r="CM159" i="18"/>
  <c r="CM143" i="18"/>
  <c r="CL143" i="18" s="1"/>
  <c r="CK143" i="18"/>
  <c r="AN93" i="18"/>
  <c r="AK93" i="18"/>
  <c r="CM112" i="18"/>
  <c r="CL112" i="18" s="1"/>
  <c r="CK112" i="18"/>
  <c r="AN57" i="18"/>
  <c r="AK57" i="18"/>
  <c r="BS83" i="18"/>
  <c r="BQ83" i="18"/>
  <c r="AN73" i="18"/>
  <c r="AK73" i="18"/>
  <c r="DE22" i="18"/>
  <c r="DG22" i="18" s="1"/>
  <c r="DI22" i="18" s="1"/>
  <c r="CW57" i="18"/>
  <c r="CM52" i="18"/>
  <c r="DA52" i="18" s="1"/>
  <c r="CX52" i="18" s="1"/>
  <c r="DX43" i="18"/>
  <c r="CW48" i="18"/>
  <c r="DP44" i="18"/>
  <c r="CW93" i="18"/>
  <c r="AT76" i="18"/>
  <c r="AU76" i="18" s="1"/>
  <c r="AW76" i="18" s="1"/>
  <c r="DH76" i="18" s="1"/>
  <c r="DP77" i="18"/>
  <c r="DP81" i="18"/>
  <c r="DM78" i="18"/>
  <c r="DO78" i="18" s="1"/>
  <c r="DQ78" i="18" s="1"/>
  <c r="DP79" i="18"/>
  <c r="DU71" i="18"/>
  <c r="DW71" i="18" s="1"/>
  <c r="DY71" i="18" s="1"/>
  <c r="CC69" i="18"/>
  <c r="CB69" i="18" s="1"/>
  <c r="DU119" i="18"/>
  <c r="DW119" i="18" s="1"/>
  <c r="DY119" i="18" s="1"/>
  <c r="CX101" i="18"/>
  <c r="AK150" i="18"/>
  <c r="AO150" i="18" s="1"/>
  <c r="DE133" i="18"/>
  <c r="DG133" i="18" s="1"/>
  <c r="DI133" i="18" s="1"/>
  <c r="DI143" i="18"/>
  <c r="DU130" i="18"/>
  <c r="DW130" i="18" s="1"/>
  <c r="DY130" i="18" s="1"/>
  <c r="DX132" i="18"/>
  <c r="DX168" i="18"/>
  <c r="BK186" i="18"/>
  <c r="DE176" i="18"/>
  <c r="DG176" i="18" s="1"/>
  <c r="DI176" i="18" s="1"/>
  <c r="AK159" i="18"/>
  <c r="AP159" i="18" s="1"/>
  <c r="BS182" i="18"/>
  <c r="BQ182" i="18"/>
  <c r="AN155" i="18"/>
  <c r="AK155" i="18"/>
  <c r="DY182" i="18"/>
  <c r="DP153" i="18"/>
  <c r="AN80" i="18"/>
  <c r="AK80" i="18"/>
  <c r="BS112" i="18"/>
  <c r="BR112" i="18" s="1"/>
  <c r="BQ112" i="18"/>
  <c r="BS39" i="18"/>
  <c r="BQ39" i="18"/>
  <c r="AK38" i="18"/>
  <c r="CU38" i="18" s="1"/>
  <c r="AN38" i="18"/>
  <c r="CM36" i="18"/>
  <c r="CS36" i="18" s="1"/>
  <c r="CK36" i="18"/>
  <c r="AN69" i="18"/>
  <c r="AK69" i="18"/>
  <c r="DE21" i="18"/>
  <c r="DG21" i="18" s="1"/>
  <c r="DI21" i="18" s="1"/>
  <c r="DX19" i="18"/>
  <c r="DX21" i="18"/>
  <c r="DX59" i="18"/>
  <c r="DU51" i="18"/>
  <c r="DW51" i="18" s="1"/>
  <c r="DY51" i="18" s="1"/>
  <c r="DP48" i="18"/>
  <c r="BK61" i="18"/>
  <c r="DP53" i="18"/>
  <c r="DQ55" i="18"/>
  <c r="DP47" i="18"/>
  <c r="DU45" i="18"/>
  <c r="DW45" i="18" s="1"/>
  <c r="DY45" i="18" s="1"/>
  <c r="DX47" i="18"/>
  <c r="DX39" i="18"/>
  <c r="DM60" i="18"/>
  <c r="DO60" i="18" s="1"/>
  <c r="DQ60" i="18" s="1"/>
  <c r="DX90" i="18"/>
  <c r="DU82" i="18"/>
  <c r="DW82" i="18" s="1"/>
  <c r="DY82" i="18" s="1"/>
  <c r="DH82" i="18"/>
  <c r="DP84" i="18"/>
  <c r="DY72" i="18"/>
  <c r="DP67" i="18"/>
  <c r="DP124" i="18"/>
  <c r="DE125" i="18"/>
  <c r="DG125" i="18" s="1"/>
  <c r="DI125" i="18" s="1"/>
  <c r="DP121" i="18"/>
  <c r="DU110" i="18"/>
  <c r="DW110" i="18" s="1"/>
  <c r="DY110" i="18" s="1"/>
  <c r="DU114" i="18"/>
  <c r="DW114" i="18" s="1"/>
  <c r="DY114" i="18" s="1"/>
  <c r="DP110" i="18"/>
  <c r="DX106" i="18"/>
  <c r="BQ101" i="18"/>
  <c r="DX112" i="18"/>
  <c r="BR101" i="18"/>
  <c r="DU152" i="18"/>
  <c r="DW152" i="18" s="1"/>
  <c r="DY152" i="18" s="1"/>
  <c r="AN150" i="18"/>
  <c r="DX134" i="18"/>
  <c r="DE128" i="18"/>
  <c r="DG128" i="18" s="1"/>
  <c r="DI128" i="18" s="1"/>
  <c r="DP139" i="18"/>
  <c r="DP143" i="18"/>
  <c r="DE181" i="18"/>
  <c r="DG181" i="18" s="1"/>
  <c r="DI181" i="18" s="1"/>
  <c r="DM174" i="18"/>
  <c r="DO174" i="18" s="1"/>
  <c r="DQ174" i="18" s="1"/>
  <c r="DP168" i="18"/>
  <c r="DX179" i="18"/>
  <c r="CW172" i="18"/>
  <c r="DX174" i="18"/>
  <c r="DP163" i="18"/>
  <c r="CW155" i="18"/>
  <c r="AK158" i="18"/>
  <c r="AN158" i="18"/>
  <c r="BS143" i="18"/>
  <c r="BR143" i="18" s="1"/>
  <c r="BQ143" i="18"/>
  <c r="AK186" i="18"/>
  <c r="AN186" i="18"/>
  <c r="AN90" i="18"/>
  <c r="AK90" i="18"/>
  <c r="AI76" i="18"/>
  <c r="AK117" i="18"/>
  <c r="AN117" i="18"/>
  <c r="AN54" i="18"/>
  <c r="AK54" i="18"/>
  <c r="DP36" i="18"/>
  <c r="DP89" i="18"/>
  <c r="BS69" i="18"/>
  <c r="BR69" i="18" s="1"/>
  <c r="BQ69" i="18"/>
  <c r="BK160" i="18"/>
  <c r="DH176" i="18"/>
  <c r="BK176" i="18"/>
  <c r="BK166" i="18"/>
  <c r="DH185" i="18"/>
  <c r="BK185" i="18"/>
  <c r="BK178" i="18"/>
  <c r="BK177" i="18"/>
  <c r="BK181" i="18"/>
  <c r="BK165" i="18"/>
  <c r="DH165" i="18"/>
  <c r="DH171" i="18"/>
  <c r="BK171" i="18"/>
  <c r="BK187" i="18"/>
  <c r="DI178" i="18"/>
  <c r="DH178" i="18"/>
  <c r="BK173" i="18"/>
  <c r="DH173" i="18"/>
  <c r="DI158" i="18"/>
  <c r="DH158" i="18"/>
  <c r="CK177" i="18"/>
  <c r="CM177" i="18"/>
  <c r="AK184" i="18"/>
  <c r="AN184" i="18"/>
  <c r="BF183" i="18"/>
  <c r="BG183" i="18" s="1"/>
  <c r="BI183" i="18" s="1"/>
  <c r="DX183" i="18" s="1"/>
  <c r="AZ183" i="18"/>
  <c r="BA183" i="18" s="1"/>
  <c r="BC183" i="18" s="1"/>
  <c r="DP183" i="18" s="1"/>
  <c r="AT183" i="18"/>
  <c r="AU183" i="18" s="1"/>
  <c r="AW183" i="18" s="1"/>
  <c r="AI183" i="18"/>
  <c r="AN179" i="18"/>
  <c r="AK179" i="18"/>
  <c r="CW179" i="18"/>
  <c r="AP168" i="18"/>
  <c r="AO168" i="18"/>
  <c r="AO160" i="18"/>
  <c r="AP160" i="18"/>
  <c r="DP187" i="18"/>
  <c r="BQ178" i="18"/>
  <c r="BS178" i="18"/>
  <c r="AK175" i="18"/>
  <c r="AN175" i="18"/>
  <c r="AP182" i="18"/>
  <c r="AO182" i="18"/>
  <c r="CA175" i="18"/>
  <c r="CC175" i="18"/>
  <c r="CB175" i="18" s="1"/>
  <c r="AN176" i="18"/>
  <c r="AK176" i="18"/>
  <c r="DE163" i="18"/>
  <c r="DG163" i="18" s="1"/>
  <c r="DI163" i="18" s="1"/>
  <c r="DU162" i="18"/>
  <c r="DW162" i="18" s="1"/>
  <c r="DY162" i="18" s="1"/>
  <c r="DX158" i="18"/>
  <c r="CC174" i="18"/>
  <c r="CB174" i="18" s="1"/>
  <c r="CA174" i="18"/>
  <c r="DE160" i="18"/>
  <c r="DG160" i="18" s="1"/>
  <c r="DI160" i="18" s="1"/>
  <c r="AN181" i="18"/>
  <c r="CW181" i="18"/>
  <c r="AK181" i="18"/>
  <c r="CC177" i="18"/>
  <c r="CB177" i="18" s="1"/>
  <c r="CA177" i="18"/>
  <c r="DH170" i="18"/>
  <c r="BK170" i="18"/>
  <c r="DH162" i="18"/>
  <c r="BK162" i="18"/>
  <c r="DX161" i="18"/>
  <c r="BK174" i="18"/>
  <c r="DP165" i="18"/>
  <c r="DX175" i="18"/>
  <c r="BK168" i="18"/>
  <c r="DH168" i="18"/>
  <c r="DH186" i="18"/>
  <c r="BK172" i="18"/>
  <c r="DH172" i="18"/>
  <c r="BQ176" i="18"/>
  <c r="BS176" i="18"/>
  <c r="AK167" i="18"/>
  <c r="AN167" i="18"/>
  <c r="AK162" i="18"/>
  <c r="AN162" i="18"/>
  <c r="CT167" i="18"/>
  <c r="CS167" i="18"/>
  <c r="BR167" i="18"/>
  <c r="DA167" i="18"/>
  <c r="CX167" i="18" s="1"/>
  <c r="BK167" i="18"/>
  <c r="DH167" i="18"/>
  <c r="BR158" i="18"/>
  <c r="CT158" i="18"/>
  <c r="CU168" i="18"/>
  <c r="AP163" i="18"/>
  <c r="AO163" i="18"/>
  <c r="DX171" i="18"/>
  <c r="DX163" i="18"/>
  <c r="CS158" i="18"/>
  <c r="BS174" i="18"/>
  <c r="BR174" i="18" s="1"/>
  <c r="BQ174" i="18"/>
  <c r="AO173" i="18"/>
  <c r="CV173" i="18"/>
  <c r="CU173" i="18"/>
  <c r="AP173" i="18"/>
  <c r="DP175" i="18"/>
  <c r="BF169" i="18"/>
  <c r="BG169" i="18" s="1"/>
  <c r="BI169" i="18" s="1"/>
  <c r="DX169" i="18" s="1"/>
  <c r="AZ169" i="18"/>
  <c r="BA169" i="18" s="1"/>
  <c r="BC169" i="18" s="1"/>
  <c r="DP169" i="18" s="1"/>
  <c r="AT169" i="18"/>
  <c r="AU169" i="18" s="1"/>
  <c r="AW169" i="18" s="1"/>
  <c r="DH188" i="18"/>
  <c r="BK188" i="18"/>
  <c r="BK182" i="18"/>
  <c r="DH182" i="18"/>
  <c r="AN165" i="18"/>
  <c r="AK165" i="18"/>
  <c r="DP162" i="18"/>
  <c r="AK188" i="18"/>
  <c r="AN188" i="18"/>
  <c r="CC176" i="18"/>
  <c r="CA176" i="18"/>
  <c r="BK163" i="18"/>
  <c r="DP171" i="18"/>
  <c r="AK174" i="18"/>
  <c r="AN174" i="18"/>
  <c r="BK161" i="18"/>
  <c r="AN177" i="18"/>
  <c r="AK177" i="18"/>
  <c r="AN166" i="18"/>
  <c r="AK166" i="18"/>
  <c r="BQ161" i="18"/>
  <c r="BS161" i="18"/>
  <c r="DH184" i="18"/>
  <c r="BK184" i="18"/>
  <c r="BF180" i="18"/>
  <c r="BG180" i="18" s="1"/>
  <c r="BI180" i="18" s="1"/>
  <c r="DX180" i="18" s="1"/>
  <c r="AZ180" i="18"/>
  <c r="BA180" i="18" s="1"/>
  <c r="BC180" i="18" s="1"/>
  <c r="DP180" i="18" s="1"/>
  <c r="AT180" i="18"/>
  <c r="AU180" i="18" s="1"/>
  <c r="AW180" i="18" s="1"/>
  <c r="CK175" i="18"/>
  <c r="CM175" i="18"/>
  <c r="AK170" i="18"/>
  <c r="AN170" i="18"/>
  <c r="CW170" i="18"/>
  <c r="DX172" i="18"/>
  <c r="AN169" i="18"/>
  <c r="AK169" i="18"/>
  <c r="DP178" i="18"/>
  <c r="DP161" i="18"/>
  <c r="CV160" i="18"/>
  <c r="DX185" i="18"/>
  <c r="DH175" i="18"/>
  <c r="BK175" i="18"/>
  <c r="AN187" i="18"/>
  <c r="AK187" i="18"/>
  <c r="DX166" i="18"/>
  <c r="BK164" i="18"/>
  <c r="DH164" i="18"/>
  <c r="AN161" i="18"/>
  <c r="AK161" i="18"/>
  <c r="BK159" i="18"/>
  <c r="DH159" i="18"/>
  <c r="CW188" i="18"/>
  <c r="AI180" i="18"/>
  <c r="AK178" i="18"/>
  <c r="AN178" i="18"/>
  <c r="DX176" i="18"/>
  <c r="BQ163" i="18"/>
  <c r="BS163" i="18"/>
  <c r="DX181" i="18"/>
  <c r="DM167" i="18"/>
  <c r="DO167" i="18" s="1"/>
  <c r="DQ167" i="18" s="1"/>
  <c r="DE166" i="18"/>
  <c r="DG166" i="18" s="1"/>
  <c r="DI166" i="18" s="1"/>
  <c r="AP172" i="18"/>
  <c r="CU172" i="18"/>
  <c r="AO172" i="18"/>
  <c r="AP164" i="18"/>
  <c r="CU164" i="18"/>
  <c r="AO164" i="18"/>
  <c r="CW184" i="18"/>
  <c r="BK179" i="18"/>
  <c r="DH179" i="18"/>
  <c r="CM176" i="18"/>
  <c r="CK176" i="18"/>
  <c r="DU178" i="18"/>
  <c r="DW178" i="18" s="1"/>
  <c r="DY178" i="18" s="1"/>
  <c r="CM162" i="18"/>
  <c r="CK162" i="18"/>
  <c r="CC162" i="18"/>
  <c r="CB162" i="18" s="1"/>
  <c r="CA162" i="18"/>
  <c r="AK185" i="18"/>
  <c r="AN185" i="18"/>
  <c r="CW185" i="18"/>
  <c r="AK171" i="18"/>
  <c r="AN171" i="18"/>
  <c r="CW171" i="18"/>
  <c r="DU167" i="18"/>
  <c r="DW167" i="18" s="1"/>
  <c r="DY167" i="18" s="1"/>
  <c r="DY159" i="18"/>
  <c r="CM174" i="18"/>
  <c r="CK174" i="18"/>
  <c r="DE161" i="18"/>
  <c r="DG161" i="18" s="1"/>
  <c r="DI161" i="18" s="1"/>
  <c r="BK152" i="18"/>
  <c r="BK145" i="18"/>
  <c r="DH145" i="18"/>
  <c r="BK131" i="18"/>
  <c r="DX142" i="18"/>
  <c r="DY142" i="18"/>
  <c r="BK148" i="18"/>
  <c r="BK153" i="18"/>
  <c r="DH147" i="18"/>
  <c r="BK147" i="18"/>
  <c r="BK133" i="18"/>
  <c r="BK155" i="18"/>
  <c r="DH155" i="18"/>
  <c r="AK148" i="18"/>
  <c r="AN148" i="18"/>
  <c r="BS145" i="18"/>
  <c r="BQ145" i="18"/>
  <c r="AK153" i="18"/>
  <c r="AN153" i="18"/>
  <c r="DH141" i="18"/>
  <c r="BK141" i="18"/>
  <c r="CK144" i="18"/>
  <c r="CM144" i="18"/>
  <c r="CB143" i="18"/>
  <c r="AK138" i="18"/>
  <c r="AN138" i="18"/>
  <c r="CW138" i="18"/>
  <c r="BK132" i="18"/>
  <c r="BS132" i="18"/>
  <c r="BQ132" i="18"/>
  <c r="BQ127" i="18"/>
  <c r="BS127" i="18"/>
  <c r="BR127" i="18" s="1"/>
  <c r="CC127" i="18"/>
  <c r="CB127" i="18" s="1"/>
  <c r="CA127" i="18"/>
  <c r="DM149" i="18"/>
  <c r="DO149" i="18" s="1"/>
  <c r="DQ149" i="18" s="1"/>
  <c r="BS147" i="18"/>
  <c r="BQ147" i="18"/>
  <c r="CA146" i="18"/>
  <c r="CC146" i="18"/>
  <c r="CB146" i="18" s="1"/>
  <c r="AN135" i="18"/>
  <c r="AK135" i="18"/>
  <c r="CA128" i="18"/>
  <c r="CC128" i="18"/>
  <c r="CB128" i="18" s="1"/>
  <c r="DU133" i="18"/>
  <c r="DW133" i="18" s="1"/>
  <c r="DY133" i="18" s="1"/>
  <c r="BF151" i="18"/>
  <c r="BG151" i="18" s="1"/>
  <c r="BI151" i="18" s="1"/>
  <c r="DX151" i="18" s="1"/>
  <c r="AZ151" i="18"/>
  <c r="BA151" i="18" s="1"/>
  <c r="BC151" i="18" s="1"/>
  <c r="DP151" i="18" s="1"/>
  <c r="AT151" i="18"/>
  <c r="AU151" i="18" s="1"/>
  <c r="AW151" i="18" s="1"/>
  <c r="BF144" i="18"/>
  <c r="BG144" i="18" s="1"/>
  <c r="BI144" i="18" s="1"/>
  <c r="DX144" i="18" s="1"/>
  <c r="AZ144" i="18"/>
  <c r="BA144" i="18" s="1"/>
  <c r="BC144" i="18" s="1"/>
  <c r="DP144" i="18" s="1"/>
  <c r="AT144" i="18"/>
  <c r="AU144" i="18" s="1"/>
  <c r="AW144" i="18" s="1"/>
  <c r="DE132" i="18"/>
  <c r="DG132" i="18" s="1"/>
  <c r="DI132" i="18" s="1"/>
  <c r="DH127" i="18"/>
  <c r="BK127" i="18"/>
  <c r="AK141" i="18"/>
  <c r="AN141" i="18"/>
  <c r="CM130" i="18"/>
  <c r="CK130" i="18"/>
  <c r="BS136" i="18"/>
  <c r="BQ136" i="18"/>
  <c r="AK128" i="18"/>
  <c r="AN128" i="18"/>
  <c r="AK152" i="18"/>
  <c r="AN152" i="18"/>
  <c r="DH154" i="18"/>
  <c r="DU157" i="18"/>
  <c r="DW157" i="18" s="1"/>
  <c r="DY157" i="18" s="1"/>
  <c r="AK154" i="18"/>
  <c r="AN154" i="18"/>
  <c r="AI151" i="18"/>
  <c r="CK145" i="18"/>
  <c r="CM145" i="18"/>
  <c r="CW148" i="18"/>
  <c r="AN137" i="18"/>
  <c r="CW137" i="18"/>
  <c r="AK137" i="18"/>
  <c r="DX153" i="18"/>
  <c r="AN147" i="18"/>
  <c r="AK147" i="18"/>
  <c r="CK146" i="18"/>
  <c r="CM146" i="18"/>
  <c r="AI144" i="18"/>
  <c r="DX138" i="18"/>
  <c r="AK134" i="18"/>
  <c r="CW134" i="18"/>
  <c r="AN134" i="18"/>
  <c r="BQ128" i="18"/>
  <c r="BS128" i="18"/>
  <c r="BR128" i="18" s="1"/>
  <c r="BK149" i="18"/>
  <c r="DH149" i="18"/>
  <c r="BS144" i="18"/>
  <c r="BR144" i="18" s="1"/>
  <c r="BQ144" i="18"/>
  <c r="AP131" i="18"/>
  <c r="AO131" i="18"/>
  <c r="AN132" i="18"/>
  <c r="AK132" i="18"/>
  <c r="AK133" i="18"/>
  <c r="CW133" i="18"/>
  <c r="AN133" i="18"/>
  <c r="DE131" i="18"/>
  <c r="DG131" i="18" s="1"/>
  <c r="DI131" i="18" s="1"/>
  <c r="BK129" i="18"/>
  <c r="DH129" i="18"/>
  <c r="DE136" i="18"/>
  <c r="DG136" i="18" s="1"/>
  <c r="DI136" i="18" s="1"/>
  <c r="CW141" i="18"/>
  <c r="DX128" i="18"/>
  <c r="BS151" i="18"/>
  <c r="BQ151" i="18"/>
  <c r="AN156" i="18"/>
  <c r="AK156" i="18"/>
  <c r="BS146" i="18"/>
  <c r="BR146" i="18" s="1"/>
  <c r="BQ146" i="18"/>
  <c r="DH137" i="18"/>
  <c r="BK137" i="18"/>
  <c r="DX133" i="18"/>
  <c r="AK149" i="18"/>
  <c r="CW149" i="18"/>
  <c r="AN149" i="18"/>
  <c r="BF140" i="18"/>
  <c r="BG140" i="18" s="1"/>
  <c r="BI140" i="18" s="1"/>
  <c r="DX140" i="18" s="1"/>
  <c r="AZ140" i="18"/>
  <c r="BA140" i="18" s="1"/>
  <c r="BC140" i="18" s="1"/>
  <c r="DP140" i="18" s="1"/>
  <c r="AT140" i="18"/>
  <c r="AU140" i="18" s="1"/>
  <c r="AW140" i="18" s="1"/>
  <c r="AI140" i="18"/>
  <c r="BK135" i="18"/>
  <c r="DH135" i="18"/>
  <c r="CC130" i="18"/>
  <c r="CA130" i="18"/>
  <c r="BK128" i="18"/>
  <c r="AK157" i="18"/>
  <c r="AN157" i="18"/>
  <c r="DE153" i="18"/>
  <c r="DG153" i="18" s="1"/>
  <c r="DI153" i="18" s="1"/>
  <c r="DE156" i="18"/>
  <c r="DG156" i="18" s="1"/>
  <c r="DI156" i="18" s="1"/>
  <c r="CW153" i="18"/>
  <c r="DP147" i="18"/>
  <c r="CA145" i="18"/>
  <c r="CC145" i="18"/>
  <c r="DU149" i="18"/>
  <c r="DW149" i="18" s="1"/>
  <c r="DY149" i="18" s="1"/>
  <c r="DH142" i="18"/>
  <c r="BK142" i="18"/>
  <c r="BK134" i="18"/>
  <c r="DH134" i="18"/>
  <c r="AK143" i="18"/>
  <c r="AN143" i="18"/>
  <c r="DH136" i="18"/>
  <c r="BK136" i="18"/>
  <c r="CL127" i="18"/>
  <c r="BK143" i="18"/>
  <c r="DP152" i="18"/>
  <c r="BF156" i="18"/>
  <c r="BG156" i="18" s="1"/>
  <c r="BI156" i="18" s="1"/>
  <c r="AZ156" i="18"/>
  <c r="BA156" i="18" s="1"/>
  <c r="BC156" i="18" s="1"/>
  <c r="DP156" i="18" s="1"/>
  <c r="AT156" i="18"/>
  <c r="AU156" i="18" s="1"/>
  <c r="AW156" i="18" s="1"/>
  <c r="DH157" i="18"/>
  <c r="BK157" i="18"/>
  <c r="BK150" i="18"/>
  <c r="DH150" i="18"/>
  <c r="BK154" i="18"/>
  <c r="DE148" i="18"/>
  <c r="DG148" i="18" s="1"/>
  <c r="DI148" i="18" s="1"/>
  <c r="AN146" i="18"/>
  <c r="AK146" i="18"/>
  <c r="BK138" i="18"/>
  <c r="DH138" i="18"/>
  <c r="AN130" i="18"/>
  <c r="AK130" i="18"/>
  <c r="CA144" i="18"/>
  <c r="CC144" i="18"/>
  <c r="CB144" i="18" s="1"/>
  <c r="BK139" i="18"/>
  <c r="DH139" i="18"/>
  <c r="DH130" i="18"/>
  <c r="BK130" i="18"/>
  <c r="DM148" i="18"/>
  <c r="DO148" i="18" s="1"/>
  <c r="DQ148" i="18" s="1"/>
  <c r="BF146" i="18"/>
  <c r="BG146" i="18" s="1"/>
  <c r="BI146" i="18" s="1"/>
  <c r="DX146" i="18" s="1"/>
  <c r="AZ146" i="18"/>
  <c r="BA146" i="18" s="1"/>
  <c r="BC146" i="18" s="1"/>
  <c r="DP146" i="18" s="1"/>
  <c r="AT146" i="18"/>
  <c r="AU146" i="18" s="1"/>
  <c r="AW146" i="18" s="1"/>
  <c r="DP138" i="18"/>
  <c r="DP133" i="18"/>
  <c r="CT129" i="18"/>
  <c r="CL129" i="18"/>
  <c r="DA129" i="18"/>
  <c r="CX129" i="18" s="1"/>
  <c r="CS129" i="18"/>
  <c r="CZ129" i="18" s="1"/>
  <c r="AK142" i="18"/>
  <c r="AN142" i="18"/>
  <c r="BQ130" i="18"/>
  <c r="BS130" i="18"/>
  <c r="AN127" i="18"/>
  <c r="AK127" i="18"/>
  <c r="AN136" i="18"/>
  <c r="AK136" i="18"/>
  <c r="AO129" i="18"/>
  <c r="AP129" i="18"/>
  <c r="DP128" i="18"/>
  <c r="DA131" i="18"/>
  <c r="CX131" i="18" s="1"/>
  <c r="CS131" i="18"/>
  <c r="CT131" i="18"/>
  <c r="CL131" i="18"/>
  <c r="CL128" i="18"/>
  <c r="BK119" i="18"/>
  <c r="DH107" i="18"/>
  <c r="DI107" i="18"/>
  <c r="BK124" i="18"/>
  <c r="BK125" i="18"/>
  <c r="BK109" i="18"/>
  <c r="DH109" i="18"/>
  <c r="DH102" i="18"/>
  <c r="BK102" i="18"/>
  <c r="DH120" i="18"/>
  <c r="BK120" i="18"/>
  <c r="BK107" i="18"/>
  <c r="DH106" i="18"/>
  <c r="BK106" i="18"/>
  <c r="DI100" i="18"/>
  <c r="DH100" i="18"/>
  <c r="DP125" i="18"/>
  <c r="BF113" i="18"/>
  <c r="BG113" i="18" s="1"/>
  <c r="BI113" i="18" s="1"/>
  <c r="DX113" i="18" s="1"/>
  <c r="AZ113" i="18"/>
  <c r="BA113" i="18" s="1"/>
  <c r="BC113" i="18" s="1"/>
  <c r="DP113" i="18" s="1"/>
  <c r="AT113" i="18"/>
  <c r="AU113" i="18" s="1"/>
  <c r="AW113" i="18" s="1"/>
  <c r="BQ100" i="18"/>
  <c r="BS100" i="18"/>
  <c r="BR100" i="18" s="1"/>
  <c r="BS97" i="18"/>
  <c r="BR97" i="18" s="1"/>
  <c r="BQ97" i="18"/>
  <c r="DP100" i="18"/>
  <c r="CU108" i="18"/>
  <c r="AO108" i="18"/>
  <c r="AP108" i="18"/>
  <c r="BK96" i="18"/>
  <c r="DH96" i="18"/>
  <c r="AK104" i="18"/>
  <c r="CW104" i="18"/>
  <c r="AN104" i="18"/>
  <c r="BK103" i="18"/>
  <c r="AN122" i="18"/>
  <c r="AK122" i="18"/>
  <c r="CW122" i="18"/>
  <c r="BF123" i="18"/>
  <c r="BG123" i="18" s="1"/>
  <c r="BI123" i="18" s="1"/>
  <c r="AZ123" i="18"/>
  <c r="BA123" i="18" s="1"/>
  <c r="BC123" i="18" s="1"/>
  <c r="DP123" i="18" s="1"/>
  <c r="AT123" i="18"/>
  <c r="AU123" i="18" s="1"/>
  <c r="AW123" i="18" s="1"/>
  <c r="BK115" i="18"/>
  <c r="AK116" i="18"/>
  <c r="AN116" i="18"/>
  <c r="BQ114" i="18"/>
  <c r="BS114" i="18"/>
  <c r="AK111" i="18"/>
  <c r="AN111" i="18"/>
  <c r="BK110" i="18"/>
  <c r="DP102" i="18"/>
  <c r="AK119" i="18"/>
  <c r="AN119" i="18"/>
  <c r="BF118" i="18"/>
  <c r="BG118" i="18" s="1"/>
  <c r="BI118" i="18" s="1"/>
  <c r="AZ118" i="18"/>
  <c r="BA118" i="18" s="1"/>
  <c r="BC118" i="18" s="1"/>
  <c r="DP118" i="18" s="1"/>
  <c r="AT118" i="18"/>
  <c r="AU118" i="18" s="1"/>
  <c r="AW118" i="18" s="1"/>
  <c r="AI118" i="18"/>
  <c r="DH105" i="18"/>
  <c r="BK105" i="18"/>
  <c r="AN103" i="18"/>
  <c r="AK103" i="18"/>
  <c r="AN102" i="18"/>
  <c r="AK102" i="18"/>
  <c r="AK115" i="18"/>
  <c r="AN115" i="18"/>
  <c r="BS113" i="18"/>
  <c r="BR113" i="18" s="1"/>
  <c r="BQ113" i="18"/>
  <c r="DP99" i="18"/>
  <c r="DE97" i="18"/>
  <c r="DG97" i="18" s="1"/>
  <c r="DI97" i="18" s="1"/>
  <c r="AK126" i="18"/>
  <c r="CW126" i="18"/>
  <c r="AN126" i="18"/>
  <c r="DP107" i="18"/>
  <c r="DA105" i="18"/>
  <c r="CX105" i="18" s="1"/>
  <c r="CS105" i="18"/>
  <c r="CT105" i="18"/>
  <c r="BR105" i="18"/>
  <c r="AN96" i="18"/>
  <c r="AK96" i="18"/>
  <c r="AP107" i="18"/>
  <c r="AO107" i="18"/>
  <c r="BK104" i="18"/>
  <c r="DH104" i="18"/>
  <c r="CM98" i="18"/>
  <c r="CK98" i="18"/>
  <c r="DP97" i="18"/>
  <c r="BK112" i="18"/>
  <c r="DH112" i="18"/>
  <c r="DU107" i="18"/>
  <c r="DW107" i="18" s="1"/>
  <c r="DY107" i="18" s="1"/>
  <c r="DE103" i="18"/>
  <c r="DG103" i="18" s="1"/>
  <c r="DI103" i="18" s="1"/>
  <c r="BK99" i="18"/>
  <c r="DE124" i="18"/>
  <c r="DG124" i="18" s="1"/>
  <c r="DI124" i="18" s="1"/>
  <c r="DP122" i="18"/>
  <c r="DM120" i="18"/>
  <c r="DO120" i="18" s="1"/>
  <c r="DQ120" i="18" s="1"/>
  <c r="DU120" i="18"/>
  <c r="DW120" i="18" s="1"/>
  <c r="DY120" i="18" s="1"/>
  <c r="DU116" i="18"/>
  <c r="DW116" i="18" s="1"/>
  <c r="DY116" i="18" s="1"/>
  <c r="DU123" i="18"/>
  <c r="DW123" i="18" s="1"/>
  <c r="DY123" i="18" s="1"/>
  <c r="AN110" i="18"/>
  <c r="AK110" i="18"/>
  <c r="CM114" i="18"/>
  <c r="CK114" i="18"/>
  <c r="DE110" i="18"/>
  <c r="DG110" i="18" s="1"/>
  <c r="DI110" i="18" s="1"/>
  <c r="CU107" i="18"/>
  <c r="CW111" i="18"/>
  <c r="AO109" i="18"/>
  <c r="CU109" i="18"/>
  <c r="AP109" i="18"/>
  <c r="CV109" i="18"/>
  <c r="AO105" i="18"/>
  <c r="AP105" i="18"/>
  <c r="CC115" i="18"/>
  <c r="CB115" i="18" s="1"/>
  <c r="CA115" i="18"/>
  <c r="AI113" i="18"/>
  <c r="CW102" i="18"/>
  <c r="AK99" i="18"/>
  <c r="AN99" i="18"/>
  <c r="AN97" i="18"/>
  <c r="AK97" i="18"/>
  <c r="DA96" i="18"/>
  <c r="CX96" i="18" s="1"/>
  <c r="CS96" i="18"/>
  <c r="CL96" i="18"/>
  <c r="CT96" i="18"/>
  <c r="AK112" i="18"/>
  <c r="AN112" i="18"/>
  <c r="DX108" i="18"/>
  <c r="DM103" i="18"/>
  <c r="DO103" i="18" s="1"/>
  <c r="DQ103" i="18" s="1"/>
  <c r="AK100" i="18"/>
  <c r="AN100" i="18"/>
  <c r="DU98" i="18"/>
  <c r="DW98" i="18" s="1"/>
  <c r="DY98" i="18" s="1"/>
  <c r="AK98" i="18"/>
  <c r="AN98" i="18"/>
  <c r="DX96" i="18"/>
  <c r="CS116" i="18"/>
  <c r="BR116" i="18"/>
  <c r="DA116" i="18"/>
  <c r="CX116" i="18" s="1"/>
  <c r="CT116" i="18"/>
  <c r="AT111" i="18"/>
  <c r="AU111" i="18" s="1"/>
  <c r="AW111" i="18" s="1"/>
  <c r="AZ111" i="18"/>
  <c r="BA111" i="18" s="1"/>
  <c r="BC111" i="18" s="1"/>
  <c r="DP111" i="18" s="1"/>
  <c r="BF111" i="18"/>
  <c r="BG111" i="18" s="1"/>
  <c r="BI111" i="18" s="1"/>
  <c r="DU104" i="18"/>
  <c r="DW104" i="18" s="1"/>
  <c r="DY104" i="18" s="1"/>
  <c r="CW103" i="18"/>
  <c r="CT99" i="18"/>
  <c r="DA99" i="18"/>
  <c r="CX99" i="18" s="1"/>
  <c r="CS99" i="18"/>
  <c r="CZ99" i="18" s="1"/>
  <c r="AK120" i="18"/>
  <c r="AN120" i="18"/>
  <c r="DH114" i="18"/>
  <c r="BK114" i="18"/>
  <c r="AK125" i="18"/>
  <c r="AN125" i="18"/>
  <c r="CW125" i="18"/>
  <c r="DX102" i="18"/>
  <c r="CM115" i="18"/>
  <c r="CK115" i="18"/>
  <c r="CK113" i="18"/>
  <c r="CM113" i="18"/>
  <c r="AK106" i="18"/>
  <c r="AN106" i="18"/>
  <c r="CW106" i="18"/>
  <c r="BK97" i="18"/>
  <c r="BK126" i="18"/>
  <c r="DH126" i="18"/>
  <c r="CA100" i="18"/>
  <c r="CC100" i="18"/>
  <c r="CB100" i="18" s="1"/>
  <c r="DX124" i="18"/>
  <c r="AN124" i="18"/>
  <c r="AK124" i="18"/>
  <c r="BK122" i="18"/>
  <c r="DH122" i="18"/>
  <c r="CW124" i="18"/>
  <c r="AK121" i="18"/>
  <c r="CW121" i="18"/>
  <c r="AN121" i="18"/>
  <c r="BQ120" i="18"/>
  <c r="BS120" i="18"/>
  <c r="BK121" i="18"/>
  <c r="DH121" i="18"/>
  <c r="DU121" i="18"/>
  <c r="DW121" i="18" s="1"/>
  <c r="DY121" i="18" s="1"/>
  <c r="AK114" i="18"/>
  <c r="AN114" i="18"/>
  <c r="CB112" i="18"/>
  <c r="DX103" i="18"/>
  <c r="AI123" i="18"/>
  <c r="BS115" i="18"/>
  <c r="BR115" i="18" s="1"/>
  <c r="BQ115" i="18"/>
  <c r="CC113" i="18"/>
  <c r="CB113" i="18" s="1"/>
  <c r="CA113" i="18"/>
  <c r="DP104" i="18"/>
  <c r="DP98" i="18"/>
  <c r="CC97" i="18"/>
  <c r="CB97" i="18" s="1"/>
  <c r="CA97" i="18"/>
  <c r="BK117" i="18"/>
  <c r="BK108" i="18"/>
  <c r="DH108" i="18"/>
  <c r="DU100" i="18"/>
  <c r="DW100" i="18" s="1"/>
  <c r="DY100" i="18" s="1"/>
  <c r="CM100" i="18"/>
  <c r="CK100" i="18"/>
  <c r="BK98" i="18"/>
  <c r="CC98" i="18"/>
  <c r="CB98" i="18" s="1"/>
  <c r="CA98" i="18"/>
  <c r="CL97" i="18"/>
  <c r="BK100" i="18"/>
  <c r="DH67" i="18"/>
  <c r="BK67" i="18"/>
  <c r="BK86" i="18"/>
  <c r="DI72" i="18"/>
  <c r="DH72" i="18"/>
  <c r="BK82" i="18"/>
  <c r="DX75" i="18"/>
  <c r="DP95" i="18"/>
  <c r="BK69" i="18"/>
  <c r="DH69" i="18"/>
  <c r="CM81" i="18"/>
  <c r="CK81" i="18"/>
  <c r="DX77" i="18"/>
  <c r="BK95" i="18"/>
  <c r="AK79" i="18"/>
  <c r="AN79" i="18"/>
  <c r="AK71" i="18"/>
  <c r="AN71" i="18"/>
  <c r="CU88" i="18"/>
  <c r="BK79" i="18"/>
  <c r="DH79" i="18"/>
  <c r="DX65" i="18"/>
  <c r="CL67" i="18"/>
  <c r="DP91" i="18"/>
  <c r="DH81" i="18"/>
  <c r="BK81" i="18"/>
  <c r="DX89" i="18"/>
  <c r="AK87" i="18"/>
  <c r="AN87" i="18"/>
  <c r="CW87" i="18"/>
  <c r="AK86" i="18"/>
  <c r="AN86" i="18"/>
  <c r="CW86" i="18"/>
  <c r="BF85" i="18"/>
  <c r="BG85" i="18" s="1"/>
  <c r="BI85" i="18" s="1"/>
  <c r="DX85" i="18" s="1"/>
  <c r="AZ85" i="18"/>
  <c r="BA85" i="18" s="1"/>
  <c r="BC85" i="18" s="1"/>
  <c r="AT85" i="18"/>
  <c r="AU85" i="18" s="1"/>
  <c r="AW85" i="18" s="1"/>
  <c r="AI85" i="18"/>
  <c r="CM82" i="18"/>
  <c r="CK82" i="18"/>
  <c r="DP80" i="18"/>
  <c r="DE95" i="18"/>
  <c r="DG95" i="18" s="1"/>
  <c r="DI95" i="18" s="1"/>
  <c r="AO68" i="18"/>
  <c r="AP68" i="18"/>
  <c r="BQ66" i="18"/>
  <c r="BS66" i="18"/>
  <c r="BR66" i="18" s="1"/>
  <c r="BF74" i="18"/>
  <c r="BG74" i="18" s="1"/>
  <c r="BI74" i="18" s="1"/>
  <c r="DX74" i="18" s="1"/>
  <c r="AZ74" i="18"/>
  <c r="BA74" i="18" s="1"/>
  <c r="BC74" i="18" s="1"/>
  <c r="AT74" i="18"/>
  <c r="AU74" i="18" s="1"/>
  <c r="AW74" i="18" s="1"/>
  <c r="AK83" i="18"/>
  <c r="AN83" i="18"/>
  <c r="CA67" i="18"/>
  <c r="CC67" i="18"/>
  <c r="CB67" i="18" s="1"/>
  <c r="AN65" i="18"/>
  <c r="AK65" i="18"/>
  <c r="BF70" i="18"/>
  <c r="BG70" i="18" s="1"/>
  <c r="BI70" i="18" s="1"/>
  <c r="AZ70" i="18"/>
  <c r="BA70" i="18" s="1"/>
  <c r="BC70" i="18" s="1"/>
  <c r="AT70" i="18"/>
  <c r="AU70" i="18" s="1"/>
  <c r="AW70" i="18" s="1"/>
  <c r="BK92" i="18"/>
  <c r="DH92" i="18"/>
  <c r="CL66" i="18"/>
  <c r="DX93" i="18"/>
  <c r="CW71" i="18"/>
  <c r="DP90" i="18"/>
  <c r="DP86" i="18"/>
  <c r="DU95" i="18"/>
  <c r="DW95" i="18" s="1"/>
  <c r="DY95" i="18" s="1"/>
  <c r="DM85" i="18"/>
  <c r="DO85" i="18" s="1"/>
  <c r="DQ85" i="18" s="1"/>
  <c r="DP82" i="18"/>
  <c r="DU78" i="18"/>
  <c r="DW78" i="18" s="1"/>
  <c r="DY78" i="18" s="1"/>
  <c r="BK73" i="18"/>
  <c r="DH73" i="18"/>
  <c r="BK68" i="18"/>
  <c r="DH68" i="18"/>
  <c r="AK91" i="18"/>
  <c r="AN91" i="18"/>
  <c r="CW91" i="18"/>
  <c r="CA82" i="18"/>
  <c r="CC82" i="18"/>
  <c r="CB82" i="18" s="1"/>
  <c r="CC81" i="18"/>
  <c r="CB81" i="18" s="1"/>
  <c r="CA81" i="18"/>
  <c r="DU86" i="18"/>
  <c r="DW86" i="18" s="1"/>
  <c r="DY86" i="18" s="1"/>
  <c r="DP83" i="18"/>
  <c r="AI74" i="18"/>
  <c r="DX83" i="18"/>
  <c r="AK66" i="18"/>
  <c r="AN66" i="18"/>
  <c r="DX88" i="18"/>
  <c r="BK71" i="18"/>
  <c r="BQ67" i="18"/>
  <c r="BS67" i="18"/>
  <c r="BR67" i="18" s="1"/>
  <c r="BK91" i="18"/>
  <c r="DH83" i="18"/>
  <c r="DX92" i="18"/>
  <c r="CW75" i="18"/>
  <c r="DA65" i="18"/>
  <c r="CX65" i="18" s="1"/>
  <c r="CS65" i="18"/>
  <c r="CL65" i="18"/>
  <c r="CT65" i="18"/>
  <c r="DX67" i="18"/>
  <c r="CS84" i="18"/>
  <c r="DX69" i="18"/>
  <c r="BK93" i="18"/>
  <c r="DH93" i="18"/>
  <c r="BR89" i="18"/>
  <c r="CT89" i="18"/>
  <c r="CS89" i="18"/>
  <c r="DA89" i="18"/>
  <c r="CX89" i="18" s="1"/>
  <c r="AK82" i="18"/>
  <c r="AN82" i="18"/>
  <c r="BK80" i="18"/>
  <c r="DH80" i="18"/>
  <c r="BQ74" i="18"/>
  <c r="BS74" i="18"/>
  <c r="CW79" i="18"/>
  <c r="AN70" i="18"/>
  <c r="AK70" i="18"/>
  <c r="DP66" i="18"/>
  <c r="BK84" i="18"/>
  <c r="BF94" i="18"/>
  <c r="BG94" i="18" s="1"/>
  <c r="BI94" i="18" s="1"/>
  <c r="DX94" i="18" s="1"/>
  <c r="AZ94" i="18"/>
  <c r="BA94" i="18" s="1"/>
  <c r="BC94" i="18" s="1"/>
  <c r="DP94" i="18" s="1"/>
  <c r="AT94" i="18"/>
  <c r="AU94" i="18" s="1"/>
  <c r="AW94" i="18" s="1"/>
  <c r="DH90" i="18"/>
  <c r="BK90" i="18"/>
  <c r="AK81" i="18"/>
  <c r="AN81" i="18"/>
  <c r="BK88" i="18"/>
  <c r="DH88" i="18"/>
  <c r="AI94" i="18"/>
  <c r="DX91" i="18"/>
  <c r="AK95" i="18"/>
  <c r="CW95" i="18"/>
  <c r="AN95" i="18"/>
  <c r="DE94" i="18"/>
  <c r="DG94" i="18" s="1"/>
  <c r="DI94" i="18" s="1"/>
  <c r="AN78" i="18"/>
  <c r="AK78" i="18"/>
  <c r="BK87" i="18"/>
  <c r="DH87" i="18"/>
  <c r="DU79" i="18"/>
  <c r="DW79" i="18" s="1"/>
  <c r="DY79" i="18" s="1"/>
  <c r="BK78" i="18"/>
  <c r="DH66" i="18"/>
  <c r="BK66" i="18"/>
  <c r="AK84" i="18"/>
  <c r="AN84" i="18"/>
  <c r="CC66" i="18"/>
  <c r="CB66" i="18" s="1"/>
  <c r="CA66" i="18"/>
  <c r="BS70" i="18"/>
  <c r="BQ70" i="18"/>
  <c r="BS85" i="18"/>
  <c r="BQ85" i="18"/>
  <c r="BK77" i="18"/>
  <c r="DH77" i="18"/>
  <c r="DE91" i="18"/>
  <c r="DG91" i="18" s="1"/>
  <c r="DI91" i="18" s="1"/>
  <c r="DE86" i="18"/>
  <c r="DG86" i="18" s="1"/>
  <c r="DI86" i="18" s="1"/>
  <c r="BK65" i="18"/>
  <c r="DH65" i="18"/>
  <c r="AK92" i="18"/>
  <c r="CW92" i="18"/>
  <c r="AN92" i="18"/>
  <c r="BK75" i="18"/>
  <c r="AK67" i="18"/>
  <c r="AN67" i="18"/>
  <c r="BK58" i="18"/>
  <c r="DH58" i="18"/>
  <c r="BK35" i="18"/>
  <c r="DP51" i="18"/>
  <c r="BK63" i="18"/>
  <c r="BK64" i="18"/>
  <c r="BK57" i="18"/>
  <c r="DH57" i="18"/>
  <c r="AK51" i="18"/>
  <c r="AN51" i="18"/>
  <c r="AK58" i="18"/>
  <c r="CV58" i="18" s="1"/>
  <c r="AN58" i="18"/>
  <c r="AK60" i="18"/>
  <c r="AN60" i="18"/>
  <c r="CW60" i="18"/>
  <c r="CW58" i="18"/>
  <c r="CY58" i="18"/>
  <c r="CZ58" i="18"/>
  <c r="CU58" i="18"/>
  <c r="BK56" i="18"/>
  <c r="DH56" i="18"/>
  <c r="AK53" i="18"/>
  <c r="AN53" i="18"/>
  <c r="DU50" i="18"/>
  <c r="DW50" i="18" s="1"/>
  <c r="DY50" i="18" s="1"/>
  <c r="CL53" i="18"/>
  <c r="CT53" i="18"/>
  <c r="CS53" i="18"/>
  <c r="CZ53" i="18" s="1"/>
  <c r="DA53" i="18"/>
  <c r="CX53" i="18" s="1"/>
  <c r="AN50" i="18"/>
  <c r="AK50" i="18"/>
  <c r="BK50" i="18"/>
  <c r="DE55" i="18"/>
  <c r="DG55" i="18" s="1"/>
  <c r="DI55" i="18" s="1"/>
  <c r="AN49" i="18"/>
  <c r="AK49" i="18"/>
  <c r="AK45" i="18"/>
  <c r="AN45" i="18"/>
  <c r="AN40" i="18"/>
  <c r="AK40" i="18"/>
  <c r="AP39" i="18"/>
  <c r="AO39" i="18"/>
  <c r="BS34" i="18"/>
  <c r="BR34" i="18" s="1"/>
  <c r="BQ34" i="18"/>
  <c r="AK42" i="18"/>
  <c r="CW42" i="18"/>
  <c r="AN42" i="18"/>
  <c r="BK41" i="18"/>
  <c r="AK35" i="18"/>
  <c r="AN35" i="18"/>
  <c r="BK60" i="18"/>
  <c r="CC51" i="18"/>
  <c r="CB51" i="18" s="1"/>
  <c r="CA51" i="18"/>
  <c r="BK44" i="18"/>
  <c r="DP52" i="18"/>
  <c r="BK45" i="18"/>
  <c r="CY38" i="18"/>
  <c r="CV38" i="18"/>
  <c r="CW38" i="18"/>
  <c r="BF49" i="18"/>
  <c r="BG49" i="18" s="1"/>
  <c r="BI49" i="18" s="1"/>
  <c r="AZ49" i="18"/>
  <c r="BA49" i="18" s="1"/>
  <c r="BC49" i="18" s="1"/>
  <c r="DP49" i="18" s="1"/>
  <c r="AT49" i="18"/>
  <c r="AU49" i="18" s="1"/>
  <c r="AW49" i="18" s="1"/>
  <c r="BK46" i="18"/>
  <c r="AO43" i="18"/>
  <c r="AP43" i="18"/>
  <c r="DH36" i="18"/>
  <c r="AK61" i="18"/>
  <c r="AN61" i="18"/>
  <c r="BK54" i="18"/>
  <c r="DH54" i="18"/>
  <c r="AK64" i="18"/>
  <c r="AN64" i="18"/>
  <c r="CW64" i="18"/>
  <c r="BK53" i="18"/>
  <c r="DH53" i="18"/>
  <c r="CW49" i="18"/>
  <c r="DM58" i="18"/>
  <c r="DO58" i="18" s="1"/>
  <c r="DQ58" i="18" s="1"/>
  <c r="DE44" i="18"/>
  <c r="DG44" i="18" s="1"/>
  <c r="DI44" i="18" s="1"/>
  <c r="DP37" i="18"/>
  <c r="BK43" i="18"/>
  <c r="DH43" i="18"/>
  <c r="DM57" i="18"/>
  <c r="DO57" i="18" s="1"/>
  <c r="DQ57" i="18" s="1"/>
  <c r="AK52" i="18"/>
  <c r="AN52" i="18"/>
  <c r="DE45" i="18"/>
  <c r="DG45" i="18" s="1"/>
  <c r="DI45" i="18" s="1"/>
  <c r="BK40" i="18"/>
  <c r="AN59" i="18"/>
  <c r="AK59" i="18"/>
  <c r="DE64" i="18"/>
  <c r="DG64" i="18" s="1"/>
  <c r="DI64" i="18" s="1"/>
  <c r="AN62" i="18"/>
  <c r="AK62" i="18"/>
  <c r="DE63" i="18"/>
  <c r="DG63" i="18" s="1"/>
  <c r="DI63" i="18" s="1"/>
  <c r="DX51" i="18"/>
  <c r="CM51" i="18"/>
  <c r="CK51" i="18"/>
  <c r="DU63" i="18"/>
  <c r="DW63" i="18" s="1"/>
  <c r="DY63" i="18" s="1"/>
  <c r="DU49" i="18"/>
  <c r="DW49" i="18" s="1"/>
  <c r="DY49" i="18" s="1"/>
  <c r="CK50" i="18"/>
  <c r="CM50" i="18"/>
  <c r="DX44" i="18"/>
  <c r="AN44" i="18"/>
  <c r="AK44" i="18"/>
  <c r="DP41" i="18"/>
  <c r="DH37" i="18"/>
  <c r="BK37" i="18"/>
  <c r="DH52" i="18"/>
  <c r="BK52" i="18"/>
  <c r="DE40" i="18"/>
  <c r="DG40" i="18" s="1"/>
  <c r="DI40" i="18" s="1"/>
  <c r="CW44" i="18"/>
  <c r="BK42" i="18"/>
  <c r="DH42" i="18"/>
  <c r="DU35" i="18"/>
  <c r="DW35" i="18" s="1"/>
  <c r="DY35" i="18" s="1"/>
  <c r="AK41" i="18"/>
  <c r="CW41" i="18"/>
  <c r="AN41" i="18"/>
  <c r="BK39" i="18"/>
  <c r="DH39" i="18"/>
  <c r="DY55" i="18"/>
  <c r="DY37" i="18"/>
  <c r="BK59" i="18"/>
  <c r="BK62" i="18"/>
  <c r="DH62" i="18"/>
  <c r="CW45" i="18"/>
  <c r="BF34" i="18"/>
  <c r="BG34" i="18" s="1"/>
  <c r="BI34" i="18" s="1"/>
  <c r="DX34" i="18" s="1"/>
  <c r="AZ34" i="18"/>
  <c r="BA34" i="18" s="1"/>
  <c r="BC34" i="18" s="1"/>
  <c r="DP34" i="18" s="1"/>
  <c r="AT34" i="18"/>
  <c r="AU34" i="18" s="1"/>
  <c r="AW34" i="18" s="1"/>
  <c r="CL34" i="18"/>
  <c r="DE59" i="18"/>
  <c r="DG59" i="18" s="1"/>
  <c r="DI59" i="18" s="1"/>
  <c r="BK51" i="18"/>
  <c r="BK48" i="18"/>
  <c r="DH48" i="18"/>
  <c r="CC50" i="18"/>
  <c r="CB50" i="18" s="1"/>
  <c r="CA50" i="18"/>
  <c r="AK46" i="18"/>
  <c r="AN46" i="18"/>
  <c r="BK55" i="18"/>
  <c r="DP50" i="18"/>
  <c r="AK47" i="18"/>
  <c r="AN47" i="18"/>
  <c r="BK47" i="18"/>
  <c r="AI34" i="18"/>
  <c r="CC35" i="18"/>
  <c r="CB35" i="18" s="1"/>
  <c r="CA35" i="18"/>
  <c r="DU41" i="18"/>
  <c r="DW41" i="18" s="1"/>
  <c r="DY41" i="18" s="1"/>
  <c r="DE60" i="18"/>
  <c r="DG60" i="18" s="1"/>
  <c r="DI60" i="18" s="1"/>
  <c r="DY52" i="18"/>
  <c r="DE51" i="18"/>
  <c r="DG51" i="18" s="1"/>
  <c r="DI51" i="18" s="1"/>
  <c r="DU58" i="18"/>
  <c r="DW58" i="18" s="1"/>
  <c r="DY58" i="18" s="1"/>
  <c r="AN55" i="18"/>
  <c r="AK55" i="18"/>
  <c r="CW47" i="18"/>
  <c r="CW56" i="18"/>
  <c r="AK56" i="18"/>
  <c r="AN56" i="18"/>
  <c r="BR54" i="18"/>
  <c r="DA54" i="18"/>
  <c r="CX54" i="18" s="1"/>
  <c r="CS54" i="18"/>
  <c r="CT54" i="18"/>
  <c r="BS50" i="18"/>
  <c r="BR50" i="18" s="1"/>
  <c r="BQ50" i="18"/>
  <c r="CW40" i="18"/>
  <c r="AN63" i="18"/>
  <c r="AK63" i="18"/>
  <c r="CZ38" i="18"/>
  <c r="DM64" i="18"/>
  <c r="DO64" i="18" s="1"/>
  <c r="DQ64" i="18" s="1"/>
  <c r="DE47" i="18"/>
  <c r="DG47" i="18" s="1"/>
  <c r="DI47" i="18" s="1"/>
  <c r="BR43" i="18"/>
  <c r="DA43" i="18"/>
  <c r="CX43" i="18" s="1"/>
  <c r="CS43" i="18"/>
  <c r="CT43" i="18"/>
  <c r="CC34" i="18"/>
  <c r="CB34" i="18" s="1"/>
  <c r="CA34" i="18"/>
  <c r="CM35" i="18"/>
  <c r="CK35" i="18"/>
  <c r="CB36" i="18"/>
  <c r="DP60" i="18"/>
  <c r="AO37" i="18"/>
  <c r="AP37" i="18"/>
  <c r="BK33" i="18"/>
  <c r="BK29" i="18"/>
  <c r="DH29" i="18"/>
  <c r="DY29" i="18"/>
  <c r="DX29" i="18"/>
  <c r="DH20" i="18"/>
  <c r="BK20" i="18"/>
  <c r="AN28" i="18"/>
  <c r="CW28" i="18"/>
  <c r="AK28" i="18"/>
  <c r="DH23" i="18"/>
  <c r="BK23" i="18"/>
  <c r="BK30" i="18"/>
  <c r="DH30" i="18"/>
  <c r="AN25" i="18"/>
  <c r="AK25" i="18"/>
  <c r="BS22" i="18"/>
  <c r="BR22" i="18" s="1"/>
  <c r="BQ22" i="18"/>
  <c r="CL22" i="18"/>
  <c r="DP28" i="18"/>
  <c r="BK31" i="18"/>
  <c r="DH31" i="18"/>
  <c r="DH28" i="18"/>
  <c r="BK28" i="18"/>
  <c r="DP32" i="18"/>
  <c r="AN31" i="18"/>
  <c r="AK31" i="18"/>
  <c r="AK33" i="18"/>
  <c r="AN33" i="18"/>
  <c r="CW33" i="18"/>
  <c r="BS21" i="18"/>
  <c r="DA21" i="18" s="1"/>
  <c r="BQ21" i="18"/>
  <c r="BK19" i="18"/>
  <c r="DH19" i="18"/>
  <c r="DM33" i="18"/>
  <c r="DO33" i="18" s="1"/>
  <c r="DQ33" i="18" s="1"/>
  <c r="CW25" i="18"/>
  <c r="DP22" i="18"/>
  <c r="CA20" i="18"/>
  <c r="CC20" i="18"/>
  <c r="CB20" i="18" s="1"/>
  <c r="DY24" i="18"/>
  <c r="DX23" i="18"/>
  <c r="CW31" i="18"/>
  <c r="AK32" i="18"/>
  <c r="AN32" i="18"/>
  <c r="BK22" i="18"/>
  <c r="AK27" i="18"/>
  <c r="AN27" i="18"/>
  <c r="BF25" i="18"/>
  <c r="BG25" i="18" s="1"/>
  <c r="BI25" i="18" s="1"/>
  <c r="AZ25" i="18"/>
  <c r="BA25" i="18" s="1"/>
  <c r="BC25" i="18" s="1"/>
  <c r="DP25" i="18" s="1"/>
  <c r="AT25" i="18"/>
  <c r="AU25" i="18" s="1"/>
  <c r="AW25" i="18" s="1"/>
  <c r="AK30" i="18"/>
  <c r="AN30" i="18"/>
  <c r="DE25" i="18"/>
  <c r="DG25" i="18" s="1"/>
  <c r="DI25" i="18" s="1"/>
  <c r="CU24" i="18"/>
  <c r="AO24" i="18"/>
  <c r="AP24" i="18"/>
  <c r="CK20" i="18"/>
  <c r="CM20" i="18"/>
  <c r="CC22" i="18"/>
  <c r="CB22" i="18" s="1"/>
  <c r="CA22" i="18"/>
  <c r="DH32" i="18"/>
  <c r="BK32" i="18"/>
  <c r="DE33" i="18"/>
  <c r="DG33" i="18" s="1"/>
  <c r="DI33" i="18" s="1"/>
  <c r="DH26" i="18"/>
  <c r="BK26" i="18"/>
  <c r="AK29" i="18"/>
  <c r="AN29" i="18"/>
  <c r="BK24" i="18"/>
  <c r="DH24" i="18"/>
  <c r="AN21" i="18"/>
  <c r="AK21" i="18"/>
  <c r="AP19" i="18"/>
  <c r="AO19" i="18"/>
  <c r="BQ23" i="18"/>
  <c r="BS23" i="18"/>
  <c r="AK26" i="18"/>
  <c r="AN26" i="18"/>
  <c r="AK22" i="18"/>
  <c r="AN22" i="18"/>
  <c r="BK21" i="18"/>
  <c r="AO20" i="18"/>
  <c r="AP20" i="18"/>
  <c r="BK27" i="18"/>
  <c r="AK23" i="18"/>
  <c r="AN23" i="18"/>
  <c r="DA27" i="18"/>
  <c r="CX27" i="18" s="1"/>
  <c r="CS27" i="18"/>
  <c r="BR27" i="18"/>
  <c r="CT27" i="18"/>
  <c r="DX70" i="18" l="1"/>
  <c r="DP74" i="18"/>
  <c r="DH116" i="18"/>
  <c r="AO159" i="18"/>
  <c r="DP166" i="18"/>
  <c r="DX147" i="18"/>
  <c r="CS361" i="18"/>
  <c r="CZ361" i="18" s="1"/>
  <c r="CL237" i="18"/>
  <c r="DA332" i="18"/>
  <c r="CX332" i="18" s="1"/>
  <c r="DP301" i="18"/>
  <c r="DP340" i="18"/>
  <c r="DX362" i="18"/>
  <c r="DA377" i="18"/>
  <c r="CX377" i="18" s="1"/>
  <c r="CY432" i="18"/>
  <c r="CZ432" i="18"/>
  <c r="DX375" i="18"/>
  <c r="DX282" i="18"/>
  <c r="DP26" i="18"/>
  <c r="AN75" i="18"/>
  <c r="AP88" i="18"/>
  <c r="DX188" i="18"/>
  <c r="CL361" i="18"/>
  <c r="BK225" i="18"/>
  <c r="DA237" i="18"/>
  <c r="CX237" i="18" s="1"/>
  <c r="CT267" i="18"/>
  <c r="DH221" i="18"/>
  <c r="DH373" i="18"/>
  <c r="CS423" i="18"/>
  <c r="CW432" i="18"/>
  <c r="DX136" i="18"/>
  <c r="CU372" i="18"/>
  <c r="CV372" i="18"/>
  <c r="AO48" i="18"/>
  <c r="CS52" i="18"/>
  <c r="CZ52" i="18" s="1"/>
  <c r="CU48" i="18"/>
  <c r="CV88" i="18"/>
  <c r="DH128" i="18"/>
  <c r="CT332" i="18"/>
  <c r="CS377" i="18"/>
  <c r="CY377" i="18" s="1"/>
  <c r="DH421" i="18"/>
  <c r="CT377" i="18"/>
  <c r="CT423" i="18"/>
  <c r="DH466" i="18"/>
  <c r="DX165" i="18"/>
  <c r="DX27" i="18"/>
  <c r="DA83" i="18"/>
  <c r="CX83" i="18" s="1"/>
  <c r="CY459" i="18"/>
  <c r="CU446" i="18"/>
  <c r="CV446" i="18"/>
  <c r="AO446" i="18"/>
  <c r="AP446" i="18"/>
  <c r="AP77" i="18"/>
  <c r="CU77" i="18"/>
  <c r="CT318" i="18"/>
  <c r="DA318" i="18"/>
  <c r="CX318" i="18" s="1"/>
  <c r="CS318" i="18"/>
  <c r="BR318" i="18"/>
  <c r="DX97" i="18"/>
  <c r="DA267" i="18"/>
  <c r="CX267" i="18" s="1"/>
  <c r="CS267" i="18"/>
  <c r="DA395" i="18"/>
  <c r="CX395" i="18" s="1"/>
  <c r="DA423" i="18"/>
  <c r="CX423" i="18" s="1"/>
  <c r="CY423" i="18" s="1"/>
  <c r="DH383" i="18"/>
  <c r="DX288" i="18"/>
  <c r="CV450" i="18"/>
  <c r="CU450" i="18"/>
  <c r="AO450" i="18"/>
  <c r="AP450" i="18"/>
  <c r="DX364" i="18"/>
  <c r="AO432" i="18"/>
  <c r="AP432" i="18"/>
  <c r="CS251" i="18"/>
  <c r="CZ251" i="18" s="1"/>
  <c r="DA207" i="18"/>
  <c r="CX207" i="18" s="1"/>
  <c r="CU385" i="18"/>
  <c r="AP48" i="18"/>
  <c r="BK76" i="18"/>
  <c r="DH177" i="18"/>
  <c r="DP157" i="18"/>
  <c r="DH269" i="18"/>
  <c r="CS332" i="18"/>
  <c r="CZ332" i="18" s="1"/>
  <c r="DP204" i="18"/>
  <c r="DP291" i="18"/>
  <c r="CV381" i="18"/>
  <c r="DX337" i="18"/>
  <c r="DX379" i="18"/>
  <c r="DP478" i="18"/>
  <c r="DX40" i="18"/>
  <c r="AO313" i="18"/>
  <c r="AP313" i="18"/>
  <c r="AO330" i="18"/>
  <c r="AP330" i="18"/>
  <c r="CS190" i="18"/>
  <c r="CL190" i="18"/>
  <c r="CT190" i="18"/>
  <c r="AP323" i="18"/>
  <c r="CV323" i="18"/>
  <c r="CU323" i="18"/>
  <c r="AO323" i="18"/>
  <c r="CV386" i="18"/>
  <c r="AP386" i="18"/>
  <c r="AO386" i="18"/>
  <c r="CU386" i="18"/>
  <c r="CL442" i="18"/>
  <c r="CT442" i="18"/>
  <c r="AO314" i="18"/>
  <c r="AP314" i="18"/>
  <c r="DX370" i="18"/>
  <c r="CL19" i="18"/>
  <c r="DA19" i="18"/>
  <c r="CX19" i="18" s="1"/>
  <c r="CS19" i="18"/>
  <c r="CT19" i="18"/>
  <c r="AO276" i="18"/>
  <c r="CV276" i="18"/>
  <c r="CU276" i="18"/>
  <c r="AP276" i="18"/>
  <c r="AO437" i="18"/>
  <c r="CU437" i="18"/>
  <c r="CV437" i="18"/>
  <c r="AP437" i="18"/>
  <c r="CB314" i="18"/>
  <c r="CS314" i="18"/>
  <c r="CT314" i="18"/>
  <c r="DA314" i="18"/>
  <c r="CX314" i="18" s="1"/>
  <c r="CY101" i="18"/>
  <c r="AO419" i="18"/>
  <c r="AP419" i="18"/>
  <c r="CV419" i="18"/>
  <c r="CU419" i="18"/>
  <c r="CV382" i="18"/>
  <c r="AP382" i="18"/>
  <c r="AO382" i="18"/>
  <c r="CU382" i="18"/>
  <c r="AO336" i="18"/>
  <c r="AP336" i="18"/>
  <c r="CV336" i="18"/>
  <c r="CU336" i="18"/>
  <c r="DX378" i="18"/>
  <c r="DX411" i="18"/>
  <c r="DX387" i="18"/>
  <c r="DX268" i="18"/>
  <c r="DX111" i="18"/>
  <c r="DX462" i="18"/>
  <c r="DX209" i="18"/>
  <c r="DP343" i="18"/>
  <c r="DP29" i="18"/>
  <c r="DP70" i="18"/>
  <c r="DP424" i="18"/>
  <c r="DH71" i="18"/>
  <c r="DH152" i="18"/>
  <c r="DH333" i="18"/>
  <c r="DH214" i="18"/>
  <c r="DH461" i="18"/>
  <c r="DH387" i="18"/>
  <c r="DH41" i="18"/>
  <c r="DH50" i="18"/>
  <c r="DH265" i="18"/>
  <c r="DH268" i="18"/>
  <c r="DH287" i="18"/>
  <c r="DH260" i="18"/>
  <c r="DH354" i="18"/>
  <c r="DH462" i="18"/>
  <c r="DH397" i="18"/>
  <c r="DH375" i="18"/>
  <c r="CT36" i="18"/>
  <c r="CT52" i="18"/>
  <c r="CT143" i="18"/>
  <c r="CZ160" i="18"/>
  <c r="CW160" i="18"/>
  <c r="CT112" i="18"/>
  <c r="DA254" i="18"/>
  <c r="CX254" i="18" s="1"/>
  <c r="CZ396" i="18"/>
  <c r="CT161" i="18"/>
  <c r="DA299" i="18"/>
  <c r="CX299" i="18" s="1"/>
  <c r="CV101" i="18"/>
  <c r="CT268" i="18"/>
  <c r="AP150" i="18"/>
  <c r="CV322" i="18"/>
  <c r="CV459" i="18"/>
  <c r="DA69" i="18"/>
  <c r="CX69" i="18" s="1"/>
  <c r="CS69" i="18"/>
  <c r="CV69" i="18" s="1"/>
  <c r="DX201" i="18"/>
  <c r="DX248" i="18"/>
  <c r="DX33" i="18"/>
  <c r="DX25" i="18"/>
  <c r="CT69" i="18"/>
  <c r="DH115" i="18"/>
  <c r="DX156" i="18"/>
  <c r="DA221" i="18"/>
  <c r="DH222" i="18"/>
  <c r="DH368" i="18"/>
  <c r="DH369" i="18"/>
  <c r="DX296" i="18"/>
  <c r="DH273" i="18"/>
  <c r="CT411" i="18"/>
  <c r="DH438" i="18"/>
  <c r="DH402" i="18"/>
  <c r="DP456" i="18"/>
  <c r="DX125" i="18"/>
  <c r="DX412" i="18"/>
  <c r="DX200" i="18"/>
  <c r="DX398" i="18"/>
  <c r="DX416" i="18"/>
  <c r="DX197" i="18"/>
  <c r="CS378" i="18"/>
  <c r="CZ378" i="18" s="1"/>
  <c r="DX444" i="18"/>
  <c r="CS424" i="18"/>
  <c r="CV424" i="18" s="1"/>
  <c r="DX81" i="18"/>
  <c r="DX115" i="18"/>
  <c r="DX120" i="18"/>
  <c r="CS161" i="18"/>
  <c r="CU161" i="18" s="1"/>
  <c r="DH174" i="18"/>
  <c r="DX204" i="18"/>
  <c r="DP358" i="18"/>
  <c r="CS299" i="18"/>
  <c r="CZ299" i="18" s="1"/>
  <c r="DA300" i="18"/>
  <c r="CX300" i="18" s="1"/>
  <c r="DH274" i="18"/>
  <c r="DH337" i="18"/>
  <c r="DX292" i="18"/>
  <c r="DX384" i="18"/>
  <c r="DH379" i="18"/>
  <c r="DX380" i="18"/>
  <c r="DX66" i="18"/>
  <c r="DX324" i="18"/>
  <c r="DX170" i="18"/>
  <c r="DP231" i="18"/>
  <c r="DX349" i="18"/>
  <c r="DX222" i="18"/>
  <c r="DP256" i="18"/>
  <c r="CS191" i="18"/>
  <c r="CZ191" i="18" s="1"/>
  <c r="DX270" i="18"/>
  <c r="DH282" i="18"/>
  <c r="DX265" i="18"/>
  <c r="CS300" i="18"/>
  <c r="CZ300" i="18" s="1"/>
  <c r="DH252" i="18"/>
  <c r="DX429" i="18"/>
  <c r="DX415" i="18"/>
  <c r="DP378" i="18"/>
  <c r="DH187" i="18"/>
  <c r="CT191" i="18"/>
  <c r="CT251" i="18"/>
  <c r="CS345" i="18"/>
  <c r="CW345" i="18" s="1"/>
  <c r="CT360" i="18"/>
  <c r="DH200" i="18"/>
  <c r="DX214" i="18"/>
  <c r="DH321" i="18"/>
  <c r="DH213" i="18"/>
  <c r="DH295" i="18"/>
  <c r="DH363" i="18"/>
  <c r="DX273" i="18"/>
  <c r="DH191" i="18"/>
  <c r="DH218" i="18"/>
  <c r="DX196" i="18"/>
  <c r="DP392" i="18"/>
  <c r="DH453" i="18"/>
  <c r="CZ459" i="18"/>
  <c r="DX443" i="18"/>
  <c r="DP329" i="18"/>
  <c r="DP173" i="18"/>
  <c r="DX354" i="18"/>
  <c r="DH283" i="18"/>
  <c r="DX278" i="18"/>
  <c r="DX301" i="18"/>
  <c r="CT300" i="18"/>
  <c r="DH317" i="18"/>
  <c r="DH341" i="18"/>
  <c r="DH357" i="18"/>
  <c r="DH430" i="18"/>
  <c r="CW459" i="18"/>
  <c r="DX191" i="18"/>
  <c r="DH181" i="18"/>
  <c r="DA191" i="18"/>
  <c r="CX191" i="18" s="1"/>
  <c r="DA251" i="18"/>
  <c r="CX251" i="18" s="1"/>
  <c r="CY251" i="18" s="1"/>
  <c r="DX239" i="18"/>
  <c r="DH328" i="18"/>
  <c r="DP235" i="18"/>
  <c r="DH193" i="18"/>
  <c r="DH444" i="18"/>
  <c r="DP380" i="18"/>
  <c r="DH437" i="18"/>
  <c r="DH416" i="18"/>
  <c r="DX457" i="18"/>
  <c r="DX227" i="18"/>
  <c r="DX260" i="18"/>
  <c r="DP114" i="18"/>
  <c r="DH98" i="18"/>
  <c r="CU101" i="18"/>
  <c r="DX118" i="18"/>
  <c r="DH119" i="18"/>
  <c r="DH133" i="18"/>
  <c r="DP106" i="18"/>
  <c r="CW101" i="18"/>
  <c r="CZ101" i="18"/>
  <c r="DH125" i="18"/>
  <c r="DX116" i="18"/>
  <c r="DA143" i="18"/>
  <c r="CX143" i="18" s="1"/>
  <c r="CT83" i="18"/>
  <c r="CS83" i="18"/>
  <c r="CV83" i="18" s="1"/>
  <c r="DH78" i="18"/>
  <c r="CS21" i="18"/>
  <c r="CW21" i="18" s="1"/>
  <c r="DH55" i="18"/>
  <c r="DH35" i="18"/>
  <c r="DH21" i="18"/>
  <c r="DH22" i="18"/>
  <c r="CT21" i="18"/>
  <c r="DX35" i="18"/>
  <c r="DH477" i="18"/>
  <c r="DX467" i="18"/>
  <c r="DH465" i="18"/>
  <c r="AO464" i="18"/>
  <c r="CV464" i="18"/>
  <c r="AP464" i="18"/>
  <c r="CU464" i="18"/>
  <c r="AP425" i="18"/>
  <c r="AO425" i="18"/>
  <c r="AO406" i="18"/>
  <c r="CU406" i="18"/>
  <c r="AP406" i="18"/>
  <c r="CV406" i="18"/>
  <c r="AO465" i="18"/>
  <c r="CV465" i="18"/>
  <c r="CU465" i="18"/>
  <c r="AP465" i="18"/>
  <c r="CT425" i="18"/>
  <c r="CL425" i="18"/>
  <c r="DA425" i="18"/>
  <c r="CX425" i="18" s="1"/>
  <c r="CS425" i="18"/>
  <c r="CZ425" i="18" s="1"/>
  <c r="CV405" i="18"/>
  <c r="AP405" i="18"/>
  <c r="CU405" i="18"/>
  <c r="AO405" i="18"/>
  <c r="CV377" i="18"/>
  <c r="CZ377" i="18"/>
  <c r="AO410" i="18"/>
  <c r="AP410" i="18"/>
  <c r="CV454" i="18"/>
  <c r="CW454" i="18"/>
  <c r="CU454" i="18"/>
  <c r="CY454" i="18"/>
  <c r="CZ454" i="18"/>
  <c r="AO482" i="18"/>
  <c r="CV482" i="18"/>
  <c r="CU482" i="18"/>
  <c r="AP482" i="18"/>
  <c r="AP435" i="18"/>
  <c r="AO435" i="18"/>
  <c r="CV435" i="18"/>
  <c r="CU435" i="18"/>
  <c r="CT416" i="18"/>
  <c r="DA416" i="18"/>
  <c r="CX416" i="18" s="1"/>
  <c r="CS416" i="18"/>
  <c r="BR416" i="18"/>
  <c r="AO395" i="18"/>
  <c r="AP395" i="18"/>
  <c r="AO411" i="18"/>
  <c r="AP411" i="18"/>
  <c r="AO430" i="18"/>
  <c r="CU430" i="18"/>
  <c r="AP430" i="18"/>
  <c r="CV430" i="18"/>
  <c r="DA455" i="18"/>
  <c r="CX455" i="18" s="1"/>
  <c r="CS455" i="18"/>
  <c r="CL455" i="18"/>
  <c r="CT455" i="18"/>
  <c r="AO392" i="18"/>
  <c r="AP392" i="18"/>
  <c r="DH411" i="18"/>
  <c r="AO424" i="18"/>
  <c r="AP424" i="18"/>
  <c r="DA441" i="18"/>
  <c r="CX441" i="18" s="1"/>
  <c r="CY393" i="18"/>
  <c r="CU393" i="18"/>
  <c r="CV393" i="18"/>
  <c r="CW393" i="18"/>
  <c r="CZ393" i="18"/>
  <c r="CW401" i="18"/>
  <c r="CV401" i="18"/>
  <c r="CZ401" i="18"/>
  <c r="CU401" i="18"/>
  <c r="CY401" i="18"/>
  <c r="CY426" i="18"/>
  <c r="CU426" i="18"/>
  <c r="CW426" i="18"/>
  <c r="CV426" i="18"/>
  <c r="BK451" i="18"/>
  <c r="DH451" i="18"/>
  <c r="AP454" i="18"/>
  <c r="AO454" i="18"/>
  <c r="AO378" i="18"/>
  <c r="AP378" i="18"/>
  <c r="AO379" i="18"/>
  <c r="AP379" i="18"/>
  <c r="CY412" i="18"/>
  <c r="CU412" i="18"/>
  <c r="CW412" i="18"/>
  <c r="CZ412" i="18"/>
  <c r="CV412" i="18"/>
  <c r="DH482" i="18"/>
  <c r="AO375" i="18"/>
  <c r="AP375" i="18"/>
  <c r="CV375" i="18"/>
  <c r="CU375" i="18"/>
  <c r="DH392" i="18"/>
  <c r="DA424" i="18"/>
  <c r="CX424" i="18" s="1"/>
  <c r="AP457" i="18"/>
  <c r="AO457" i="18"/>
  <c r="CV420" i="18"/>
  <c r="CU420" i="18"/>
  <c r="AO420" i="18"/>
  <c r="AP420" i="18"/>
  <c r="AO396" i="18"/>
  <c r="AP396" i="18"/>
  <c r="CT441" i="18"/>
  <c r="DH407" i="18"/>
  <c r="CS411" i="18"/>
  <c r="CV390" i="18"/>
  <c r="AO390" i="18"/>
  <c r="AP390" i="18"/>
  <c r="CU390" i="18"/>
  <c r="AP448" i="18"/>
  <c r="AO448" i="18"/>
  <c r="CV448" i="18"/>
  <c r="CU448" i="18"/>
  <c r="CW423" i="18"/>
  <c r="CV423" i="18"/>
  <c r="CU423" i="18"/>
  <c r="CZ423" i="18"/>
  <c r="AP399" i="18"/>
  <c r="AO399" i="18"/>
  <c r="CU399" i="18"/>
  <c r="CV399" i="18"/>
  <c r="CY408" i="18"/>
  <c r="CU408" i="18"/>
  <c r="CV408" i="18"/>
  <c r="CW408" i="18"/>
  <c r="CZ408" i="18"/>
  <c r="CZ426" i="18"/>
  <c r="AP431" i="18"/>
  <c r="CV431" i="18"/>
  <c r="AO431" i="18"/>
  <c r="CU431" i="18"/>
  <c r="BK433" i="18"/>
  <c r="DH433" i="18"/>
  <c r="AO447" i="18"/>
  <c r="AP447" i="18"/>
  <c r="AP459" i="18"/>
  <c r="AO459" i="18"/>
  <c r="AP453" i="18"/>
  <c r="AO453" i="18"/>
  <c r="CU453" i="18"/>
  <c r="CV453" i="18"/>
  <c r="AP468" i="18"/>
  <c r="AO468" i="18"/>
  <c r="CV468" i="18"/>
  <c r="CU468" i="18"/>
  <c r="DH476" i="18"/>
  <c r="BK476" i="18"/>
  <c r="AO402" i="18"/>
  <c r="CV402" i="18"/>
  <c r="CU402" i="18"/>
  <c r="AP402" i="18"/>
  <c r="AO429" i="18"/>
  <c r="AP429" i="18"/>
  <c r="CU429" i="18"/>
  <c r="CV429" i="18"/>
  <c r="DH420" i="18"/>
  <c r="BK420" i="18"/>
  <c r="AO391" i="18"/>
  <c r="CU391" i="18"/>
  <c r="AP391" i="18"/>
  <c r="CV391" i="18"/>
  <c r="AO416" i="18"/>
  <c r="AP416" i="18"/>
  <c r="AP436" i="18"/>
  <c r="CU436" i="18"/>
  <c r="AO436" i="18"/>
  <c r="CV436" i="18"/>
  <c r="AO401" i="18"/>
  <c r="AP401" i="18"/>
  <c r="CU459" i="18"/>
  <c r="DA457" i="18"/>
  <c r="CX457" i="18" s="1"/>
  <c r="CT457" i="18"/>
  <c r="CS457" i="18"/>
  <c r="CZ457" i="18" s="1"/>
  <c r="CY474" i="18"/>
  <c r="CU474" i="18"/>
  <c r="CZ474" i="18"/>
  <c r="CV474" i="18"/>
  <c r="CW474" i="18"/>
  <c r="AP479" i="18"/>
  <c r="CV479" i="18"/>
  <c r="AO479" i="18"/>
  <c r="CU479" i="18"/>
  <c r="DH384" i="18"/>
  <c r="DP437" i="18"/>
  <c r="DX477" i="18"/>
  <c r="DA378" i="18"/>
  <c r="CX378" i="18" s="1"/>
  <c r="AO383" i="18"/>
  <c r="CV383" i="18"/>
  <c r="CU383" i="18"/>
  <c r="AP383" i="18"/>
  <c r="CT439" i="18"/>
  <c r="CL439" i="18"/>
  <c r="DA439" i="18"/>
  <c r="CX439" i="18" s="1"/>
  <c r="CS439" i="18"/>
  <c r="CT395" i="18"/>
  <c r="CS395" i="18"/>
  <c r="CS441" i="18"/>
  <c r="DH483" i="18"/>
  <c r="DX431" i="18"/>
  <c r="DH473" i="18"/>
  <c r="DP447" i="18"/>
  <c r="DH391" i="18"/>
  <c r="DH415" i="18"/>
  <c r="CU396" i="18"/>
  <c r="DH425" i="18"/>
  <c r="BK455" i="18"/>
  <c r="DH455" i="18"/>
  <c r="AP403" i="18"/>
  <c r="AO403" i="18"/>
  <c r="CU403" i="18"/>
  <c r="CV403" i="18"/>
  <c r="CV427" i="18"/>
  <c r="CY427" i="18"/>
  <c r="CU427" i="18"/>
  <c r="CW427" i="18"/>
  <c r="CZ427" i="18"/>
  <c r="AP440" i="18"/>
  <c r="AO440" i="18"/>
  <c r="AO388" i="18"/>
  <c r="AP388" i="18"/>
  <c r="CV388" i="18"/>
  <c r="CU388" i="18"/>
  <c r="CV409" i="18"/>
  <c r="CW409" i="18"/>
  <c r="CU409" i="18"/>
  <c r="CY409" i="18"/>
  <c r="AO444" i="18"/>
  <c r="AP444" i="18"/>
  <c r="CV444" i="18"/>
  <c r="CU444" i="18"/>
  <c r="CT380" i="18"/>
  <c r="CL380" i="18"/>
  <c r="DA380" i="18"/>
  <c r="CX380" i="18" s="1"/>
  <c r="CS380" i="18"/>
  <c r="CZ380" i="18" s="1"/>
  <c r="CV418" i="18"/>
  <c r="AP418" i="18"/>
  <c r="AO418" i="18"/>
  <c r="CU418" i="18"/>
  <c r="AO421" i="18"/>
  <c r="AP421" i="18"/>
  <c r="CV421" i="18"/>
  <c r="CU421" i="18"/>
  <c r="CV442" i="18"/>
  <c r="CW442" i="18"/>
  <c r="CY442" i="18"/>
  <c r="CU442" i="18"/>
  <c r="CZ442" i="18"/>
  <c r="BK470" i="18"/>
  <c r="DH470" i="18"/>
  <c r="AO398" i="18"/>
  <c r="CV398" i="18"/>
  <c r="CU398" i="18"/>
  <c r="AP398" i="18"/>
  <c r="AO476" i="18"/>
  <c r="CU476" i="18"/>
  <c r="AP476" i="18"/>
  <c r="CV476" i="18"/>
  <c r="AO462" i="18"/>
  <c r="AP462" i="18"/>
  <c r="CV462" i="18"/>
  <c r="CU462" i="18"/>
  <c r="DA443" i="18"/>
  <c r="CX443" i="18" s="1"/>
  <c r="CS443" i="18"/>
  <c r="CT443" i="18"/>
  <c r="BR443" i="18"/>
  <c r="AO380" i="18"/>
  <c r="AP380" i="18"/>
  <c r="AO412" i="18"/>
  <c r="AP412" i="18"/>
  <c r="DH429" i="18"/>
  <c r="BK429" i="18"/>
  <c r="AP480" i="18"/>
  <c r="AO480" i="18"/>
  <c r="CV480" i="18"/>
  <c r="CU480" i="18"/>
  <c r="AO439" i="18"/>
  <c r="AP439" i="18"/>
  <c r="AP473" i="18"/>
  <c r="AO473" i="18"/>
  <c r="AP389" i="18"/>
  <c r="AO389" i="18"/>
  <c r="CU389" i="18"/>
  <c r="CV389" i="18"/>
  <c r="DA470" i="18"/>
  <c r="CX470" i="18" s="1"/>
  <c r="CS470" i="18"/>
  <c r="CZ470" i="18" s="1"/>
  <c r="CL470" i="18"/>
  <c r="CT470" i="18"/>
  <c r="CT458" i="18"/>
  <c r="CL458" i="18"/>
  <c r="DA458" i="18"/>
  <c r="CX458" i="18" s="1"/>
  <c r="CS458" i="18"/>
  <c r="CZ458" i="18" s="1"/>
  <c r="AO384" i="18"/>
  <c r="AP384" i="18"/>
  <c r="CV384" i="18"/>
  <c r="CU384" i="18"/>
  <c r="CW397" i="18"/>
  <c r="CV397" i="18"/>
  <c r="CZ397" i="18"/>
  <c r="CU397" i="18"/>
  <c r="CY397" i="18"/>
  <c r="AO443" i="18"/>
  <c r="AP443" i="18"/>
  <c r="AO467" i="18"/>
  <c r="CV467" i="18"/>
  <c r="CU467" i="18"/>
  <c r="AP467" i="18"/>
  <c r="AP394" i="18"/>
  <c r="AO394" i="18"/>
  <c r="AP409" i="18"/>
  <c r="AO409" i="18"/>
  <c r="DA447" i="18"/>
  <c r="CX447" i="18" s="1"/>
  <c r="CS447" i="18"/>
  <c r="CT447" i="18"/>
  <c r="BR447" i="18"/>
  <c r="AP449" i="18"/>
  <c r="AO449" i="18"/>
  <c r="CU449" i="18"/>
  <c r="CV449" i="18"/>
  <c r="CW378" i="18"/>
  <c r="CV378" i="18"/>
  <c r="AP381" i="18"/>
  <c r="AO381" i="18"/>
  <c r="DP430" i="18"/>
  <c r="CV396" i="18"/>
  <c r="AP376" i="18"/>
  <c r="AO376" i="18"/>
  <c r="CV376" i="18"/>
  <c r="CU376" i="18"/>
  <c r="DA411" i="18"/>
  <c r="CX411" i="18" s="1"/>
  <c r="CT392" i="18"/>
  <c r="CL392" i="18"/>
  <c r="CS392" i="18"/>
  <c r="DA392" i="18"/>
  <c r="CX392" i="18" s="1"/>
  <c r="AN455" i="18"/>
  <c r="AK455" i="18"/>
  <c r="AO397" i="18"/>
  <c r="AP397" i="18"/>
  <c r="DA410" i="18"/>
  <c r="CX410" i="18" s="1"/>
  <c r="CS410" i="18"/>
  <c r="CZ410" i="18" s="1"/>
  <c r="CT410" i="18"/>
  <c r="AP413" i="18"/>
  <c r="AO413" i="18"/>
  <c r="CU413" i="18"/>
  <c r="CV413" i="18"/>
  <c r="AP417" i="18"/>
  <c r="AO417" i="18"/>
  <c r="CV417" i="18"/>
  <c r="CU417" i="18"/>
  <c r="CY440" i="18"/>
  <c r="CU440" i="18"/>
  <c r="CV440" i="18"/>
  <c r="CW440" i="18"/>
  <c r="AO456" i="18"/>
  <c r="AP456" i="18"/>
  <c r="AN451" i="18"/>
  <c r="AK451" i="18"/>
  <c r="CW451" i="18"/>
  <c r="CY463" i="18"/>
  <c r="CU463" i="18"/>
  <c r="CZ463" i="18"/>
  <c r="CV463" i="18"/>
  <c r="CW463" i="18"/>
  <c r="AP472" i="18"/>
  <c r="AO472" i="18"/>
  <c r="CT471" i="18"/>
  <c r="CL471" i="18"/>
  <c r="DA471" i="18"/>
  <c r="CX471" i="18" s="1"/>
  <c r="CS471" i="18"/>
  <c r="AO478" i="18"/>
  <c r="AP478" i="18"/>
  <c r="AO483" i="18"/>
  <c r="AP483" i="18"/>
  <c r="CV483" i="18"/>
  <c r="CU483" i="18"/>
  <c r="DX458" i="18"/>
  <c r="CV394" i="18"/>
  <c r="CY394" i="18"/>
  <c r="CW394" i="18"/>
  <c r="CU394" i="18"/>
  <c r="DX425" i="18"/>
  <c r="DH412" i="18"/>
  <c r="AP477" i="18"/>
  <c r="AO477" i="18"/>
  <c r="CV477" i="18"/>
  <c r="CU477" i="18"/>
  <c r="DH424" i="18"/>
  <c r="BK424" i="18"/>
  <c r="AO407" i="18"/>
  <c r="AP407" i="18"/>
  <c r="CV407" i="18"/>
  <c r="CU407" i="18"/>
  <c r="AO434" i="18"/>
  <c r="AP434" i="18"/>
  <c r="CU434" i="18"/>
  <c r="CV434" i="18"/>
  <c r="AP463" i="18"/>
  <c r="AO463" i="18"/>
  <c r="AO452" i="18"/>
  <c r="AP452" i="18"/>
  <c r="CV452" i="18"/>
  <c r="CU452" i="18"/>
  <c r="AO471" i="18"/>
  <c r="AP471" i="18"/>
  <c r="DH478" i="18"/>
  <c r="AP385" i="18"/>
  <c r="AO385" i="18"/>
  <c r="CW379" i="18"/>
  <c r="CY379" i="18"/>
  <c r="CV379" i="18"/>
  <c r="CU379" i="18"/>
  <c r="AO438" i="18"/>
  <c r="CU438" i="18"/>
  <c r="AP438" i="18"/>
  <c r="CV438" i="18"/>
  <c r="DH458" i="18"/>
  <c r="DH439" i="18"/>
  <c r="CT456" i="18"/>
  <c r="CL456" i="18"/>
  <c r="DA456" i="18"/>
  <c r="CX456" i="18" s="1"/>
  <c r="CS456" i="18"/>
  <c r="AN470" i="18"/>
  <c r="AK470" i="18"/>
  <c r="AO466" i="18"/>
  <c r="AP466" i="18"/>
  <c r="CU466" i="18"/>
  <c r="CV466" i="18"/>
  <c r="AO461" i="18"/>
  <c r="CV461" i="18"/>
  <c r="CU461" i="18"/>
  <c r="AP461" i="18"/>
  <c r="CT473" i="18"/>
  <c r="CL473" i="18"/>
  <c r="DA473" i="18"/>
  <c r="CX473" i="18" s="1"/>
  <c r="CS473" i="18"/>
  <c r="AP484" i="18"/>
  <c r="AO484" i="18"/>
  <c r="CU484" i="18"/>
  <c r="CV484" i="18"/>
  <c r="AO387" i="18"/>
  <c r="CV387" i="18"/>
  <c r="CU387" i="18"/>
  <c r="AP387" i="18"/>
  <c r="AO415" i="18"/>
  <c r="CV415" i="18"/>
  <c r="AP415" i="18"/>
  <c r="CU415" i="18"/>
  <c r="CT424" i="18"/>
  <c r="DX439" i="18"/>
  <c r="AO458" i="18"/>
  <c r="AP458" i="18"/>
  <c r="DP458" i="18"/>
  <c r="CT378" i="18"/>
  <c r="CV433" i="18"/>
  <c r="AO433" i="18"/>
  <c r="CU433" i="18"/>
  <c r="AP433" i="18"/>
  <c r="CT472" i="18"/>
  <c r="CS472" i="18"/>
  <c r="CZ472" i="18" s="1"/>
  <c r="DA472" i="18"/>
  <c r="CX472" i="18" s="1"/>
  <c r="CU478" i="18"/>
  <c r="DX388" i="18"/>
  <c r="DH401" i="18"/>
  <c r="DX483" i="18"/>
  <c r="AO213" i="18"/>
  <c r="AP213" i="18"/>
  <c r="AO204" i="18"/>
  <c r="CU204" i="18"/>
  <c r="AP204" i="18"/>
  <c r="CV204" i="18"/>
  <c r="AO210" i="18"/>
  <c r="AP210" i="18"/>
  <c r="CV210" i="18"/>
  <c r="CU210" i="18"/>
  <c r="CV212" i="18"/>
  <c r="AP212" i="18"/>
  <c r="AO212" i="18"/>
  <c r="CU212" i="18"/>
  <c r="DA260" i="18"/>
  <c r="CX260" i="18" s="1"/>
  <c r="CS260" i="18"/>
  <c r="CT260" i="18"/>
  <c r="BR260" i="18"/>
  <c r="DA291" i="18"/>
  <c r="CX291" i="18" s="1"/>
  <c r="CS291" i="18"/>
  <c r="CT291" i="18"/>
  <c r="BR291" i="18"/>
  <c r="DA285" i="18"/>
  <c r="CX285" i="18" s="1"/>
  <c r="CT285" i="18"/>
  <c r="CS285" i="18"/>
  <c r="AP341" i="18"/>
  <c r="AO341" i="18"/>
  <c r="CU341" i="18"/>
  <c r="CV341" i="18"/>
  <c r="CW363" i="18"/>
  <c r="CY363" i="18"/>
  <c r="CU363" i="18"/>
  <c r="CV363" i="18"/>
  <c r="CZ363" i="18"/>
  <c r="CZ229" i="18"/>
  <c r="CV229" i="18"/>
  <c r="CY229" i="18"/>
  <c r="CW229" i="18"/>
  <c r="CU229" i="18"/>
  <c r="AO193" i="18"/>
  <c r="AP193" i="18"/>
  <c r="AP312" i="18"/>
  <c r="AO312" i="18"/>
  <c r="CU312" i="18"/>
  <c r="CV312" i="18"/>
  <c r="AO205" i="18"/>
  <c r="AP205" i="18"/>
  <c r="AP255" i="18"/>
  <c r="AO255" i="18"/>
  <c r="CW332" i="18"/>
  <c r="CY332" i="18"/>
  <c r="CV332" i="18"/>
  <c r="CU332" i="18"/>
  <c r="AO324" i="18"/>
  <c r="AP324" i="18"/>
  <c r="CU324" i="18"/>
  <c r="CV324" i="18"/>
  <c r="DA244" i="18"/>
  <c r="CX244" i="18" s="1"/>
  <c r="CT244" i="18"/>
  <c r="CS244" i="18"/>
  <c r="BR244" i="18"/>
  <c r="AO292" i="18"/>
  <c r="AP292" i="18"/>
  <c r="CU292" i="18"/>
  <c r="CV292" i="18"/>
  <c r="DA213" i="18"/>
  <c r="CX213" i="18" s="1"/>
  <c r="CS213" i="18"/>
  <c r="CT213" i="18"/>
  <c r="BR213" i="18"/>
  <c r="AP224" i="18"/>
  <c r="AO224" i="18"/>
  <c r="CV250" i="18"/>
  <c r="AP250" i="18"/>
  <c r="CU250" i="18"/>
  <c r="AO250" i="18"/>
  <c r="CY223" i="18"/>
  <c r="CU223" i="18"/>
  <c r="CW223" i="18"/>
  <c r="CV223" i="18"/>
  <c r="AP219" i="18"/>
  <c r="AO219" i="18"/>
  <c r="CV219" i="18"/>
  <c r="CU219" i="18"/>
  <c r="AP253" i="18"/>
  <c r="AO253" i="18"/>
  <c r="DA317" i="18"/>
  <c r="CX317" i="18" s="1"/>
  <c r="CW348" i="18"/>
  <c r="CY348" i="18"/>
  <c r="CV348" i="18"/>
  <c r="CU348" i="18"/>
  <c r="AO209" i="18"/>
  <c r="AP209" i="18"/>
  <c r="CU224" i="18"/>
  <c r="AO257" i="18"/>
  <c r="AP257" i="18"/>
  <c r="CU257" i="18"/>
  <c r="CV257" i="18"/>
  <c r="DH270" i="18"/>
  <c r="DX247" i="18"/>
  <c r="AP317" i="18"/>
  <c r="AO317" i="18"/>
  <c r="CT287" i="18"/>
  <c r="CS287" i="18"/>
  <c r="BR287" i="18"/>
  <c r="DA287" i="18"/>
  <c r="CX287" i="18" s="1"/>
  <c r="AO200" i="18"/>
  <c r="CV200" i="18"/>
  <c r="CU200" i="18"/>
  <c r="AP200" i="18"/>
  <c r="AP202" i="18"/>
  <c r="AO202" i="18"/>
  <c r="CV202" i="18"/>
  <c r="CU202" i="18"/>
  <c r="AO192" i="18"/>
  <c r="AP192" i="18"/>
  <c r="CW251" i="18"/>
  <c r="CU251" i="18"/>
  <c r="CV251" i="18"/>
  <c r="AN286" i="18"/>
  <c r="AK286" i="18"/>
  <c r="DA345" i="18"/>
  <c r="CX345" i="18" s="1"/>
  <c r="DA275" i="18"/>
  <c r="CX275" i="18" s="1"/>
  <c r="CT275" i="18"/>
  <c r="BR275" i="18"/>
  <c r="CS275" i="18"/>
  <c r="AP316" i="18"/>
  <c r="AO316" i="18"/>
  <c r="AO261" i="18"/>
  <c r="AP261" i="18"/>
  <c r="CV261" i="18"/>
  <c r="CU261" i="18"/>
  <c r="CV284" i="18"/>
  <c r="CY284" i="18"/>
  <c r="CW284" i="18"/>
  <c r="CU284" i="18"/>
  <c r="AP360" i="18"/>
  <c r="AO360" i="18"/>
  <c r="BR315" i="18"/>
  <c r="DA315" i="18"/>
  <c r="CX315" i="18" s="1"/>
  <c r="CT337" i="18"/>
  <c r="CS337" i="18"/>
  <c r="BR337" i="18"/>
  <c r="DA337" i="18"/>
  <c r="CX337" i="18" s="1"/>
  <c r="DX344" i="18"/>
  <c r="CT349" i="18"/>
  <c r="DA349" i="18"/>
  <c r="CX349" i="18" s="1"/>
  <c r="CS349" i="18"/>
  <c r="BR349" i="18"/>
  <c r="CS362" i="18"/>
  <c r="CZ362" i="18" s="1"/>
  <c r="CT362" i="18"/>
  <c r="DA362" i="18"/>
  <c r="CX362" i="18" s="1"/>
  <c r="CT193" i="18"/>
  <c r="CL193" i="18"/>
  <c r="DA193" i="18"/>
  <c r="CX193" i="18" s="1"/>
  <c r="CS193" i="18"/>
  <c r="CZ193" i="18" s="1"/>
  <c r="CV303" i="18"/>
  <c r="AP303" i="18"/>
  <c r="CU303" i="18"/>
  <c r="AO303" i="18"/>
  <c r="CV220" i="18"/>
  <c r="CW220" i="18"/>
  <c r="CY220" i="18"/>
  <c r="CU220" i="18"/>
  <c r="CB239" i="18"/>
  <c r="CS239" i="18"/>
  <c r="CT239" i="18"/>
  <c r="AO260" i="18"/>
  <c r="AP260" i="18"/>
  <c r="CW269" i="18"/>
  <c r="CV269" i="18"/>
  <c r="CU269" i="18"/>
  <c r="CY269" i="18"/>
  <c r="AO300" i="18"/>
  <c r="AP300" i="18"/>
  <c r="AO234" i="18"/>
  <c r="AP234" i="18"/>
  <c r="CV234" i="18"/>
  <c r="CU234" i="18"/>
  <c r="AO280" i="18"/>
  <c r="AP280" i="18"/>
  <c r="CV280" i="18"/>
  <c r="CU280" i="18"/>
  <c r="CZ348" i="18"/>
  <c r="CS347" i="18"/>
  <c r="DA347" i="18"/>
  <c r="CX347" i="18" s="1"/>
  <c r="CT347" i="18"/>
  <c r="AO349" i="18"/>
  <c r="AP349" i="18"/>
  <c r="DX374" i="18"/>
  <c r="DA368" i="18"/>
  <c r="CX368" i="18" s="1"/>
  <c r="CS368" i="18"/>
  <c r="CT368" i="18"/>
  <c r="BR368" i="18"/>
  <c r="DX210" i="18"/>
  <c r="CV208" i="18"/>
  <c r="CW208" i="18"/>
  <c r="CU208" i="18"/>
  <c r="CY208" i="18"/>
  <c r="AO270" i="18"/>
  <c r="AP270" i="18"/>
  <c r="AP211" i="18"/>
  <c r="AO211" i="18"/>
  <c r="CU211" i="18"/>
  <c r="CV211" i="18"/>
  <c r="CV327" i="18"/>
  <c r="CU327" i="18"/>
  <c r="AO327" i="18"/>
  <c r="AP327" i="18"/>
  <c r="DX261" i="18"/>
  <c r="AO239" i="18"/>
  <c r="AP239" i="18"/>
  <c r="CV253" i="18"/>
  <c r="DP315" i="18"/>
  <c r="AO320" i="18"/>
  <c r="CV320" i="18"/>
  <c r="CU320" i="18"/>
  <c r="AP320" i="18"/>
  <c r="AO325" i="18"/>
  <c r="AP325" i="18"/>
  <c r="CU325" i="18"/>
  <c r="CV325" i="18"/>
  <c r="CV356" i="18"/>
  <c r="CU356" i="18"/>
  <c r="AP356" i="18"/>
  <c r="AO356" i="18"/>
  <c r="DX287" i="18"/>
  <c r="CX221" i="18"/>
  <c r="AO227" i="18"/>
  <c r="AP227" i="18"/>
  <c r="CV227" i="18"/>
  <c r="CU227" i="18"/>
  <c r="CT270" i="18"/>
  <c r="CL270" i="18"/>
  <c r="DA270" i="18"/>
  <c r="CX270" i="18" s="1"/>
  <c r="CS270" i="18"/>
  <c r="CZ270" i="18" s="1"/>
  <c r="AO222" i="18"/>
  <c r="AP222" i="18"/>
  <c r="BK286" i="18"/>
  <c r="DH286" i="18"/>
  <c r="CT345" i="18"/>
  <c r="CS331" i="18"/>
  <c r="CZ331" i="18" s="1"/>
  <c r="DA331" i="18"/>
  <c r="CX331" i="18" s="1"/>
  <c r="CT331" i="18"/>
  <c r="AO299" i="18"/>
  <c r="AP299" i="18"/>
  <c r="AP304" i="18"/>
  <c r="AO304" i="18"/>
  <c r="CU304" i="18"/>
  <c r="CV304" i="18"/>
  <c r="AO307" i="18"/>
  <c r="AP307" i="18"/>
  <c r="CU307" i="18"/>
  <c r="CV307" i="18"/>
  <c r="AP338" i="18"/>
  <c r="AO338" i="18"/>
  <c r="CV338" i="18"/>
  <c r="CU338" i="18"/>
  <c r="AO301" i="18"/>
  <c r="AP301" i="18"/>
  <c r="CV330" i="18"/>
  <c r="CY330" i="18"/>
  <c r="CU330" i="18"/>
  <c r="CW330" i="18"/>
  <c r="CZ330" i="18"/>
  <c r="AN343" i="18"/>
  <c r="AK343" i="18"/>
  <c r="CW343" i="18"/>
  <c r="AO329" i="18"/>
  <c r="AP329" i="18"/>
  <c r="CT344" i="18"/>
  <c r="CL344" i="18"/>
  <c r="DA344" i="18"/>
  <c r="CX344" i="18" s="1"/>
  <c r="CS344" i="18"/>
  <c r="CT333" i="18"/>
  <c r="DA333" i="18"/>
  <c r="CX333" i="18" s="1"/>
  <c r="BR333" i="18"/>
  <c r="CS333" i="18"/>
  <c r="CS360" i="18"/>
  <c r="CY189" i="18"/>
  <c r="CU189" i="18"/>
  <c r="CV189" i="18"/>
  <c r="CW189" i="18"/>
  <c r="CZ189" i="18"/>
  <c r="DH325" i="18"/>
  <c r="AP207" i="18"/>
  <c r="AO207" i="18"/>
  <c r="AO214" i="18"/>
  <c r="AP214" i="18"/>
  <c r="CV214" i="18"/>
  <c r="CU214" i="18"/>
  <c r="CW237" i="18"/>
  <c r="CU237" i="18"/>
  <c r="CV237" i="18"/>
  <c r="CY237" i="18"/>
  <c r="AO246" i="18"/>
  <c r="CU246" i="18"/>
  <c r="AP246" i="18"/>
  <c r="CV246" i="18"/>
  <c r="AO265" i="18"/>
  <c r="AP265" i="18"/>
  <c r="CU265" i="18"/>
  <c r="CV265" i="18"/>
  <c r="DX320" i="18"/>
  <c r="AO238" i="18"/>
  <c r="AP238" i="18"/>
  <c r="AO243" i="18"/>
  <c r="AP243" i="18"/>
  <c r="CU243" i="18"/>
  <c r="CV243" i="18"/>
  <c r="CV267" i="18"/>
  <c r="CW267" i="18"/>
  <c r="CY267" i="18"/>
  <c r="CU267" i="18"/>
  <c r="CZ267" i="18"/>
  <c r="AP237" i="18"/>
  <c r="AO237" i="18"/>
  <c r="CV263" i="18"/>
  <c r="AP263" i="18"/>
  <c r="AO263" i="18"/>
  <c r="CU263" i="18"/>
  <c r="CT283" i="18"/>
  <c r="CB283" i="18"/>
  <c r="CS283" i="18"/>
  <c r="AP305" i="18"/>
  <c r="CU305" i="18"/>
  <c r="AO305" i="18"/>
  <c r="CV305" i="18"/>
  <c r="AP308" i="18"/>
  <c r="AO308" i="18"/>
  <c r="CV308" i="18"/>
  <c r="CU308" i="18"/>
  <c r="DH331" i="18"/>
  <c r="BK331" i="18"/>
  <c r="CT329" i="18"/>
  <c r="CL329" i="18"/>
  <c r="CS329" i="18"/>
  <c r="CZ329" i="18" s="1"/>
  <c r="DA329" i="18"/>
  <c r="CX329" i="18" s="1"/>
  <c r="AN347" i="18"/>
  <c r="AK347" i="18"/>
  <c r="AO353" i="18"/>
  <c r="AP353" i="18"/>
  <c r="DH197" i="18"/>
  <c r="CV242" i="18"/>
  <c r="CU242" i="18"/>
  <c r="AP242" i="18"/>
  <c r="AO242" i="18"/>
  <c r="AO196" i="18"/>
  <c r="CU196" i="18"/>
  <c r="CV196" i="18"/>
  <c r="AP196" i="18"/>
  <c r="AP215" i="18"/>
  <c r="AO215" i="18"/>
  <c r="CU215" i="18"/>
  <c r="CV215" i="18"/>
  <c r="AP229" i="18"/>
  <c r="AO229" i="18"/>
  <c r="CT299" i="18"/>
  <c r="DH278" i="18"/>
  <c r="DH257" i="18"/>
  <c r="CT205" i="18"/>
  <c r="CL205" i="18"/>
  <c r="CS205" i="18"/>
  <c r="CZ205" i="18" s="1"/>
  <c r="DA205" i="18"/>
  <c r="CX205" i="18" s="1"/>
  <c r="CY271" i="18"/>
  <c r="CU271" i="18"/>
  <c r="CZ271" i="18"/>
  <c r="CV271" i="18"/>
  <c r="CW271" i="18"/>
  <c r="CY302" i="18"/>
  <c r="CU302" i="18"/>
  <c r="CZ302" i="18"/>
  <c r="CV302" i="18"/>
  <c r="CW302" i="18"/>
  <c r="AO226" i="18"/>
  <c r="CV226" i="18"/>
  <c r="AP226" i="18"/>
  <c r="CU226" i="18"/>
  <c r="CZ269" i="18"/>
  <c r="AO291" i="18"/>
  <c r="AP291" i="18"/>
  <c r="DA238" i="18"/>
  <c r="CX238" i="18" s="1"/>
  <c r="CS238" i="18"/>
  <c r="DA256" i="18"/>
  <c r="CX256" i="18" s="1"/>
  <c r="CS256" i="18"/>
  <c r="CT256" i="18"/>
  <c r="BR256" i="18"/>
  <c r="CT317" i="18"/>
  <c r="AP289" i="18"/>
  <c r="AO289" i="18"/>
  <c r="CV289" i="18"/>
  <c r="CU289" i="18"/>
  <c r="AP309" i="18"/>
  <c r="CU309" i="18"/>
  <c r="AO309" i="18"/>
  <c r="CV309" i="18"/>
  <c r="DH366" i="18"/>
  <c r="AO361" i="18"/>
  <c r="AP361" i="18"/>
  <c r="DX218" i="18"/>
  <c r="DH281" i="18"/>
  <c r="BK281" i="18"/>
  <c r="AO264" i="18"/>
  <c r="CU264" i="18"/>
  <c r="AP264" i="18"/>
  <c r="CV264" i="18"/>
  <c r="AP240" i="18"/>
  <c r="AO240" i="18"/>
  <c r="CS268" i="18"/>
  <c r="CV230" i="18"/>
  <c r="AO230" i="18"/>
  <c r="CU230" i="18"/>
  <c r="AP230" i="18"/>
  <c r="DH304" i="18"/>
  <c r="CU253" i="18"/>
  <c r="DH348" i="18"/>
  <c r="AO277" i="18"/>
  <c r="CU277" i="18"/>
  <c r="AP277" i="18"/>
  <c r="CV277" i="18"/>
  <c r="CV346" i="18"/>
  <c r="CY346" i="18"/>
  <c r="CU346" i="18"/>
  <c r="CW346" i="18"/>
  <c r="CZ346" i="18"/>
  <c r="AO288" i="18"/>
  <c r="AP288" i="18"/>
  <c r="CV288" i="18"/>
  <c r="CU288" i="18"/>
  <c r="DP338" i="18"/>
  <c r="AO328" i="18"/>
  <c r="CU328" i="18"/>
  <c r="AP328" i="18"/>
  <c r="CV328" i="18"/>
  <c r="CV340" i="18"/>
  <c r="CU340" i="18"/>
  <c r="AP340" i="18"/>
  <c r="AO340" i="18"/>
  <c r="DH347" i="18"/>
  <c r="BK347" i="18"/>
  <c r="DA353" i="18"/>
  <c r="CX353" i="18" s="1"/>
  <c r="CS353" i="18"/>
  <c r="CT353" i="18"/>
  <c r="BR353" i="18"/>
  <c r="DH374" i="18"/>
  <c r="DX240" i="18"/>
  <c r="DP310" i="18"/>
  <c r="CT238" i="18"/>
  <c r="DX353" i="18"/>
  <c r="DH244" i="18"/>
  <c r="DH210" i="18"/>
  <c r="DX193" i="18"/>
  <c r="DP239" i="18"/>
  <c r="AO218" i="18"/>
  <c r="AP218" i="18"/>
  <c r="CV218" i="18"/>
  <c r="CU218" i="18"/>
  <c r="AP223" i="18"/>
  <c r="AO223" i="18"/>
  <c r="CV298" i="18"/>
  <c r="CW298" i="18"/>
  <c r="CU298" i="18"/>
  <c r="CY298" i="18"/>
  <c r="AO269" i="18"/>
  <c r="AP269" i="18"/>
  <c r="AO321" i="18"/>
  <c r="AP321" i="18"/>
  <c r="CV321" i="18"/>
  <c r="CU321" i="18"/>
  <c r="AO256" i="18"/>
  <c r="AP256" i="18"/>
  <c r="AP271" i="18"/>
  <c r="AO271" i="18"/>
  <c r="AP334" i="18"/>
  <c r="AO334" i="18"/>
  <c r="CU334" i="18"/>
  <c r="CV334" i="18"/>
  <c r="CB282" i="18"/>
  <c r="CT282" i="18"/>
  <c r="CS282" i="18"/>
  <c r="CV313" i="18"/>
  <c r="CW313" i="18"/>
  <c r="CY313" i="18"/>
  <c r="CU313" i="18"/>
  <c r="CZ313" i="18"/>
  <c r="CV358" i="18"/>
  <c r="AP358" i="18"/>
  <c r="CU358" i="18"/>
  <c r="AO358" i="18"/>
  <c r="AO273" i="18"/>
  <c r="CV273" i="18"/>
  <c r="CU273" i="18"/>
  <c r="AP273" i="18"/>
  <c r="AO295" i="18"/>
  <c r="CV295" i="18"/>
  <c r="AP295" i="18"/>
  <c r="CU295" i="18"/>
  <c r="AO354" i="18"/>
  <c r="AP354" i="18"/>
  <c r="CU354" i="18"/>
  <c r="CV354" i="18"/>
  <c r="AO197" i="18"/>
  <c r="AP197" i="18"/>
  <c r="CV197" i="18"/>
  <c r="CU197" i="18"/>
  <c r="AP189" i="18"/>
  <c r="AO189" i="18"/>
  <c r="DA286" i="18"/>
  <c r="CX286" i="18" s="1"/>
  <c r="CS286" i="18"/>
  <c r="CL286" i="18"/>
  <c r="CT286" i="18"/>
  <c r="AO366" i="18"/>
  <c r="AP366" i="18"/>
  <c r="CV366" i="18"/>
  <c r="CU366" i="18"/>
  <c r="AO296" i="18"/>
  <c r="AP296" i="18"/>
  <c r="CV296" i="18"/>
  <c r="CU296" i="18"/>
  <c r="AP331" i="18"/>
  <c r="AO331" i="18"/>
  <c r="AO278" i="18"/>
  <c r="CU278" i="18"/>
  <c r="CV278" i="18"/>
  <c r="AP278" i="18"/>
  <c r="BK362" i="18"/>
  <c r="DH362" i="18"/>
  <c r="AP370" i="18"/>
  <c r="AO370" i="18"/>
  <c r="CV370" i="18"/>
  <c r="CU370" i="18"/>
  <c r="DH300" i="18"/>
  <c r="CT221" i="18"/>
  <c r="AP279" i="18"/>
  <c r="CV279" i="18"/>
  <c r="AO279" i="18"/>
  <c r="CU279" i="18"/>
  <c r="AO268" i="18"/>
  <c r="AP268" i="18"/>
  <c r="AP262" i="18"/>
  <c r="AO262" i="18"/>
  <c r="CU262" i="18"/>
  <c r="CV262" i="18"/>
  <c r="DA282" i="18"/>
  <c r="CX282" i="18" s="1"/>
  <c r="BR282" i="18"/>
  <c r="AO337" i="18"/>
  <c r="AP337" i="18"/>
  <c r="AN362" i="18"/>
  <c r="AK362" i="18"/>
  <c r="CT364" i="18"/>
  <c r="DA364" i="18"/>
  <c r="CX364" i="18" s="1"/>
  <c r="CS364" i="18"/>
  <c r="BR364" i="18"/>
  <c r="AP297" i="18"/>
  <c r="AO297" i="18"/>
  <c r="CV297" i="18"/>
  <c r="CU297" i="18"/>
  <c r="DA209" i="18"/>
  <c r="CX209" i="18" s="1"/>
  <c r="CS209" i="18"/>
  <c r="CT209" i="18"/>
  <c r="BR209" i="18"/>
  <c r="AP194" i="18"/>
  <c r="AO194" i="18"/>
  <c r="AO217" i="18"/>
  <c r="CV217" i="18"/>
  <c r="AP217" i="18"/>
  <c r="CU217" i="18"/>
  <c r="CV236" i="18"/>
  <c r="CY236" i="18"/>
  <c r="CU236" i="18"/>
  <c r="CW236" i="18"/>
  <c r="DH242" i="18"/>
  <c r="BK242" i="18"/>
  <c r="AO247" i="18"/>
  <c r="CV247" i="18"/>
  <c r="AP247" i="18"/>
  <c r="CU247" i="18"/>
  <c r="AO311" i="18"/>
  <c r="CV311" i="18"/>
  <c r="CU311" i="18"/>
  <c r="AP311" i="18"/>
  <c r="AO318" i="18"/>
  <c r="AP318" i="18"/>
  <c r="AO359" i="18"/>
  <c r="AP359" i="18"/>
  <c r="CU359" i="18"/>
  <c r="CV359" i="18"/>
  <c r="AP235" i="18"/>
  <c r="CV235" i="18"/>
  <c r="AO235" i="18"/>
  <c r="CU235" i="18"/>
  <c r="AO201" i="18"/>
  <c r="AP201" i="18"/>
  <c r="CV201" i="18"/>
  <c r="CU201" i="18"/>
  <c r="AO287" i="18"/>
  <c r="AP287" i="18"/>
  <c r="AO231" i="18"/>
  <c r="AP231" i="18"/>
  <c r="CV231" i="18"/>
  <c r="CU231" i="18"/>
  <c r="AP208" i="18"/>
  <c r="AO208" i="18"/>
  <c r="AO251" i="18"/>
  <c r="AP251" i="18"/>
  <c r="CS254" i="18"/>
  <c r="CT254" i="18"/>
  <c r="AP342" i="18"/>
  <c r="CU342" i="18"/>
  <c r="AO342" i="18"/>
  <c r="CV342" i="18"/>
  <c r="DX373" i="18"/>
  <c r="DX221" i="18"/>
  <c r="DX231" i="18"/>
  <c r="DP306" i="18"/>
  <c r="CY194" i="18"/>
  <c r="CU194" i="18"/>
  <c r="CZ194" i="18"/>
  <c r="CV194" i="18"/>
  <c r="CW194" i="18"/>
  <c r="CS221" i="18"/>
  <c r="CV259" i="18"/>
  <c r="AP259" i="18"/>
  <c r="CU259" i="18"/>
  <c r="AO259" i="18"/>
  <c r="AP254" i="18"/>
  <c r="AO254" i="18"/>
  <c r="AP283" i="18"/>
  <c r="AO283" i="18"/>
  <c r="CT252" i="18"/>
  <c r="CL252" i="18"/>
  <c r="DA252" i="18"/>
  <c r="CX252" i="18" s="1"/>
  <c r="CS252" i="18"/>
  <c r="CZ252" i="18" s="1"/>
  <c r="CT316" i="18"/>
  <c r="CS316" i="18"/>
  <c r="DA316" i="18"/>
  <c r="CX316" i="18" s="1"/>
  <c r="AP322" i="18"/>
  <c r="AO322" i="18"/>
  <c r="BR283" i="18"/>
  <c r="DA283" i="18"/>
  <c r="CX283" i="18" s="1"/>
  <c r="DX315" i="18"/>
  <c r="BK343" i="18"/>
  <c r="DH343" i="18"/>
  <c r="CY361" i="18"/>
  <c r="DA360" i="18"/>
  <c r="CX360" i="18" s="1"/>
  <c r="DH209" i="18"/>
  <c r="AO191" i="18"/>
  <c r="AP191" i="18"/>
  <c r="CT222" i="18"/>
  <c r="CL222" i="18"/>
  <c r="DA222" i="18"/>
  <c r="CX222" i="18" s="1"/>
  <c r="CS222" i="18"/>
  <c r="CZ222" i="18" s="1"/>
  <c r="DP193" i="18"/>
  <c r="CV203" i="18"/>
  <c r="AO203" i="18"/>
  <c r="AP203" i="18"/>
  <c r="CU203" i="18"/>
  <c r="AO221" i="18"/>
  <c r="AP221" i="18"/>
  <c r="CS207" i="18"/>
  <c r="CT207" i="18"/>
  <c r="CZ284" i="18"/>
  <c r="AO282" i="18"/>
  <c r="AP282" i="18"/>
  <c r="CT301" i="18"/>
  <c r="CL301" i="18"/>
  <c r="CS301" i="18"/>
  <c r="DA301" i="18"/>
  <c r="CX301" i="18" s="1"/>
  <c r="CB315" i="18"/>
  <c r="CS315" i="18"/>
  <c r="CT315" i="18"/>
  <c r="AO333" i="18"/>
  <c r="AP333" i="18"/>
  <c r="AO364" i="18"/>
  <c r="AP364" i="18"/>
  <c r="AO367" i="18"/>
  <c r="AP367" i="18"/>
  <c r="CU367" i="18"/>
  <c r="CV367" i="18"/>
  <c r="CY198" i="18"/>
  <c r="CU198" i="18"/>
  <c r="CZ198" i="18"/>
  <c r="CV198" i="18"/>
  <c r="CW198" i="18"/>
  <c r="DH204" i="18"/>
  <c r="CZ223" i="18"/>
  <c r="CW192" i="18"/>
  <c r="CY192" i="18"/>
  <c r="CV192" i="18"/>
  <c r="CU192" i="18"/>
  <c r="DX205" i="18"/>
  <c r="CZ220" i="18"/>
  <c r="DX252" i="18"/>
  <c r="BR239" i="18"/>
  <c r="DA239" i="18"/>
  <c r="CX239" i="18" s="1"/>
  <c r="AN281" i="18"/>
  <c r="AK281" i="18"/>
  <c r="CW281" i="18"/>
  <c r="CS317" i="18"/>
  <c r="CU318" i="18"/>
  <c r="AO284" i="18"/>
  <c r="AP284" i="18"/>
  <c r="DH299" i="18"/>
  <c r="DH288" i="18"/>
  <c r="AO315" i="18"/>
  <c r="AP315" i="18"/>
  <c r="AO344" i="18"/>
  <c r="AP344" i="18"/>
  <c r="DH340" i="18"/>
  <c r="BK340" i="18"/>
  <c r="AO346" i="18"/>
  <c r="AP346" i="18"/>
  <c r="AO357" i="18"/>
  <c r="CU357" i="18"/>
  <c r="AP357" i="18"/>
  <c r="CV357" i="18"/>
  <c r="AP368" i="18"/>
  <c r="AO368" i="18"/>
  <c r="AO369" i="18"/>
  <c r="CV369" i="18"/>
  <c r="AP369" i="18"/>
  <c r="CU369" i="18"/>
  <c r="AO373" i="18"/>
  <c r="AP373" i="18"/>
  <c r="CU373" i="18"/>
  <c r="CV373" i="18"/>
  <c r="CZ225" i="18"/>
  <c r="CV225" i="18"/>
  <c r="CW225" i="18"/>
  <c r="CY225" i="18"/>
  <c r="CU225" i="18"/>
  <c r="CZ208" i="18"/>
  <c r="AP258" i="18"/>
  <c r="AO258" i="18"/>
  <c r="CU258" i="18"/>
  <c r="CV258" i="18"/>
  <c r="AO274" i="18"/>
  <c r="AP274" i="18"/>
  <c r="CU274" i="18"/>
  <c r="CV274" i="18"/>
  <c r="AP198" i="18"/>
  <c r="AO198" i="18"/>
  <c r="DH217" i="18"/>
  <c r="DA268" i="18"/>
  <c r="CX268" i="18" s="1"/>
  <c r="CV224" i="18"/>
  <c r="CY240" i="18"/>
  <c r="CU240" i="18"/>
  <c r="CW240" i="18"/>
  <c r="CZ240" i="18"/>
  <c r="CV240" i="18"/>
  <c r="AO248" i="18"/>
  <c r="AP248" i="18"/>
  <c r="CU248" i="18"/>
  <c r="CV248" i="18"/>
  <c r="AP249" i="18"/>
  <c r="AO249" i="18"/>
  <c r="CV249" i="18"/>
  <c r="CU249" i="18"/>
  <c r="CV255" i="18"/>
  <c r="CW255" i="18"/>
  <c r="CU255" i="18"/>
  <c r="CY255" i="18"/>
  <c r="AO252" i="18"/>
  <c r="AP252" i="18"/>
  <c r="DX269" i="18"/>
  <c r="AP298" i="18"/>
  <c r="AO298" i="18"/>
  <c r="DH310" i="18"/>
  <c r="DX325" i="18"/>
  <c r="DX316" i="18"/>
  <c r="AP374" i="18"/>
  <c r="AO374" i="18"/>
  <c r="CU374" i="18"/>
  <c r="CV374" i="18"/>
  <c r="DP337" i="18"/>
  <c r="DH251" i="18"/>
  <c r="DP278" i="18"/>
  <c r="DX217" i="18"/>
  <c r="DH231" i="18"/>
  <c r="DH201" i="18"/>
  <c r="DH261" i="18"/>
  <c r="DH246" i="18"/>
  <c r="AP117" i="18"/>
  <c r="CV117" i="18"/>
  <c r="CU117" i="18"/>
  <c r="AO117" i="18"/>
  <c r="AP69" i="18"/>
  <c r="AO69" i="18"/>
  <c r="DX110" i="18"/>
  <c r="DA128" i="18"/>
  <c r="CX128" i="18" s="1"/>
  <c r="AO54" i="18"/>
  <c r="AP54" i="18"/>
  <c r="AN76" i="18"/>
  <c r="CW76" i="18"/>
  <c r="AK76" i="18"/>
  <c r="CU186" i="18"/>
  <c r="AP186" i="18"/>
  <c r="CV186" i="18"/>
  <c r="AO186" i="18"/>
  <c r="AP158" i="18"/>
  <c r="AO158" i="18"/>
  <c r="AP38" i="18"/>
  <c r="AO38" i="18"/>
  <c r="CT182" i="18"/>
  <c r="CS182" i="18"/>
  <c r="BR182" i="18"/>
  <c r="DA182" i="18"/>
  <c r="CX182" i="18" s="1"/>
  <c r="DA112" i="18"/>
  <c r="CX112" i="18" s="1"/>
  <c r="CW68" i="18"/>
  <c r="CV68" i="18"/>
  <c r="CZ68" i="18"/>
  <c r="CY68" i="18"/>
  <c r="DH51" i="18"/>
  <c r="CT37" i="18"/>
  <c r="DP64" i="18"/>
  <c r="DH91" i="18"/>
  <c r="DX104" i="18"/>
  <c r="CT128" i="18"/>
  <c r="DX130" i="18"/>
  <c r="DH132" i="18"/>
  <c r="CS143" i="18"/>
  <c r="DH153" i="18"/>
  <c r="DP174" i="18"/>
  <c r="DA161" i="18"/>
  <c r="CX161" i="18" s="1"/>
  <c r="CV90" i="18"/>
  <c r="CU90" i="18"/>
  <c r="AP90" i="18"/>
  <c r="AO90" i="18"/>
  <c r="AO80" i="18"/>
  <c r="CV80" i="18"/>
  <c r="AP80" i="18"/>
  <c r="CU80" i="18"/>
  <c r="AO155" i="18"/>
  <c r="CV155" i="18"/>
  <c r="CU155" i="18"/>
  <c r="AP155" i="18"/>
  <c r="CU73" i="18"/>
  <c r="AO73" i="18"/>
  <c r="AP73" i="18"/>
  <c r="CV73" i="18"/>
  <c r="CU57" i="18"/>
  <c r="AO57" i="18"/>
  <c r="CV57" i="18"/>
  <c r="AP57" i="18"/>
  <c r="CU93" i="18"/>
  <c r="AO93" i="18"/>
  <c r="CV93" i="18"/>
  <c r="AP93" i="18"/>
  <c r="CL159" i="18"/>
  <c r="CT159" i="18"/>
  <c r="DA159" i="18"/>
  <c r="CX159" i="18" s="1"/>
  <c r="CS159" i="18"/>
  <c r="DX119" i="18"/>
  <c r="DX45" i="18"/>
  <c r="DA34" i="18"/>
  <c r="CX34" i="18" s="1"/>
  <c r="DX123" i="18"/>
  <c r="DX71" i="18"/>
  <c r="CS37" i="18"/>
  <c r="CU37" i="18" s="1"/>
  <c r="DH97" i="18"/>
  <c r="CS128" i="18"/>
  <c r="CZ128" i="18" s="1"/>
  <c r="DX41" i="18"/>
  <c r="DH40" i="18"/>
  <c r="DX63" i="18"/>
  <c r="DX95" i="18"/>
  <c r="DP85" i="18"/>
  <c r="DX82" i="18"/>
  <c r="CS97" i="18"/>
  <c r="CW97" i="18" s="1"/>
  <c r="CS112" i="18"/>
  <c r="CV112" i="18" s="1"/>
  <c r="DX152" i="18"/>
  <c r="CL36" i="18"/>
  <c r="DA36" i="18"/>
  <c r="CX36" i="18" s="1"/>
  <c r="CT39" i="18"/>
  <c r="DA39" i="18"/>
  <c r="CX39" i="18" s="1"/>
  <c r="CS39" i="18"/>
  <c r="BR39" i="18"/>
  <c r="CU150" i="18"/>
  <c r="CV150" i="18"/>
  <c r="DP78" i="18"/>
  <c r="DX114" i="18"/>
  <c r="CT174" i="18"/>
  <c r="CL174" i="18"/>
  <c r="DA174" i="18"/>
  <c r="CX174" i="18" s="1"/>
  <c r="CS174" i="18"/>
  <c r="AN180" i="18"/>
  <c r="AK180" i="18"/>
  <c r="CW180" i="18"/>
  <c r="DA175" i="18"/>
  <c r="CX175" i="18" s="1"/>
  <c r="CS175" i="18"/>
  <c r="CZ175" i="18" s="1"/>
  <c r="CL175" i="18"/>
  <c r="CT175" i="18"/>
  <c r="AO174" i="18"/>
  <c r="AP174" i="18"/>
  <c r="AO188" i="18"/>
  <c r="CU188" i="18"/>
  <c r="AP188" i="18"/>
  <c r="CV188" i="18"/>
  <c r="AP167" i="18"/>
  <c r="AO167" i="18"/>
  <c r="DA176" i="18"/>
  <c r="CX176" i="18" s="1"/>
  <c r="CS176" i="18"/>
  <c r="CT176" i="18"/>
  <c r="AO166" i="18"/>
  <c r="CV166" i="18"/>
  <c r="AP166" i="18"/>
  <c r="CU166" i="18"/>
  <c r="AP175" i="18"/>
  <c r="AO175" i="18"/>
  <c r="DX162" i="18"/>
  <c r="AP185" i="18"/>
  <c r="AO185" i="18"/>
  <c r="CV185" i="18"/>
  <c r="CU185" i="18"/>
  <c r="CT162" i="18"/>
  <c r="CL162" i="18"/>
  <c r="DA162" i="18"/>
  <c r="CX162" i="18" s="1"/>
  <c r="CS162" i="18"/>
  <c r="AO187" i="18"/>
  <c r="CV187" i="18"/>
  <c r="CU187" i="18"/>
  <c r="AP187" i="18"/>
  <c r="CV169" i="18"/>
  <c r="CU169" i="18"/>
  <c r="AP169" i="18"/>
  <c r="AO169" i="18"/>
  <c r="DH180" i="18"/>
  <c r="BK180" i="18"/>
  <c r="DH161" i="18"/>
  <c r="DP167" i="18"/>
  <c r="CU165" i="18"/>
  <c r="AP165" i="18"/>
  <c r="AO165" i="18"/>
  <c r="CV165" i="18"/>
  <c r="CY158" i="18"/>
  <c r="CU158" i="18"/>
  <c r="CW158" i="18"/>
  <c r="CV158" i="18"/>
  <c r="CZ158" i="18"/>
  <c r="CY167" i="18"/>
  <c r="CU167" i="18"/>
  <c r="CZ167" i="18"/>
  <c r="CW167" i="18"/>
  <c r="CV167" i="18"/>
  <c r="AO162" i="18"/>
  <c r="AP162" i="18"/>
  <c r="AO176" i="18"/>
  <c r="AP176" i="18"/>
  <c r="CS178" i="18"/>
  <c r="BR178" i="18"/>
  <c r="DA178" i="18"/>
  <c r="CX178" i="18" s="1"/>
  <c r="CT178" i="18"/>
  <c r="DH183" i="18"/>
  <c r="BK183" i="18"/>
  <c r="AO184" i="18"/>
  <c r="AP184" i="18"/>
  <c r="CV184" i="18"/>
  <c r="CU184" i="18"/>
  <c r="DH160" i="18"/>
  <c r="AO161" i="18"/>
  <c r="AP161" i="18"/>
  <c r="BK169" i="18"/>
  <c r="DH169" i="18"/>
  <c r="AP171" i="18"/>
  <c r="AO171" i="18"/>
  <c r="CV171" i="18"/>
  <c r="CU171" i="18"/>
  <c r="AO181" i="18"/>
  <c r="AP181" i="18"/>
  <c r="CV181" i="18"/>
  <c r="CU181" i="18"/>
  <c r="AN183" i="18"/>
  <c r="AK183" i="18"/>
  <c r="CW183" i="18"/>
  <c r="DA163" i="18"/>
  <c r="CX163" i="18" s="1"/>
  <c r="CT163" i="18"/>
  <c r="BR163" i="18"/>
  <c r="CS163" i="18"/>
  <c r="AP178" i="18"/>
  <c r="AO178" i="18"/>
  <c r="AO170" i="18"/>
  <c r="AP170" i="18"/>
  <c r="CV170" i="18"/>
  <c r="CU170" i="18"/>
  <c r="AO177" i="18"/>
  <c r="AP177" i="18"/>
  <c r="DH163" i="18"/>
  <c r="AO179" i="18"/>
  <c r="AP179" i="18"/>
  <c r="CU179" i="18"/>
  <c r="CV179" i="18"/>
  <c r="CT177" i="18"/>
  <c r="CL177" i="18"/>
  <c r="DA177" i="18"/>
  <c r="CX177" i="18" s="1"/>
  <c r="CS177" i="18"/>
  <c r="DX167" i="18"/>
  <c r="DX178" i="18"/>
  <c r="DH166" i="18"/>
  <c r="CT145" i="18"/>
  <c r="DA145" i="18"/>
  <c r="CX145" i="18" s="1"/>
  <c r="CS145" i="18"/>
  <c r="CZ145" i="18" s="1"/>
  <c r="AO152" i="18"/>
  <c r="AP152" i="18"/>
  <c r="CV152" i="18"/>
  <c r="CU152" i="18"/>
  <c r="AO141" i="18"/>
  <c r="AP141" i="18"/>
  <c r="CU141" i="18"/>
  <c r="CV141" i="18"/>
  <c r="BK144" i="18"/>
  <c r="DH144" i="18"/>
  <c r="AP142" i="18"/>
  <c r="AO142" i="18"/>
  <c r="CV142" i="18"/>
  <c r="CU142" i="18"/>
  <c r="DH156" i="18"/>
  <c r="BK156" i="18"/>
  <c r="AP157" i="18"/>
  <c r="AO157" i="18"/>
  <c r="CU157" i="18"/>
  <c r="CV157" i="18"/>
  <c r="DH140" i="18"/>
  <c r="BK140" i="18"/>
  <c r="CV135" i="18"/>
  <c r="AP135" i="18"/>
  <c r="CU135" i="18"/>
  <c r="AO135" i="18"/>
  <c r="CS144" i="18"/>
  <c r="CZ144" i="18" s="1"/>
  <c r="CL144" i="18"/>
  <c r="DA144" i="18"/>
  <c r="CX144" i="18" s="1"/>
  <c r="CT144" i="18"/>
  <c r="DA127" i="18"/>
  <c r="CX127" i="18" s="1"/>
  <c r="AP143" i="18"/>
  <c r="AO143" i="18"/>
  <c r="DA151" i="18"/>
  <c r="CX151" i="18" s="1"/>
  <c r="CS151" i="18"/>
  <c r="CT151" i="18"/>
  <c r="BR151" i="18"/>
  <c r="DP148" i="18"/>
  <c r="AO147" i="18"/>
  <c r="AP147" i="18"/>
  <c r="DH151" i="18"/>
  <c r="BK151" i="18"/>
  <c r="DA132" i="18"/>
  <c r="CX132" i="18" s="1"/>
  <c r="CS132" i="18"/>
  <c r="CT132" i="18"/>
  <c r="BR132" i="18"/>
  <c r="DX149" i="18"/>
  <c r="AP148" i="18"/>
  <c r="AO148" i="18"/>
  <c r="CV148" i="18"/>
  <c r="CU148" i="18"/>
  <c r="AO127" i="18"/>
  <c r="AP127" i="18"/>
  <c r="AP130" i="18"/>
  <c r="AO130" i="18"/>
  <c r="AP146" i="18"/>
  <c r="AO146" i="18"/>
  <c r="AN140" i="18"/>
  <c r="AK140" i="18"/>
  <c r="CW140" i="18"/>
  <c r="AO156" i="18"/>
  <c r="CU156" i="18"/>
  <c r="AP156" i="18"/>
  <c r="CV156" i="18"/>
  <c r="AO133" i="18"/>
  <c r="AP133" i="18"/>
  <c r="CV133" i="18"/>
  <c r="CU133" i="18"/>
  <c r="AN144" i="18"/>
  <c r="AK144" i="18"/>
  <c r="AO137" i="18"/>
  <c r="AP137" i="18"/>
  <c r="CV137" i="18"/>
  <c r="CU137" i="18"/>
  <c r="AP154" i="18"/>
  <c r="AO154" i="18"/>
  <c r="CV154" i="18"/>
  <c r="CU154" i="18"/>
  <c r="DA136" i="18"/>
  <c r="CX136" i="18" s="1"/>
  <c r="CS136" i="18"/>
  <c r="CT136" i="18"/>
  <c r="BR136" i="18"/>
  <c r="AP138" i="18"/>
  <c r="AO138" i="18"/>
  <c r="CV138" i="18"/>
  <c r="CU138" i="18"/>
  <c r="CW131" i="18"/>
  <c r="CU131" i="18"/>
  <c r="CY131" i="18"/>
  <c r="CV131" i="18"/>
  <c r="AO132" i="18"/>
  <c r="AP132" i="18"/>
  <c r="DA146" i="18"/>
  <c r="CX146" i="18" s="1"/>
  <c r="CS146" i="18"/>
  <c r="CZ146" i="18" s="1"/>
  <c r="CT146" i="18"/>
  <c r="CL146" i="18"/>
  <c r="CW143" i="18"/>
  <c r="DH131" i="18"/>
  <c r="CZ131" i="18"/>
  <c r="AO136" i="18"/>
  <c r="AP136" i="18"/>
  <c r="CV129" i="18"/>
  <c r="CY129" i="18"/>
  <c r="CW129" i="18"/>
  <c r="CU129" i="18"/>
  <c r="DH146" i="18"/>
  <c r="BK146" i="18"/>
  <c r="CS127" i="18"/>
  <c r="CT127" i="18"/>
  <c r="DX157" i="18"/>
  <c r="AP149" i="18"/>
  <c r="CV149" i="18"/>
  <c r="AO149" i="18"/>
  <c r="CU149" i="18"/>
  <c r="AP134" i="18"/>
  <c r="AO134" i="18"/>
  <c r="CU134" i="18"/>
  <c r="CV134" i="18"/>
  <c r="AN151" i="18"/>
  <c r="AK151" i="18"/>
  <c r="AP128" i="18"/>
  <c r="AO128" i="18"/>
  <c r="CT130" i="18"/>
  <c r="CS130" i="18"/>
  <c r="DA130" i="18"/>
  <c r="CX130" i="18" s="1"/>
  <c r="CT147" i="18"/>
  <c r="DA147" i="18"/>
  <c r="CX147" i="18" s="1"/>
  <c r="CS147" i="18"/>
  <c r="BR147" i="18"/>
  <c r="AP153" i="18"/>
  <c r="AO153" i="18"/>
  <c r="CU153" i="18"/>
  <c r="CV153" i="18"/>
  <c r="DP149" i="18"/>
  <c r="DH148" i="18"/>
  <c r="DA113" i="18"/>
  <c r="CX113" i="18" s="1"/>
  <c r="CS113" i="18"/>
  <c r="CZ113" i="18" s="1"/>
  <c r="CT113" i="18"/>
  <c r="CL113" i="18"/>
  <c r="AP112" i="18"/>
  <c r="AO112" i="18"/>
  <c r="DH118" i="18"/>
  <c r="BK118" i="18"/>
  <c r="AO119" i="18"/>
  <c r="AP119" i="18"/>
  <c r="CU119" i="18"/>
  <c r="CV119" i="18"/>
  <c r="BK113" i="18"/>
  <c r="DH113" i="18"/>
  <c r="CV99" i="18"/>
  <c r="CW99" i="18"/>
  <c r="CU99" i="18"/>
  <c r="CY99" i="18"/>
  <c r="CY116" i="18"/>
  <c r="CU116" i="18"/>
  <c r="CV116" i="18"/>
  <c r="CW116" i="18"/>
  <c r="CZ116" i="18"/>
  <c r="AO98" i="18"/>
  <c r="AP98" i="18"/>
  <c r="CW105" i="18"/>
  <c r="CV105" i="18"/>
  <c r="CY105" i="18"/>
  <c r="CZ105" i="18"/>
  <c r="CU105" i="18"/>
  <c r="AO102" i="18"/>
  <c r="CU102" i="18"/>
  <c r="AP102" i="18"/>
  <c r="CV102" i="18"/>
  <c r="AP116" i="18"/>
  <c r="AO116" i="18"/>
  <c r="CT100" i="18"/>
  <c r="DA100" i="18"/>
  <c r="CX100" i="18" s="1"/>
  <c r="CL100" i="18"/>
  <c r="CS100" i="18"/>
  <c r="CZ100" i="18" s="1"/>
  <c r="CT120" i="18"/>
  <c r="CS120" i="18"/>
  <c r="BR120" i="18"/>
  <c r="DA120" i="18"/>
  <c r="CX120" i="18" s="1"/>
  <c r="AP121" i="18"/>
  <c r="AO121" i="18"/>
  <c r="CV121" i="18"/>
  <c r="CU121" i="18"/>
  <c r="AO106" i="18"/>
  <c r="AP106" i="18"/>
  <c r="CV106" i="18"/>
  <c r="CU106" i="18"/>
  <c r="CT115" i="18"/>
  <c r="CL115" i="18"/>
  <c r="CS115" i="18"/>
  <c r="CZ115" i="18" s="1"/>
  <c r="DA115" i="18"/>
  <c r="CX115" i="18" s="1"/>
  <c r="AO125" i="18"/>
  <c r="AP125" i="18"/>
  <c r="CV125" i="18"/>
  <c r="CU125" i="18"/>
  <c r="AO120" i="18"/>
  <c r="AP120" i="18"/>
  <c r="AO97" i="18"/>
  <c r="AP97" i="18"/>
  <c r="AP99" i="18"/>
  <c r="AO99" i="18"/>
  <c r="AO110" i="18"/>
  <c r="CV110" i="18"/>
  <c r="CU110" i="18"/>
  <c r="AP110" i="18"/>
  <c r="DX98" i="18"/>
  <c r="AO103" i="18"/>
  <c r="CV103" i="18"/>
  <c r="AP103" i="18"/>
  <c r="CU103" i="18"/>
  <c r="AN118" i="18"/>
  <c r="AK118" i="18"/>
  <c r="CW118" i="18"/>
  <c r="DH110" i="18"/>
  <c r="DX121" i="18"/>
  <c r="DX107" i="18"/>
  <c r="AO124" i="18"/>
  <c r="CV124" i="18"/>
  <c r="CU124" i="18"/>
  <c r="AP124" i="18"/>
  <c r="AP100" i="18"/>
  <c r="AO100" i="18"/>
  <c r="CV96" i="18"/>
  <c r="CW96" i="18"/>
  <c r="CU96" i="18"/>
  <c r="CY96" i="18"/>
  <c r="AP96" i="18"/>
  <c r="AO96" i="18"/>
  <c r="AO115" i="18"/>
  <c r="AP115" i="18"/>
  <c r="AP104" i="18"/>
  <c r="CV104" i="18"/>
  <c r="AO104" i="18"/>
  <c r="CU104" i="18"/>
  <c r="DX100" i="18"/>
  <c r="DA97" i="18"/>
  <c r="CX97" i="18" s="1"/>
  <c r="AN123" i="18"/>
  <c r="AK123" i="18"/>
  <c r="CW123" i="18"/>
  <c r="DP120" i="18"/>
  <c r="BK111" i="18"/>
  <c r="DH111" i="18"/>
  <c r="AN113" i="18"/>
  <c r="AK113" i="18"/>
  <c r="AP111" i="18"/>
  <c r="AO111" i="18"/>
  <c r="CV111" i="18"/>
  <c r="CU111" i="18"/>
  <c r="DH103" i="18"/>
  <c r="DP103" i="18"/>
  <c r="CT97" i="18"/>
  <c r="AO114" i="18"/>
  <c r="AP114" i="18"/>
  <c r="CZ96" i="18"/>
  <c r="DA114" i="18"/>
  <c r="CX114" i="18" s="1"/>
  <c r="CS114" i="18"/>
  <c r="CZ114" i="18" s="1"/>
  <c r="CT114" i="18"/>
  <c r="CT98" i="18"/>
  <c r="CL98" i="18"/>
  <c r="DA98" i="18"/>
  <c r="CX98" i="18" s="1"/>
  <c r="CS98" i="18"/>
  <c r="AP126" i="18"/>
  <c r="AO126" i="18"/>
  <c r="CV126" i="18"/>
  <c r="CU126" i="18"/>
  <c r="DH123" i="18"/>
  <c r="BK123" i="18"/>
  <c r="AO122" i="18"/>
  <c r="AP122" i="18"/>
  <c r="CV122" i="18"/>
  <c r="CU122" i="18"/>
  <c r="DH124" i="18"/>
  <c r="CT70" i="18"/>
  <c r="DA70" i="18"/>
  <c r="CX70" i="18" s="1"/>
  <c r="CS70" i="18"/>
  <c r="BR70" i="18"/>
  <c r="AO78" i="18"/>
  <c r="CU78" i="18"/>
  <c r="CV78" i="18"/>
  <c r="AP78" i="18"/>
  <c r="AO70" i="18"/>
  <c r="AP70" i="18"/>
  <c r="CW69" i="18"/>
  <c r="CZ69" i="18"/>
  <c r="DH85" i="18"/>
  <c r="BK85" i="18"/>
  <c r="AP87" i="18"/>
  <c r="AO87" i="18"/>
  <c r="CV87" i="18"/>
  <c r="CU87" i="18"/>
  <c r="AP95" i="18"/>
  <c r="AO95" i="18"/>
  <c r="CV95" i="18"/>
  <c r="CU95" i="18"/>
  <c r="AP91" i="18"/>
  <c r="AO91" i="18"/>
  <c r="CU91" i="18"/>
  <c r="CV91" i="18"/>
  <c r="CT66" i="18"/>
  <c r="AP65" i="18"/>
  <c r="AO65" i="18"/>
  <c r="AP86" i="18"/>
  <c r="AO86" i="18"/>
  <c r="CU86" i="18"/>
  <c r="CV86" i="18"/>
  <c r="DX78" i="18"/>
  <c r="AP79" i="18"/>
  <c r="AO79" i="18"/>
  <c r="CV79" i="18"/>
  <c r="CU79" i="18"/>
  <c r="DH86" i="18"/>
  <c r="AP67" i="18"/>
  <c r="AO67" i="18"/>
  <c r="AP92" i="18"/>
  <c r="AO92" i="18"/>
  <c r="CV92" i="18"/>
  <c r="CU92" i="18"/>
  <c r="DA85" i="18"/>
  <c r="CX85" i="18" s="1"/>
  <c r="CS85" i="18"/>
  <c r="CT85" i="18"/>
  <c r="BR85" i="18"/>
  <c r="CZ89" i="18"/>
  <c r="CV89" i="18"/>
  <c r="CY89" i="18"/>
  <c r="CW89" i="18"/>
  <c r="CU89" i="18"/>
  <c r="CV84" i="18"/>
  <c r="CW84" i="18"/>
  <c r="CU84" i="18"/>
  <c r="CY84" i="18"/>
  <c r="CZ84" i="18"/>
  <c r="CS66" i="18"/>
  <c r="AP83" i="18"/>
  <c r="AO83" i="18"/>
  <c r="DX86" i="18"/>
  <c r="DA82" i="18"/>
  <c r="CL82" i="18"/>
  <c r="CT82" i="18"/>
  <c r="CS82" i="18"/>
  <c r="CZ82" i="18" s="1"/>
  <c r="CX82" i="18"/>
  <c r="DA67" i="18"/>
  <c r="CX67" i="18" s="1"/>
  <c r="CT67" i="18"/>
  <c r="CT81" i="18"/>
  <c r="CL81" i="18"/>
  <c r="DA81" i="18"/>
  <c r="CX81" i="18" s="1"/>
  <c r="CS81" i="18"/>
  <c r="CZ81" i="18" s="1"/>
  <c r="AP84" i="18"/>
  <c r="AO84" i="18"/>
  <c r="AP82" i="18"/>
  <c r="AO82" i="18"/>
  <c r="CW65" i="18"/>
  <c r="CV65" i="18"/>
  <c r="CY65" i="18"/>
  <c r="CU65" i="18"/>
  <c r="AN74" i="18"/>
  <c r="AK74" i="18"/>
  <c r="AO66" i="18"/>
  <c r="AP66" i="18"/>
  <c r="DH70" i="18"/>
  <c r="BK70" i="18"/>
  <c r="DX79" i="18"/>
  <c r="AN94" i="18"/>
  <c r="AK94" i="18"/>
  <c r="CW94" i="18"/>
  <c r="AO81" i="18"/>
  <c r="AP81" i="18"/>
  <c r="DH94" i="18"/>
  <c r="BK94" i="18"/>
  <c r="CT74" i="18"/>
  <c r="DA74" i="18"/>
  <c r="CX74" i="18" s="1"/>
  <c r="BR74" i="18"/>
  <c r="CS74" i="18"/>
  <c r="CZ65" i="18"/>
  <c r="DA66" i="18"/>
  <c r="CX66" i="18" s="1"/>
  <c r="DH74" i="18"/>
  <c r="BK74" i="18"/>
  <c r="AP75" i="18"/>
  <c r="AO75" i="18"/>
  <c r="CU75" i="18"/>
  <c r="CV75" i="18"/>
  <c r="AN85" i="18"/>
  <c r="AK85" i="18"/>
  <c r="CS67" i="18"/>
  <c r="AP71" i="18"/>
  <c r="AO71" i="18"/>
  <c r="CV71" i="18"/>
  <c r="CU71" i="18"/>
  <c r="DH95" i="18"/>
  <c r="AO63" i="18"/>
  <c r="CU63" i="18"/>
  <c r="CV63" i="18"/>
  <c r="AP63" i="18"/>
  <c r="DH34" i="18"/>
  <c r="BK34" i="18"/>
  <c r="AO41" i="18"/>
  <c r="AP41" i="18"/>
  <c r="CV41" i="18"/>
  <c r="CU41" i="18"/>
  <c r="DH60" i="18"/>
  <c r="CV49" i="18"/>
  <c r="CU49" i="18"/>
  <c r="AP49" i="18"/>
  <c r="AO49" i="18"/>
  <c r="DX58" i="18"/>
  <c r="CY52" i="18"/>
  <c r="CU52" i="18"/>
  <c r="CW52" i="18"/>
  <c r="CV52" i="18"/>
  <c r="AN34" i="18"/>
  <c r="AK34" i="18"/>
  <c r="DH59" i="18"/>
  <c r="AO59" i="18"/>
  <c r="CV59" i="18"/>
  <c r="CU59" i="18"/>
  <c r="AP59" i="18"/>
  <c r="DH49" i="18"/>
  <c r="BK49" i="18"/>
  <c r="DH45" i="18"/>
  <c r="AO50" i="18"/>
  <c r="AP50" i="18"/>
  <c r="CY53" i="18"/>
  <c r="CU53" i="18"/>
  <c r="CV53" i="18"/>
  <c r="CW53" i="18"/>
  <c r="AP60" i="18"/>
  <c r="AO60" i="18"/>
  <c r="CV60" i="18"/>
  <c r="CU60" i="18"/>
  <c r="AO51" i="18"/>
  <c r="AP51" i="18"/>
  <c r="DX50" i="18"/>
  <c r="CZ54" i="18"/>
  <c r="CV54" i="18"/>
  <c r="CW54" i="18"/>
  <c r="CY54" i="18"/>
  <c r="CU54" i="18"/>
  <c r="AP56" i="18"/>
  <c r="CU56" i="18"/>
  <c r="AO56" i="18"/>
  <c r="CV56" i="18"/>
  <c r="DH47" i="18"/>
  <c r="CS34" i="18"/>
  <c r="AO44" i="18"/>
  <c r="CV44" i="18"/>
  <c r="CU44" i="18"/>
  <c r="AP44" i="18"/>
  <c r="CT51" i="18"/>
  <c r="CL51" i="18"/>
  <c r="DA51" i="18"/>
  <c r="CX51" i="18" s="1"/>
  <c r="CS51" i="18"/>
  <c r="CZ51" i="18" s="1"/>
  <c r="AP52" i="18"/>
  <c r="AO52" i="18"/>
  <c r="AP64" i="18"/>
  <c r="AO64" i="18"/>
  <c r="CV64" i="18"/>
  <c r="CU64" i="18"/>
  <c r="DX49" i="18"/>
  <c r="AP42" i="18"/>
  <c r="AO42" i="18"/>
  <c r="CV42" i="18"/>
  <c r="CU42" i="18"/>
  <c r="AO45" i="18"/>
  <c r="AP45" i="18"/>
  <c r="CV45" i="18"/>
  <c r="CU45" i="18"/>
  <c r="AP53" i="18"/>
  <c r="AO53" i="18"/>
  <c r="AO58" i="18"/>
  <c r="AP58" i="18"/>
  <c r="DP57" i="18"/>
  <c r="AP61" i="18"/>
  <c r="AO61" i="18"/>
  <c r="CU61" i="18"/>
  <c r="CV61" i="18"/>
  <c r="DH44" i="18"/>
  <c r="AO40" i="18"/>
  <c r="CV40" i="18"/>
  <c r="AP40" i="18"/>
  <c r="CU40" i="18"/>
  <c r="DH64" i="18"/>
  <c r="CT35" i="18"/>
  <c r="CL35" i="18"/>
  <c r="CS35" i="18"/>
  <c r="CZ35" i="18" s="1"/>
  <c r="DA35" i="18"/>
  <c r="CX35" i="18" s="1"/>
  <c r="CV36" i="18"/>
  <c r="CY36" i="18"/>
  <c r="CU36" i="18"/>
  <c r="CW36" i="18"/>
  <c r="CZ36" i="18"/>
  <c r="AP47" i="18"/>
  <c r="CV47" i="18"/>
  <c r="AO47" i="18"/>
  <c r="CU47" i="18"/>
  <c r="CZ43" i="18"/>
  <c r="CV43" i="18"/>
  <c r="CW43" i="18"/>
  <c r="CU43" i="18"/>
  <c r="CY43" i="18"/>
  <c r="AP55" i="18"/>
  <c r="AO55" i="18"/>
  <c r="CU55" i="18"/>
  <c r="CV55" i="18"/>
  <c r="AP46" i="18"/>
  <c r="AO46" i="18"/>
  <c r="CU46" i="18"/>
  <c r="CV46" i="18"/>
  <c r="CT34" i="18"/>
  <c r="DA50" i="18"/>
  <c r="CX50" i="18" s="1"/>
  <c r="CS50" i="18"/>
  <c r="CT50" i="18"/>
  <c r="CL50" i="18"/>
  <c r="CV62" i="18"/>
  <c r="AP62" i="18"/>
  <c r="AO62" i="18"/>
  <c r="CU62" i="18"/>
  <c r="AP35" i="18"/>
  <c r="AO35" i="18"/>
  <c r="DP58" i="18"/>
  <c r="DH63" i="18"/>
  <c r="AP27" i="18"/>
  <c r="AO27" i="18"/>
  <c r="AP29" i="18"/>
  <c r="AO29" i="18"/>
  <c r="CV29" i="18"/>
  <c r="CU29" i="18"/>
  <c r="CT22" i="18"/>
  <c r="CW27" i="18"/>
  <c r="CZ27" i="18"/>
  <c r="CU27" i="18"/>
  <c r="CY27" i="18"/>
  <c r="CV27" i="18"/>
  <c r="AO26" i="18"/>
  <c r="AP26" i="18"/>
  <c r="CU26" i="18"/>
  <c r="CV26" i="18"/>
  <c r="DH25" i="18"/>
  <c r="BK25" i="18"/>
  <c r="DA22" i="18"/>
  <c r="CX22" i="18" s="1"/>
  <c r="AO28" i="18"/>
  <c r="AP28" i="18"/>
  <c r="CV28" i="18"/>
  <c r="CU28" i="18"/>
  <c r="CS23" i="18"/>
  <c r="DA23" i="18"/>
  <c r="CX23" i="18" s="1"/>
  <c r="CT23" i="18"/>
  <c r="BR23" i="18"/>
  <c r="AO21" i="18"/>
  <c r="AP21" i="18"/>
  <c r="AO32" i="18"/>
  <c r="AP32" i="18"/>
  <c r="CU32" i="18"/>
  <c r="CV32" i="18"/>
  <c r="AP33" i="18"/>
  <c r="AO33" i="18"/>
  <c r="CV33" i="18"/>
  <c r="CU33" i="18"/>
  <c r="AO22" i="18"/>
  <c r="AP22" i="18"/>
  <c r="CU31" i="18"/>
  <c r="AP31" i="18"/>
  <c r="AO31" i="18"/>
  <c r="CV31" i="18"/>
  <c r="CS22" i="18"/>
  <c r="AO25" i="18"/>
  <c r="CV25" i="18"/>
  <c r="CU25" i="18"/>
  <c r="AP25" i="18"/>
  <c r="AP23" i="18"/>
  <c r="AO23" i="18"/>
  <c r="DA20" i="18"/>
  <c r="CX20" i="18" s="1"/>
  <c r="CS20" i="18"/>
  <c r="CZ20" i="18" s="1"/>
  <c r="CT20" i="18"/>
  <c r="CL20" i="18"/>
  <c r="AP30" i="18"/>
  <c r="CU30" i="18"/>
  <c r="AO30" i="18"/>
  <c r="CV30" i="18"/>
  <c r="DP33" i="18"/>
  <c r="CX21" i="18"/>
  <c r="DH33" i="18"/>
  <c r="CU361" i="18" l="1"/>
  <c r="CW377" i="18"/>
  <c r="CV361" i="18"/>
  <c r="CU377" i="18"/>
  <c r="CW361" i="18"/>
  <c r="CV37" i="18"/>
  <c r="CY83" i="18"/>
  <c r="CZ318" i="18"/>
  <c r="CV318" i="18"/>
  <c r="CW318" i="18"/>
  <c r="CY318" i="18"/>
  <c r="CY69" i="18"/>
  <c r="CZ19" i="18"/>
  <c r="CU19" i="18"/>
  <c r="CV19" i="18"/>
  <c r="CY19" i="18"/>
  <c r="CW19" i="18"/>
  <c r="CZ314" i="18"/>
  <c r="CY314" i="18"/>
  <c r="CU314" i="18"/>
  <c r="CV314" i="18"/>
  <c r="CW314" i="18"/>
  <c r="CV190" i="18"/>
  <c r="CW190" i="18"/>
  <c r="CU190" i="18"/>
  <c r="CZ190" i="18"/>
  <c r="CY190" i="18"/>
  <c r="CY21" i="18"/>
  <c r="CZ21" i="18"/>
  <c r="CV161" i="18"/>
  <c r="CU69" i="18"/>
  <c r="CY378" i="18"/>
  <c r="CU378" i="18"/>
  <c r="CU21" i="18"/>
  <c r="CZ112" i="18"/>
  <c r="CV21" i="18"/>
  <c r="CW112" i="18"/>
  <c r="CY128" i="18"/>
  <c r="CY112" i="18"/>
  <c r="CU128" i="18"/>
  <c r="CY143" i="18"/>
  <c r="CU424" i="18"/>
  <c r="CY161" i="18"/>
  <c r="CU112" i="18"/>
  <c r="CZ143" i="18"/>
  <c r="CV143" i="18"/>
  <c r="CW128" i="18"/>
  <c r="CZ161" i="18"/>
  <c r="CY299" i="18"/>
  <c r="CU300" i="18"/>
  <c r="CV191" i="18"/>
  <c r="CY345" i="18"/>
  <c r="CU299" i="18"/>
  <c r="CU143" i="18"/>
  <c r="CW161" i="18"/>
  <c r="CV299" i="18"/>
  <c r="CZ424" i="18"/>
  <c r="CW424" i="18"/>
  <c r="CW83" i="18"/>
  <c r="CV128" i="18"/>
  <c r="CW300" i="18"/>
  <c r="CW191" i="18"/>
  <c r="CV345" i="18"/>
  <c r="CW299" i="18"/>
  <c r="CY424" i="18"/>
  <c r="CY300" i="18"/>
  <c r="CY191" i="18"/>
  <c r="CU345" i="18"/>
  <c r="CZ345" i="18"/>
  <c r="CV300" i="18"/>
  <c r="CU191" i="18"/>
  <c r="CZ97" i="18"/>
  <c r="CV97" i="18"/>
  <c r="CY97" i="18"/>
  <c r="CU97" i="18"/>
  <c r="CZ83" i="18"/>
  <c r="CU83" i="18"/>
  <c r="CW471" i="18"/>
  <c r="CV471" i="18"/>
  <c r="CU471" i="18"/>
  <c r="CY471" i="18"/>
  <c r="CY392" i="18"/>
  <c r="CU392" i="18"/>
  <c r="CV392" i="18"/>
  <c r="CW392" i="18"/>
  <c r="CV395" i="18"/>
  <c r="CY395" i="18"/>
  <c r="CW395" i="18"/>
  <c r="CU395" i="18"/>
  <c r="CZ395" i="18"/>
  <c r="CW455" i="18"/>
  <c r="CV455" i="18"/>
  <c r="CY455" i="18"/>
  <c r="CU455" i="18"/>
  <c r="CY473" i="18"/>
  <c r="CU473" i="18"/>
  <c r="CW473" i="18"/>
  <c r="CV473" i="18"/>
  <c r="CW456" i="18"/>
  <c r="CV456" i="18"/>
  <c r="CU456" i="18"/>
  <c r="CY456" i="18"/>
  <c r="CV451" i="18"/>
  <c r="CU451" i="18"/>
  <c r="AP451" i="18"/>
  <c r="AO451" i="18"/>
  <c r="CZ456" i="18"/>
  <c r="CZ392" i="18"/>
  <c r="CY458" i="18"/>
  <c r="CU458" i="18"/>
  <c r="CV458" i="18"/>
  <c r="CW458" i="18"/>
  <c r="AO455" i="18"/>
  <c r="AP455" i="18"/>
  <c r="CW447" i="18"/>
  <c r="CY447" i="18"/>
  <c r="CV447" i="18"/>
  <c r="CZ447" i="18"/>
  <c r="CU447" i="18"/>
  <c r="CY439" i="18"/>
  <c r="CU439" i="18"/>
  <c r="CV439" i="18"/>
  <c r="CW439" i="18"/>
  <c r="CY380" i="18"/>
  <c r="CU380" i="18"/>
  <c r="CV380" i="18"/>
  <c r="CW380" i="18"/>
  <c r="CW411" i="18"/>
  <c r="CU411" i="18"/>
  <c r="CV411" i="18"/>
  <c r="CY411" i="18"/>
  <c r="CZ411" i="18"/>
  <c r="CZ455" i="18"/>
  <c r="CY472" i="18"/>
  <c r="CW472" i="18"/>
  <c r="CV472" i="18"/>
  <c r="CU472" i="18"/>
  <c r="CZ473" i="18"/>
  <c r="AO470" i="18"/>
  <c r="AP470" i="18"/>
  <c r="CZ471" i="18"/>
  <c r="CV410" i="18"/>
  <c r="CW410" i="18"/>
  <c r="CU410" i="18"/>
  <c r="CY410" i="18"/>
  <c r="CW470" i="18"/>
  <c r="CV470" i="18"/>
  <c r="CU470" i="18"/>
  <c r="CY470" i="18"/>
  <c r="CW443" i="18"/>
  <c r="CZ443" i="18"/>
  <c r="CY443" i="18"/>
  <c r="CV443" i="18"/>
  <c r="CU443" i="18"/>
  <c r="CY441" i="18"/>
  <c r="CU441" i="18"/>
  <c r="CV441" i="18"/>
  <c r="CW441" i="18"/>
  <c r="CZ441" i="18"/>
  <c r="CZ439" i="18"/>
  <c r="CY457" i="18"/>
  <c r="CW457" i="18"/>
  <c r="CU457" i="18"/>
  <c r="CV457" i="18"/>
  <c r="CY416" i="18"/>
  <c r="CU416" i="18"/>
  <c r="CZ416" i="18"/>
  <c r="CW416" i="18"/>
  <c r="CV416" i="18"/>
  <c r="CY425" i="18"/>
  <c r="CU425" i="18"/>
  <c r="CW425" i="18"/>
  <c r="CV425" i="18"/>
  <c r="CY316" i="18"/>
  <c r="CU316" i="18"/>
  <c r="CV316" i="18"/>
  <c r="CW316" i="18"/>
  <c r="CZ364" i="18"/>
  <c r="CU364" i="18"/>
  <c r="CV364" i="18"/>
  <c r="CW364" i="18"/>
  <c r="CY364" i="18"/>
  <c r="CW286" i="18"/>
  <c r="CV286" i="18"/>
  <c r="CY286" i="18"/>
  <c r="CU286" i="18"/>
  <c r="CZ333" i="18"/>
  <c r="CU333" i="18"/>
  <c r="CV333" i="18"/>
  <c r="CY333" i="18"/>
  <c r="CW333" i="18"/>
  <c r="CU281" i="18"/>
  <c r="AP281" i="18"/>
  <c r="CV281" i="18"/>
  <c r="AO281" i="18"/>
  <c r="CY301" i="18"/>
  <c r="CU301" i="18"/>
  <c r="CV301" i="18"/>
  <c r="CW301" i="18"/>
  <c r="CY254" i="18"/>
  <c r="CU254" i="18"/>
  <c r="CV254" i="18"/>
  <c r="CW254" i="18"/>
  <c r="CZ254" i="18"/>
  <c r="CZ286" i="18"/>
  <c r="CU344" i="18"/>
  <c r="CV344" i="18"/>
  <c r="CY344" i="18"/>
  <c r="CW344" i="18"/>
  <c r="CW368" i="18"/>
  <c r="CZ368" i="18"/>
  <c r="CU368" i="18"/>
  <c r="CV368" i="18"/>
  <c r="CY368" i="18"/>
  <c r="CV347" i="18"/>
  <c r="CW347" i="18"/>
  <c r="CU347" i="18"/>
  <c r="CY347" i="18"/>
  <c r="CZ349" i="18"/>
  <c r="CU349" i="18"/>
  <c r="CV349" i="18"/>
  <c r="CW349" i="18"/>
  <c r="CY349" i="18"/>
  <c r="CY275" i="18"/>
  <c r="CU275" i="18"/>
  <c r="CV275" i="18"/>
  <c r="CW275" i="18"/>
  <c r="CZ275" i="18"/>
  <c r="CY317" i="18"/>
  <c r="CU317" i="18"/>
  <c r="CW317" i="18"/>
  <c r="CV317" i="18"/>
  <c r="CZ317" i="18"/>
  <c r="CY207" i="18"/>
  <c r="CU207" i="18"/>
  <c r="CV207" i="18"/>
  <c r="CW207" i="18"/>
  <c r="CZ207" i="18"/>
  <c r="CY222" i="18"/>
  <c r="CU222" i="18"/>
  <c r="CW222" i="18"/>
  <c r="CV222" i="18"/>
  <c r="CZ316" i="18"/>
  <c r="CY252" i="18"/>
  <c r="CU252" i="18"/>
  <c r="CW252" i="18"/>
  <c r="CV252" i="18"/>
  <c r="CW256" i="18"/>
  <c r="CV256" i="18"/>
  <c r="CU256" i="18"/>
  <c r="CY256" i="18"/>
  <c r="CZ256" i="18"/>
  <c r="CY205" i="18"/>
  <c r="CU205" i="18"/>
  <c r="CV205" i="18"/>
  <c r="CW205" i="18"/>
  <c r="AP347" i="18"/>
  <c r="AO347" i="18"/>
  <c r="CY360" i="18"/>
  <c r="CU360" i="18"/>
  <c r="CV360" i="18"/>
  <c r="CW360" i="18"/>
  <c r="CZ360" i="18"/>
  <c r="CZ344" i="18"/>
  <c r="CV331" i="18"/>
  <c r="CW331" i="18"/>
  <c r="CY331" i="18"/>
  <c r="CU331" i="18"/>
  <c r="CY270" i="18"/>
  <c r="CU270" i="18"/>
  <c r="CW270" i="18"/>
  <c r="CV270" i="18"/>
  <c r="CZ347" i="18"/>
  <c r="AO286" i="18"/>
  <c r="AP286" i="18"/>
  <c r="CW213" i="18"/>
  <c r="CZ213" i="18"/>
  <c r="CY213" i="18"/>
  <c r="CV213" i="18"/>
  <c r="CU213" i="18"/>
  <c r="CW260" i="18"/>
  <c r="CU260" i="18"/>
  <c r="CV260" i="18"/>
  <c r="CZ260" i="18"/>
  <c r="CY260" i="18"/>
  <c r="AP362" i="18"/>
  <c r="AO362" i="18"/>
  <c r="CY337" i="18"/>
  <c r="CZ337" i="18"/>
  <c r="CU337" i="18"/>
  <c r="CV337" i="18"/>
  <c r="CW337" i="18"/>
  <c r="CW221" i="18"/>
  <c r="CV221" i="18"/>
  <c r="CY221" i="18"/>
  <c r="CU221" i="18"/>
  <c r="CZ221" i="18"/>
  <c r="CW209" i="18"/>
  <c r="CU209" i="18"/>
  <c r="CY209" i="18"/>
  <c r="CV209" i="18"/>
  <c r="CZ209" i="18"/>
  <c r="CW353" i="18"/>
  <c r="CV353" i="18"/>
  <c r="CY353" i="18"/>
  <c r="CU353" i="18"/>
  <c r="CZ353" i="18"/>
  <c r="CY283" i="18"/>
  <c r="CU283" i="18"/>
  <c r="CW283" i="18"/>
  <c r="CV283" i="18"/>
  <c r="CZ283" i="18"/>
  <c r="CV362" i="18"/>
  <c r="CW362" i="18"/>
  <c r="CU362" i="18"/>
  <c r="CY362" i="18"/>
  <c r="CY287" i="18"/>
  <c r="CZ287" i="18"/>
  <c r="CU287" i="18"/>
  <c r="CV287" i="18"/>
  <c r="CW287" i="18"/>
  <c r="CW315" i="18"/>
  <c r="CY315" i="18"/>
  <c r="CU315" i="18"/>
  <c r="CV315" i="18"/>
  <c r="CZ315" i="18"/>
  <c r="CZ301" i="18"/>
  <c r="CY282" i="18"/>
  <c r="CU282" i="18"/>
  <c r="CV282" i="18"/>
  <c r="CW282" i="18"/>
  <c r="CZ282" i="18"/>
  <c r="CW268" i="18"/>
  <c r="CY268" i="18"/>
  <c r="CV268" i="18"/>
  <c r="CU268" i="18"/>
  <c r="CZ268" i="18"/>
  <c r="CW238" i="18"/>
  <c r="CV238" i="18"/>
  <c r="CY238" i="18"/>
  <c r="CU238" i="18"/>
  <c r="CZ238" i="18"/>
  <c r="CY329" i="18"/>
  <c r="CU329" i="18"/>
  <c r="CV329" i="18"/>
  <c r="CW329" i="18"/>
  <c r="CU343" i="18"/>
  <c r="CV343" i="18"/>
  <c r="AP343" i="18"/>
  <c r="AO343" i="18"/>
  <c r="CW239" i="18"/>
  <c r="CY239" i="18"/>
  <c r="CV239" i="18"/>
  <c r="CU239" i="18"/>
  <c r="CZ239" i="18"/>
  <c r="CY193" i="18"/>
  <c r="CU193" i="18"/>
  <c r="CV193" i="18"/>
  <c r="CW193" i="18"/>
  <c r="CY244" i="18"/>
  <c r="CU244" i="18"/>
  <c r="CV244" i="18"/>
  <c r="CW244" i="18"/>
  <c r="CZ244" i="18"/>
  <c r="CV285" i="18"/>
  <c r="CU285" i="18"/>
  <c r="CW285" i="18"/>
  <c r="CY285" i="18"/>
  <c r="CZ285" i="18"/>
  <c r="CW291" i="18"/>
  <c r="CY291" i="18"/>
  <c r="CZ291" i="18"/>
  <c r="CV291" i="18"/>
  <c r="CU291" i="18"/>
  <c r="CW182" i="18"/>
  <c r="CU182" i="18"/>
  <c r="CZ182" i="18"/>
  <c r="CY182" i="18"/>
  <c r="CV182" i="18"/>
  <c r="CZ37" i="18"/>
  <c r="CY37" i="18"/>
  <c r="CY39" i="18"/>
  <c r="CZ39" i="18"/>
  <c r="CU39" i="18"/>
  <c r="CV39" i="18"/>
  <c r="CW39" i="18"/>
  <c r="CW37" i="18"/>
  <c r="CY159" i="18"/>
  <c r="CW159" i="18"/>
  <c r="CZ159" i="18"/>
  <c r="CU159" i="18"/>
  <c r="CV159" i="18"/>
  <c r="CV76" i="18"/>
  <c r="AO76" i="18"/>
  <c r="CU76" i="18"/>
  <c r="AP76" i="18"/>
  <c r="CW177" i="18"/>
  <c r="CU177" i="18"/>
  <c r="CY177" i="18"/>
  <c r="CV177" i="18"/>
  <c r="CV183" i="18"/>
  <c r="AP183" i="18"/>
  <c r="CU183" i="18"/>
  <c r="AO183" i="18"/>
  <c r="CY178" i="18"/>
  <c r="CU178" i="18"/>
  <c r="CZ178" i="18"/>
  <c r="CW178" i="18"/>
  <c r="CV178" i="18"/>
  <c r="CW176" i="18"/>
  <c r="CV176" i="18"/>
  <c r="CU176" i="18"/>
  <c r="CY176" i="18"/>
  <c r="CY163" i="18"/>
  <c r="CU163" i="18"/>
  <c r="CW163" i="18"/>
  <c r="CV163" i="18"/>
  <c r="CZ163" i="18"/>
  <c r="CZ176" i="18"/>
  <c r="CW175" i="18"/>
  <c r="CU175" i="18"/>
  <c r="CV175" i="18"/>
  <c r="CY175" i="18"/>
  <c r="CW174" i="18"/>
  <c r="CV174" i="18"/>
  <c r="CU174" i="18"/>
  <c r="CY174" i="18"/>
  <c r="CZ177" i="18"/>
  <c r="CV162" i="18"/>
  <c r="CU162" i="18"/>
  <c r="CY162" i="18"/>
  <c r="CW162" i="18"/>
  <c r="CZ174" i="18"/>
  <c r="CZ162" i="18"/>
  <c r="CV180" i="18"/>
  <c r="CU180" i="18"/>
  <c r="AP180" i="18"/>
  <c r="AO180" i="18"/>
  <c r="CV130" i="18"/>
  <c r="CW130" i="18"/>
  <c r="CU130" i="18"/>
  <c r="CY130" i="18"/>
  <c r="CW151" i="18"/>
  <c r="CZ151" i="18"/>
  <c r="CU151" i="18"/>
  <c r="CY151" i="18"/>
  <c r="CV151" i="18"/>
  <c r="CW147" i="18"/>
  <c r="CY147" i="18"/>
  <c r="CZ147" i="18"/>
  <c r="CV147" i="18"/>
  <c r="CU147" i="18"/>
  <c r="CZ130" i="18"/>
  <c r="AP144" i="18"/>
  <c r="AO144" i="18"/>
  <c r="CV145" i="18"/>
  <c r="CY145" i="18"/>
  <c r="CU145" i="18"/>
  <c r="CW145" i="18"/>
  <c r="CW136" i="18"/>
  <c r="CZ136" i="18"/>
  <c r="CU136" i="18"/>
  <c r="CY136" i="18"/>
  <c r="CV136" i="18"/>
  <c r="CV144" i="18"/>
  <c r="CU144" i="18"/>
  <c r="CW144" i="18"/>
  <c r="CY144" i="18"/>
  <c r="AP151" i="18"/>
  <c r="AO151" i="18"/>
  <c r="CU127" i="18"/>
  <c r="CY127" i="18"/>
  <c r="CV127" i="18"/>
  <c r="CW127" i="18"/>
  <c r="CZ127" i="18"/>
  <c r="CW146" i="18"/>
  <c r="CV146" i="18"/>
  <c r="CY146" i="18"/>
  <c r="CU146" i="18"/>
  <c r="CV140" i="18"/>
  <c r="CU140" i="18"/>
  <c r="AO140" i="18"/>
  <c r="AP140" i="18"/>
  <c r="CW132" i="18"/>
  <c r="CU132" i="18"/>
  <c r="CZ132" i="18"/>
  <c r="CV132" i="18"/>
  <c r="CY132" i="18"/>
  <c r="CY98" i="18"/>
  <c r="CU98" i="18"/>
  <c r="CW98" i="18"/>
  <c r="CV98" i="18"/>
  <c r="CW114" i="18"/>
  <c r="CY114" i="18"/>
  <c r="CV114" i="18"/>
  <c r="CU114" i="18"/>
  <c r="AO113" i="18"/>
  <c r="AP113" i="18"/>
  <c r="CW115" i="18"/>
  <c r="CV115" i="18"/>
  <c r="CY115" i="18"/>
  <c r="CU115" i="18"/>
  <c r="CZ98" i="18"/>
  <c r="CV118" i="18"/>
  <c r="AO118" i="18"/>
  <c r="AP118" i="18"/>
  <c r="CU118" i="18"/>
  <c r="CY100" i="18"/>
  <c r="CU100" i="18"/>
  <c r="CV100" i="18"/>
  <c r="CW100" i="18"/>
  <c r="CW113" i="18"/>
  <c r="CV113" i="18"/>
  <c r="CU113" i="18"/>
  <c r="CY113" i="18"/>
  <c r="CU123" i="18"/>
  <c r="AP123" i="18"/>
  <c r="CV123" i="18"/>
  <c r="AO123" i="18"/>
  <c r="CW120" i="18"/>
  <c r="CY120" i="18"/>
  <c r="CU120" i="18"/>
  <c r="CV120" i="18"/>
  <c r="CZ120" i="18"/>
  <c r="CW70" i="18"/>
  <c r="CU70" i="18"/>
  <c r="CV70" i="18"/>
  <c r="CZ70" i="18"/>
  <c r="CY70" i="18"/>
  <c r="CY67" i="18"/>
  <c r="CU67" i="18"/>
  <c r="CV67" i="18"/>
  <c r="CW67" i="18"/>
  <c r="CZ67" i="18"/>
  <c r="CW74" i="18"/>
  <c r="CV74" i="18"/>
  <c r="CY74" i="18"/>
  <c r="CZ74" i="18"/>
  <c r="CU74" i="18"/>
  <c r="CW81" i="18"/>
  <c r="CV81" i="18"/>
  <c r="CU81" i="18"/>
  <c r="CY81" i="18"/>
  <c r="CY82" i="18"/>
  <c r="CU82" i="18"/>
  <c r="CV82" i="18"/>
  <c r="CW82" i="18"/>
  <c r="AO94" i="18"/>
  <c r="CV94" i="18"/>
  <c r="CU94" i="18"/>
  <c r="AP94" i="18"/>
  <c r="CW85" i="18"/>
  <c r="CZ85" i="18"/>
  <c r="CU85" i="18"/>
  <c r="CY85" i="18"/>
  <c r="CV85" i="18"/>
  <c r="AO85" i="18"/>
  <c r="AP85" i="18"/>
  <c r="AO74" i="18"/>
  <c r="AP74" i="18"/>
  <c r="CV66" i="18"/>
  <c r="CU66" i="18"/>
  <c r="CY66" i="18"/>
  <c r="CW66" i="18"/>
  <c r="CZ66" i="18"/>
  <c r="CW50" i="18"/>
  <c r="CY50" i="18"/>
  <c r="CV50" i="18"/>
  <c r="CU50" i="18"/>
  <c r="CY35" i="18"/>
  <c r="CU35" i="18"/>
  <c r="CW35" i="18"/>
  <c r="CV35" i="18"/>
  <c r="CY51" i="18"/>
  <c r="CU51" i="18"/>
  <c r="CV51" i="18"/>
  <c r="CW51" i="18"/>
  <c r="CZ50" i="18"/>
  <c r="CW34" i="18"/>
  <c r="CV34" i="18"/>
  <c r="CY34" i="18"/>
  <c r="CU34" i="18"/>
  <c r="CZ34" i="18"/>
  <c r="AO34" i="18"/>
  <c r="AP34" i="18"/>
  <c r="CW20" i="18"/>
  <c r="CY20" i="18"/>
  <c r="CU20" i="18"/>
  <c r="CV20" i="18"/>
  <c r="CV22" i="18"/>
  <c r="CU22" i="18"/>
  <c r="CY22" i="18"/>
  <c r="CW22" i="18"/>
  <c r="CZ22" i="18"/>
  <c r="CY23" i="18"/>
  <c r="CU23" i="18"/>
  <c r="CW23" i="18"/>
  <c r="CV23" i="18"/>
  <c r="CZ23" i="18"/>
  <c r="CS500" i="18" l="1"/>
  <c r="CS499" i="18"/>
  <c r="CS498" i="18"/>
  <c r="CS497" i="18"/>
  <c r="CS496" i="18"/>
  <c r="CS495" i="18"/>
  <c r="CS494" i="18"/>
  <c r="DA18" i="18"/>
  <c r="CX18" i="18" s="1"/>
  <c r="CT18" i="18"/>
  <c r="CS18" i="18"/>
  <c r="CR18" i="18"/>
  <c r="DT18" i="18" s="1"/>
  <c r="BE18" i="18"/>
  <c r="DS18" i="18" s="1"/>
  <c r="AY18" i="18"/>
  <c r="AS18" i="18"/>
  <c r="DC18" i="18" s="1"/>
  <c r="AM18" i="18"/>
  <c r="AG18" i="18"/>
  <c r="CG18" i="18" s="1"/>
  <c r="AC18" i="18"/>
  <c r="AB18" i="18"/>
  <c r="AH18" i="18" s="1"/>
  <c r="V18" i="18"/>
  <c r="X18" i="18" s="1"/>
  <c r="P18" i="18"/>
  <c r="R18" i="18" s="1"/>
  <c r="J18" i="18"/>
  <c r="L18" i="18" s="1"/>
  <c r="DA17" i="18"/>
  <c r="CX17" i="18" s="1"/>
  <c r="CT17" i="18"/>
  <c r="CS17" i="18"/>
  <c r="CR17" i="18"/>
  <c r="DD17" i="18" s="1"/>
  <c r="BE17" i="18"/>
  <c r="DS17" i="18" s="1"/>
  <c r="AY17" i="18"/>
  <c r="AS17" i="18"/>
  <c r="DC17" i="18" s="1"/>
  <c r="AM17" i="18"/>
  <c r="AG17" i="18"/>
  <c r="CG17" i="18" s="1"/>
  <c r="AC17" i="18"/>
  <c r="AB17" i="18"/>
  <c r="AH17" i="18" s="1"/>
  <c r="V17" i="18"/>
  <c r="X17" i="18" s="1"/>
  <c r="P17" i="18"/>
  <c r="R17" i="18" s="1"/>
  <c r="J17" i="18"/>
  <c r="L17" i="18" s="1"/>
  <c r="DA16" i="18"/>
  <c r="CX16" i="18" s="1"/>
  <c r="CT16" i="18"/>
  <c r="CS16" i="18"/>
  <c r="CZ16" i="18" s="1"/>
  <c r="CR16" i="18"/>
  <c r="DT16" i="18" s="1"/>
  <c r="BE16" i="18"/>
  <c r="AY16" i="18"/>
  <c r="DK16" i="18"/>
  <c r="AS16" i="18"/>
  <c r="DC16" i="18" s="1"/>
  <c r="AM16" i="18"/>
  <c r="AG16" i="18"/>
  <c r="BM16" i="18" s="1"/>
  <c r="AC16" i="18"/>
  <c r="AB16" i="18"/>
  <c r="AH16" i="18" s="1"/>
  <c r="BF16" i="18" s="1"/>
  <c r="V16" i="18"/>
  <c r="X16" i="18" s="1"/>
  <c r="P16" i="18"/>
  <c r="R16" i="18" s="1"/>
  <c r="J16" i="18"/>
  <c r="L16" i="18" s="1"/>
  <c r="DA15" i="18"/>
  <c r="CX15" i="18" s="1"/>
  <c r="CT15" i="18"/>
  <c r="CS15" i="18"/>
  <c r="CZ15" i="18" s="1"/>
  <c r="CR15" i="18"/>
  <c r="DD15" i="18" s="1"/>
  <c r="BE15" i="18"/>
  <c r="DS15" i="18" s="1"/>
  <c r="AY15" i="18"/>
  <c r="DK15" i="18" s="1"/>
  <c r="AS15" i="18"/>
  <c r="AM15" i="18"/>
  <c r="AG15" i="18"/>
  <c r="CG15" i="18" s="1"/>
  <c r="AC15" i="18"/>
  <c r="AB15" i="18"/>
  <c r="AH15" i="18" s="1"/>
  <c r="V15" i="18"/>
  <c r="X15" i="18" s="1"/>
  <c r="P15" i="18"/>
  <c r="R15" i="18" s="1"/>
  <c r="J15" i="18"/>
  <c r="L15" i="18" s="1"/>
  <c r="DA14" i="18"/>
  <c r="CX14" i="18" s="1"/>
  <c r="CT14" i="18"/>
  <c r="CS14" i="18"/>
  <c r="CZ14" i="18" s="1"/>
  <c r="CR14" i="18"/>
  <c r="DL14" i="18" s="1"/>
  <c r="BE14" i="18"/>
  <c r="DS14" i="18" s="1"/>
  <c r="AY14" i="18"/>
  <c r="DK14" i="18" s="1"/>
  <c r="AS14" i="18"/>
  <c r="DC14" i="18" s="1"/>
  <c r="AM14" i="18"/>
  <c r="AG14" i="18"/>
  <c r="BW14" i="18" s="1"/>
  <c r="AC14" i="18"/>
  <c r="AB14" i="18"/>
  <c r="V14" i="18"/>
  <c r="X14" i="18" s="1"/>
  <c r="P14" i="18"/>
  <c r="R14" i="18" s="1"/>
  <c r="J14" i="18"/>
  <c r="L14" i="18" s="1"/>
  <c r="DA13" i="18"/>
  <c r="CX13" i="18" s="1"/>
  <c r="CY13" i="18" s="1"/>
  <c r="CT13" i="18"/>
  <c r="CS13" i="18"/>
  <c r="CZ13" i="18" s="1"/>
  <c r="BE13" i="18"/>
  <c r="DS13" i="18" s="1"/>
  <c r="AY13" i="18"/>
  <c r="AS13" i="18"/>
  <c r="DC13" i="18" s="1"/>
  <c r="AM13" i="18"/>
  <c r="AG13" i="18"/>
  <c r="BW13" i="18" s="1"/>
  <c r="AC13" i="18"/>
  <c r="AB13" i="18"/>
  <c r="AH13" i="18" s="1"/>
  <c r="AT13" i="18" s="1"/>
  <c r="V13" i="18"/>
  <c r="X13" i="18" s="1"/>
  <c r="P13" i="18"/>
  <c r="R13" i="18" s="1"/>
  <c r="J13" i="18"/>
  <c r="L13" i="18" s="1"/>
  <c r="BE12" i="18"/>
  <c r="DS12" i="18" s="1"/>
  <c r="AY12" i="18"/>
  <c r="DK12" i="18" s="1"/>
  <c r="AS12" i="18"/>
  <c r="DC12" i="18" s="1"/>
  <c r="AM12" i="18"/>
  <c r="AG12" i="18"/>
  <c r="BW12" i="18" s="1"/>
  <c r="AC12" i="18"/>
  <c r="AB12" i="18"/>
  <c r="AH12" i="18" s="1"/>
  <c r="AT12" i="18" s="1"/>
  <c r="V12" i="18"/>
  <c r="X12" i="18" s="1"/>
  <c r="P12" i="18"/>
  <c r="R12" i="18" s="1"/>
  <c r="J12" i="18"/>
  <c r="L12" i="18" s="1"/>
  <c r="DA11" i="18"/>
  <c r="CX11" i="18" s="1"/>
  <c r="CY11" i="18" s="1"/>
  <c r="CT11" i="18"/>
  <c r="CS11" i="18"/>
  <c r="BE11" i="18"/>
  <c r="DS11" i="18" s="1"/>
  <c r="AY11" i="18"/>
  <c r="AS11" i="18"/>
  <c r="DC11" i="18" s="1"/>
  <c r="AM11" i="18"/>
  <c r="AG11" i="18"/>
  <c r="CG11" i="18" s="1"/>
  <c r="AC11" i="18"/>
  <c r="AB11" i="18"/>
  <c r="AH11" i="18" s="1"/>
  <c r="V11" i="18"/>
  <c r="X11" i="18" s="1"/>
  <c r="P11" i="18"/>
  <c r="R11" i="18" s="1"/>
  <c r="J11" i="18"/>
  <c r="L11" i="18" s="1"/>
  <c r="DA10" i="18"/>
  <c r="CX10" i="18" s="1"/>
  <c r="CT10" i="18"/>
  <c r="CS10" i="18"/>
  <c r="DL10" i="18"/>
  <c r="BE10" i="18"/>
  <c r="AY10" i="18"/>
  <c r="DK10" i="18"/>
  <c r="AS10" i="18"/>
  <c r="AM10" i="18"/>
  <c r="AG10" i="18"/>
  <c r="BW10" i="18" s="1"/>
  <c r="AC10" i="18"/>
  <c r="AB10" i="18"/>
  <c r="AH10" i="18" s="1"/>
  <c r="AZ10" i="18" s="1"/>
  <c r="V10" i="18"/>
  <c r="X10" i="18" s="1"/>
  <c r="P10" i="18"/>
  <c r="R10" i="18" s="1"/>
  <c r="J10" i="18"/>
  <c r="L10" i="18" s="1"/>
  <c r="DA9" i="18"/>
  <c r="CX9" i="18" s="1"/>
  <c r="CT9" i="18"/>
  <c r="CS9" i="18"/>
  <c r="CZ9" i="18" s="1"/>
  <c r="BE9" i="18"/>
  <c r="DS9" i="18" s="1"/>
  <c r="AY9" i="18"/>
  <c r="DK9" i="18" s="1"/>
  <c r="AS9" i="18"/>
  <c r="DC9" i="18" s="1"/>
  <c r="AM9" i="18"/>
  <c r="AG9" i="18"/>
  <c r="BW9" i="18" s="1"/>
  <c r="AC9" i="18"/>
  <c r="AB9" i="18"/>
  <c r="AH9" i="18" s="1"/>
  <c r="V9" i="18"/>
  <c r="X9" i="18" s="1"/>
  <c r="P9" i="18"/>
  <c r="R9" i="18" s="1"/>
  <c r="J9" i="18"/>
  <c r="L9" i="18" s="1"/>
  <c r="BE8" i="18"/>
  <c r="DS8" i="18" s="1"/>
  <c r="AY8" i="18"/>
  <c r="DK8" i="18" s="1"/>
  <c r="AS8" i="18"/>
  <c r="AM8" i="18"/>
  <c r="AG8" i="18"/>
  <c r="CG8" i="18" s="1"/>
  <c r="AC8" i="18"/>
  <c r="AB8" i="18"/>
  <c r="AH8" i="18" s="1"/>
  <c r="V8" i="18"/>
  <c r="X8" i="18" s="1"/>
  <c r="P8" i="18"/>
  <c r="R8" i="18" s="1"/>
  <c r="J8" i="18"/>
  <c r="L8" i="18" s="1"/>
  <c r="DD7" i="18"/>
  <c r="BE7" i="18"/>
  <c r="AY7" i="18"/>
  <c r="DK7" i="18" s="1"/>
  <c r="AS7" i="18"/>
  <c r="DC7" i="18" s="1"/>
  <c r="AM7" i="18"/>
  <c r="AG7" i="18"/>
  <c r="BW7" i="18" s="1"/>
  <c r="BY7" i="18" s="1"/>
  <c r="AC7" i="18"/>
  <c r="AB7" i="18"/>
  <c r="AH7" i="18" s="1"/>
  <c r="AT7" i="18" s="1"/>
  <c r="V7" i="18"/>
  <c r="X7" i="18" s="1"/>
  <c r="P7" i="18"/>
  <c r="R7" i="18" s="1"/>
  <c r="J7" i="18"/>
  <c r="L7" i="18" s="1"/>
  <c r="DT6" i="18"/>
  <c r="DL6" i="18"/>
  <c r="BE6" i="18"/>
  <c r="DS6" i="18" s="1"/>
  <c r="AY6" i="18"/>
  <c r="AS6" i="18"/>
  <c r="DC6" i="18" s="1"/>
  <c r="AM6" i="18"/>
  <c r="AG6" i="18"/>
  <c r="CG6" i="18" s="1"/>
  <c r="CI6" i="18" s="1"/>
  <c r="CM6" i="18" s="1"/>
  <c r="AC6" i="18"/>
  <c r="AB6" i="18"/>
  <c r="AH6" i="18" s="1"/>
  <c r="AT6" i="18" s="1"/>
  <c r="AU6" i="18" s="1"/>
  <c r="AW6" i="18" s="1"/>
  <c r="V6" i="18"/>
  <c r="X6" i="18" s="1"/>
  <c r="P6" i="18"/>
  <c r="J6" i="18"/>
  <c r="L6" i="18" s="1"/>
  <c r="BE5" i="18"/>
  <c r="DS5" i="18" s="1"/>
  <c r="AY5" i="18"/>
  <c r="AS5" i="18"/>
  <c r="DC5" i="18" s="1"/>
  <c r="AM5" i="18"/>
  <c r="AG5" i="18"/>
  <c r="CG5" i="18" s="1"/>
  <c r="CI5" i="18" s="1"/>
  <c r="CK5" i="18" s="1"/>
  <c r="AC5" i="18"/>
  <c r="AD5" i="18" s="1"/>
  <c r="AE5" i="18" s="1"/>
  <c r="AB5" i="18"/>
  <c r="AH5" i="18" s="1"/>
  <c r="V5" i="18"/>
  <c r="X5" i="18" s="1"/>
  <c r="P5" i="18"/>
  <c r="R5" i="18" s="1"/>
  <c r="J5" i="18"/>
  <c r="L5" i="18" s="1"/>
  <c r="DD4" i="18"/>
  <c r="DL4" i="18"/>
  <c r="BE4" i="18"/>
  <c r="DS4" i="18" s="1"/>
  <c r="AY4" i="18"/>
  <c r="DK4" i="18" s="1"/>
  <c r="AS4" i="18"/>
  <c r="AM4" i="18"/>
  <c r="AG4" i="18"/>
  <c r="BM4" i="18" s="1"/>
  <c r="BO4" i="18" s="1"/>
  <c r="AC4" i="18"/>
  <c r="AB4" i="18"/>
  <c r="AH4" i="18" s="1"/>
  <c r="BF4" i="18" s="1"/>
  <c r="V4" i="18"/>
  <c r="X4" i="18" s="1"/>
  <c r="P4" i="18"/>
  <c r="R4" i="18" s="1"/>
  <c r="J4" i="18"/>
  <c r="L4" i="18" s="1"/>
  <c r="DT3" i="18"/>
  <c r="BE3" i="18"/>
  <c r="DS3" i="18" s="1"/>
  <c r="AY3" i="18"/>
  <c r="DK3" i="18" s="1"/>
  <c r="AS3" i="18"/>
  <c r="DC3" i="18" s="1"/>
  <c r="AM3" i="18"/>
  <c r="AG3" i="18"/>
  <c r="AC3" i="18"/>
  <c r="AB3" i="18"/>
  <c r="AH3" i="18" s="1"/>
  <c r="AT3" i="18" s="1"/>
  <c r="V3" i="18"/>
  <c r="P3" i="18"/>
  <c r="J3" i="18"/>
  <c r="DD13" i="18"/>
  <c r="DL3" i="18"/>
  <c r="DT4" i="18"/>
  <c r="DD6" i="18"/>
  <c r="DD9" i="18"/>
  <c r="DD10" i="18"/>
  <c r="DL12" i="18"/>
  <c r="DT5" i="18"/>
  <c r="DT10" i="18"/>
  <c r="DL7" i="18"/>
  <c r="DT7" i="18"/>
  <c r="BW8" i="18"/>
  <c r="DD3" i="18"/>
  <c r="CZ11" i="18"/>
  <c r="CG13" i="18" l="1"/>
  <c r="BM7" i="18"/>
  <c r="BO7" i="18" s="1"/>
  <c r="BS7" i="18" s="1"/>
  <c r="BR7" i="18" s="1"/>
  <c r="BG4" i="18"/>
  <c r="BI4" i="18" s="1"/>
  <c r="DU4" i="18"/>
  <c r="DW4" i="18" s="1"/>
  <c r="J486" i="18"/>
  <c r="CY14" i="18"/>
  <c r="AD15" i="18"/>
  <c r="AE15" i="18" s="1"/>
  <c r="AD17" i="18"/>
  <c r="AE17" i="18" s="1"/>
  <c r="AT16" i="18"/>
  <c r="AU16" i="18" s="1"/>
  <c r="AW16" i="18" s="1"/>
  <c r="BW3" i="18"/>
  <c r="AG486" i="18"/>
  <c r="AD8" i="18"/>
  <c r="AE8" i="18" s="1"/>
  <c r="AD16" i="18"/>
  <c r="AE16" i="18" s="1"/>
  <c r="AD18" i="18"/>
  <c r="AE18" i="18" s="1"/>
  <c r="X3" i="18"/>
  <c r="X486" i="18" s="1"/>
  <c r="V486" i="18"/>
  <c r="Z8" i="18"/>
  <c r="AD14" i="18"/>
  <c r="AE14" i="18" s="1"/>
  <c r="BW15" i="18"/>
  <c r="R3" i="18"/>
  <c r="P486" i="18"/>
  <c r="DM14" i="18"/>
  <c r="DO14" i="18" s="1"/>
  <c r="DQ14" i="18" s="1"/>
  <c r="AS486" i="18"/>
  <c r="BA10" i="18"/>
  <c r="BC10" i="18" s="1"/>
  <c r="DE7" i="18"/>
  <c r="DG7" i="18" s="1"/>
  <c r="DI7" i="18" s="1"/>
  <c r="AT15" i="18"/>
  <c r="AZ15" i="18"/>
  <c r="BA15" i="18" s="1"/>
  <c r="BC15" i="18" s="1"/>
  <c r="BF15" i="18"/>
  <c r="BG15" i="18" s="1"/>
  <c r="BI15" i="18" s="1"/>
  <c r="CG7" i="18"/>
  <c r="CI7" i="18" s="1"/>
  <c r="CM7" i="18" s="1"/>
  <c r="CL7" i="18" s="1"/>
  <c r="AD11" i="18"/>
  <c r="AE11" i="18" s="1"/>
  <c r="AH14" i="18"/>
  <c r="BW6" i="18"/>
  <c r="BY6" i="18" s="1"/>
  <c r="CA6" i="18" s="1"/>
  <c r="AD13" i="18"/>
  <c r="AE13" i="18" s="1"/>
  <c r="CY16" i="18"/>
  <c r="DT15" i="18"/>
  <c r="DU15" i="18" s="1"/>
  <c r="DW15" i="18" s="1"/>
  <c r="DY15" i="18" s="1"/>
  <c r="DM4" i="18"/>
  <c r="DO4" i="18" s="1"/>
  <c r="DL15" i="18"/>
  <c r="DM15" i="18" s="1"/>
  <c r="DO15" i="18" s="1"/>
  <c r="DE13" i="18"/>
  <c r="DG13" i="18" s="1"/>
  <c r="DI13" i="18" s="1"/>
  <c r="DU18" i="18"/>
  <c r="DW18" i="18" s="1"/>
  <c r="DY18" i="18" s="1"/>
  <c r="DD14" i="18"/>
  <c r="DE14" i="18" s="1"/>
  <c r="DG14" i="18" s="1"/>
  <c r="DI14" i="18" s="1"/>
  <c r="DT14" i="18"/>
  <c r="DU14" i="18" s="1"/>
  <c r="DW14" i="18" s="1"/>
  <c r="DY14" i="18" s="1"/>
  <c r="DL18" i="18"/>
  <c r="DU5" i="18"/>
  <c r="DW5" i="18" s="1"/>
  <c r="DY5" i="18" s="1"/>
  <c r="DE9" i="18"/>
  <c r="DG9" i="18" s="1"/>
  <c r="DI9" i="18" s="1"/>
  <c r="DM10" i="18"/>
  <c r="DO10" i="18" s="1"/>
  <c r="DP10" i="18" s="1"/>
  <c r="DM12" i="18"/>
  <c r="DO12" i="18" s="1"/>
  <c r="DQ12" i="18" s="1"/>
  <c r="CG4" i="18"/>
  <c r="CI4" i="18" s="1"/>
  <c r="CM4" i="18" s="1"/>
  <c r="DU3" i="18"/>
  <c r="DW3" i="18" s="1"/>
  <c r="AI5" i="18"/>
  <c r="AK5" i="18" s="1"/>
  <c r="BF5" i="18"/>
  <c r="BG5" i="18" s="1"/>
  <c r="BI5" i="18" s="1"/>
  <c r="CG10" i="18"/>
  <c r="BW5" i="18"/>
  <c r="BY5" i="18" s="1"/>
  <c r="AD7" i="18"/>
  <c r="AE7" i="18" s="1"/>
  <c r="BM5" i="18"/>
  <c r="BO5" i="18" s="1"/>
  <c r="BQ5" i="18" s="1"/>
  <c r="BM8" i="18"/>
  <c r="BO8" i="18" s="1"/>
  <c r="BS8" i="18" s="1"/>
  <c r="CT8" i="18" s="1"/>
  <c r="DM7" i="18"/>
  <c r="DO7" i="18" s="1"/>
  <c r="DQ7" i="18" s="1"/>
  <c r="AD3" i="18"/>
  <c r="AE3" i="18" s="1"/>
  <c r="AZ8" i="18"/>
  <c r="BA8" i="18" s="1"/>
  <c r="BC8" i="18" s="1"/>
  <c r="BF8" i="18"/>
  <c r="BG8" i="18" s="1"/>
  <c r="BI8" i="18" s="1"/>
  <c r="AT8" i="18"/>
  <c r="AU8" i="18" s="1"/>
  <c r="AW8" i="18" s="1"/>
  <c r="AI8" i="18"/>
  <c r="AD9" i="18"/>
  <c r="AE9" i="18" s="1"/>
  <c r="AD12" i="18"/>
  <c r="AE12" i="18" s="1"/>
  <c r="AD4" i="18"/>
  <c r="AE4" i="18" s="1"/>
  <c r="CK6" i="18"/>
  <c r="BW16" i="18"/>
  <c r="CG16" i="18"/>
  <c r="BM15" i="18"/>
  <c r="BM12" i="18"/>
  <c r="BO12" i="18" s="1"/>
  <c r="BQ12" i="18" s="1"/>
  <c r="CG9" i="18"/>
  <c r="AI18" i="18"/>
  <c r="AN18" i="18" s="1"/>
  <c r="BW18" i="18"/>
  <c r="BM18" i="18"/>
  <c r="BM10" i="18"/>
  <c r="BM17" i="18"/>
  <c r="BM13" i="18"/>
  <c r="DC8" i="18"/>
  <c r="AU3" i="18"/>
  <c r="CG12" i="18"/>
  <c r="AI3" i="18"/>
  <c r="BM9" i="18"/>
  <c r="BW17" i="18"/>
  <c r="CG3" i="18"/>
  <c r="BW4" i="18"/>
  <c r="BY4" i="18" s="1"/>
  <c r="CC4" i="18" s="1"/>
  <c r="CB4" i="18" s="1"/>
  <c r="CM5" i="18"/>
  <c r="CL5" i="18" s="1"/>
  <c r="DE3" i="18"/>
  <c r="DG3" i="18" s="1"/>
  <c r="BM6" i="18"/>
  <c r="BO6" i="18" s="1"/>
  <c r="Z10" i="18"/>
  <c r="DK11" i="18"/>
  <c r="AY486" i="18"/>
  <c r="Z13" i="18"/>
  <c r="DC10" i="18"/>
  <c r="DE10" i="18" s="1"/>
  <c r="DG10" i="18" s="1"/>
  <c r="DI10" i="18" s="1"/>
  <c r="Z11" i="18"/>
  <c r="AT11" i="18"/>
  <c r="AU11" i="18" s="1"/>
  <c r="AW11" i="18" s="1"/>
  <c r="AZ11" i="18"/>
  <c r="BA11" i="18" s="1"/>
  <c r="BC11" i="18" s="1"/>
  <c r="BF11" i="18"/>
  <c r="BG11" i="18" s="1"/>
  <c r="BI11" i="18" s="1"/>
  <c r="AI11" i="18"/>
  <c r="CA7" i="18"/>
  <c r="CC7" i="18"/>
  <c r="DE17" i="18"/>
  <c r="DG17" i="18" s="1"/>
  <c r="DI17" i="18" s="1"/>
  <c r="BQ4" i="18"/>
  <c r="BS4" i="18"/>
  <c r="BR4" i="18" s="1"/>
  <c r="DY4" i="18"/>
  <c r="DC4" i="18"/>
  <c r="DE4" i="18" s="1"/>
  <c r="DG4" i="18" s="1"/>
  <c r="DI4" i="18" s="1"/>
  <c r="DK5" i="18"/>
  <c r="AT9" i="18"/>
  <c r="AU9" i="18" s="1"/>
  <c r="AW9" i="18" s="1"/>
  <c r="BF9" i="18"/>
  <c r="BG9" i="18" s="1"/>
  <c r="BI9" i="18" s="1"/>
  <c r="AI9" i="18"/>
  <c r="AZ9" i="18"/>
  <c r="BA9" i="18" s="1"/>
  <c r="BC9" i="18" s="1"/>
  <c r="DD16" i="18"/>
  <c r="DE16" i="18" s="1"/>
  <c r="DG16" i="18" s="1"/>
  <c r="DI16" i="18" s="1"/>
  <c r="DL16" i="18"/>
  <c r="DM16" i="18" s="1"/>
  <c r="DO16" i="18" s="1"/>
  <c r="DQ16" i="18" s="1"/>
  <c r="Z17" i="18"/>
  <c r="BS12" i="18"/>
  <c r="DM3" i="18"/>
  <c r="DO3" i="18" s="1"/>
  <c r="Z4" i="18"/>
  <c r="BF6" i="18"/>
  <c r="BG6" i="18" s="1"/>
  <c r="BI6" i="18" s="1"/>
  <c r="AZ6" i="18"/>
  <c r="BA6" i="18" s="1"/>
  <c r="BC6" i="18" s="1"/>
  <c r="DE6" i="18"/>
  <c r="DG6" i="18" s="1"/>
  <c r="DH6" i="18" s="1"/>
  <c r="Z7" i="18"/>
  <c r="AI7" i="18"/>
  <c r="AZ7" i="18"/>
  <c r="BA7" i="18" s="1"/>
  <c r="BC7" i="18" s="1"/>
  <c r="BF7" i="18"/>
  <c r="BG7" i="18" s="1"/>
  <c r="BI7" i="18" s="1"/>
  <c r="DS7" i="18"/>
  <c r="DU7" i="18" s="1"/>
  <c r="DW7" i="18" s="1"/>
  <c r="DY7" i="18" s="1"/>
  <c r="BE486" i="18"/>
  <c r="BF10" i="18"/>
  <c r="BG10" i="18" s="1"/>
  <c r="BI10" i="18" s="1"/>
  <c r="AT10" i="18"/>
  <c r="AU10" i="18" s="1"/>
  <c r="AW10" i="18" s="1"/>
  <c r="AI10" i="18"/>
  <c r="CW10" i="18" s="1"/>
  <c r="CY10" i="18"/>
  <c r="CZ10" i="18"/>
  <c r="DL11" i="18"/>
  <c r="DT11" i="18"/>
  <c r="DU11" i="18" s="1"/>
  <c r="DW11" i="18" s="1"/>
  <c r="DY11" i="18" s="1"/>
  <c r="DD11" i="18"/>
  <c r="DE11" i="18" s="1"/>
  <c r="DG11" i="18" s="1"/>
  <c r="DI11" i="18" s="1"/>
  <c r="Z12" i="18"/>
  <c r="DK13" i="18"/>
  <c r="BM14" i="18"/>
  <c r="CG14" i="18"/>
  <c r="AI14" i="18"/>
  <c r="DK17" i="18"/>
  <c r="CZ17" i="18"/>
  <c r="CY17" i="18"/>
  <c r="AZ18" i="18"/>
  <c r="BA18" i="18" s="1"/>
  <c r="BC18" i="18" s="1"/>
  <c r="AT18" i="18"/>
  <c r="AU18" i="18" s="1"/>
  <c r="AW18" i="18" s="1"/>
  <c r="BF18" i="18"/>
  <c r="BG18" i="18" s="1"/>
  <c r="BI18" i="18" s="1"/>
  <c r="L3" i="18"/>
  <c r="L486" i="18" s="1"/>
  <c r="Z5" i="18"/>
  <c r="Z15" i="18"/>
  <c r="AZ3" i="18"/>
  <c r="BA3" i="18" s="1"/>
  <c r="BF3" i="18"/>
  <c r="BG3" i="18" s="1"/>
  <c r="BM3" i="18"/>
  <c r="AT4" i="18"/>
  <c r="AU4" i="18" s="1"/>
  <c r="AZ4" i="18"/>
  <c r="BA4" i="18" s="1"/>
  <c r="BC4" i="18" s="1"/>
  <c r="AI4" i="18"/>
  <c r="AT5" i="18"/>
  <c r="AU5" i="18" s="1"/>
  <c r="AW5" i="18" s="1"/>
  <c r="AZ5" i="18"/>
  <c r="BA5" i="18" s="1"/>
  <c r="BC5" i="18" s="1"/>
  <c r="R6" i="18"/>
  <c r="R486" i="18" s="1"/>
  <c r="AD6" i="18"/>
  <c r="AE6" i="18" s="1"/>
  <c r="DK6" i="18"/>
  <c r="DM6" i="18" s="1"/>
  <c r="DO6" i="18" s="1"/>
  <c r="AU7" i="18"/>
  <c r="AW7" i="18" s="1"/>
  <c r="DL8" i="18"/>
  <c r="DM8" i="18" s="1"/>
  <c r="DO8" i="18" s="1"/>
  <c r="DQ8" i="18" s="1"/>
  <c r="DD8" i="18"/>
  <c r="DT8" i="18"/>
  <c r="DU8" i="18" s="1"/>
  <c r="DW8" i="18" s="1"/>
  <c r="DY8" i="18" s="1"/>
  <c r="DT9" i="18"/>
  <c r="DU9" i="18" s="1"/>
  <c r="DW9" i="18" s="1"/>
  <c r="DY9" i="18" s="1"/>
  <c r="DL9" i="18"/>
  <c r="DM9" i="18" s="1"/>
  <c r="DO9" i="18" s="1"/>
  <c r="DQ9" i="18" s="1"/>
  <c r="DS10" i="18"/>
  <c r="DU10" i="18" s="1"/>
  <c r="DW10" i="18" s="1"/>
  <c r="DY10" i="18" s="1"/>
  <c r="BM11" i="18"/>
  <c r="BW11" i="18"/>
  <c r="BF12" i="18"/>
  <c r="BG12" i="18" s="1"/>
  <c r="BI12" i="18" s="1"/>
  <c r="AI12" i="18"/>
  <c r="AZ12" i="18"/>
  <c r="BA12" i="18" s="1"/>
  <c r="BC12" i="18" s="1"/>
  <c r="AI13" i="18"/>
  <c r="CW13" i="18" s="1"/>
  <c r="AZ13" i="18"/>
  <c r="BA13" i="18" s="1"/>
  <c r="BC13" i="18" s="1"/>
  <c r="BF13" i="18"/>
  <c r="BG13" i="18" s="1"/>
  <c r="BI13" i="18" s="1"/>
  <c r="Z14" i="18"/>
  <c r="Z16" i="18"/>
  <c r="AZ17" i="18"/>
  <c r="BA17" i="18" s="1"/>
  <c r="BC17" i="18" s="1"/>
  <c r="BF17" i="18"/>
  <c r="BG17" i="18" s="1"/>
  <c r="BI17" i="18" s="1"/>
  <c r="AT17" i="18"/>
  <c r="AU17" i="18" s="1"/>
  <c r="AW17" i="18" s="1"/>
  <c r="AI17" i="18"/>
  <c r="CW17" i="18" s="1"/>
  <c r="CZ18" i="18"/>
  <c r="CY18" i="18"/>
  <c r="DQ4" i="18"/>
  <c r="DL5" i="18"/>
  <c r="DD5" i="18"/>
  <c r="DE5" i="18" s="1"/>
  <c r="DG5" i="18" s="1"/>
  <c r="DU6" i="18"/>
  <c r="DW6" i="18" s="1"/>
  <c r="DY6" i="18" s="1"/>
  <c r="Z9" i="18"/>
  <c r="CY9" i="18"/>
  <c r="AD10" i="18"/>
  <c r="AE10" i="18" s="1"/>
  <c r="AU12" i="18"/>
  <c r="AW12" i="18" s="1"/>
  <c r="DT12" i="18"/>
  <c r="DU12" i="18" s="1"/>
  <c r="DW12" i="18" s="1"/>
  <c r="DY12" i="18" s="1"/>
  <c r="DD12" i="18"/>
  <c r="DE12" i="18" s="1"/>
  <c r="DG12" i="18" s="1"/>
  <c r="DI12" i="18" s="1"/>
  <c r="AU13" i="18"/>
  <c r="AW13" i="18" s="1"/>
  <c r="DL13" i="18"/>
  <c r="DT13" i="18"/>
  <c r="DU13" i="18" s="1"/>
  <c r="DW13" i="18" s="1"/>
  <c r="DY13" i="18" s="1"/>
  <c r="AU15" i="18"/>
  <c r="AW15" i="18" s="1"/>
  <c r="DC15" i="18"/>
  <c r="DE15" i="18" s="1"/>
  <c r="DG15" i="18" s="1"/>
  <c r="DI15" i="18" s="1"/>
  <c r="CY15" i="18"/>
  <c r="AZ16" i="18"/>
  <c r="BA16" i="18" s="1"/>
  <c r="BC16" i="18" s="1"/>
  <c r="AI16" i="18"/>
  <c r="BG16" i="18"/>
  <c r="BI16" i="18" s="1"/>
  <c r="DS16" i="18"/>
  <c r="DU16" i="18" s="1"/>
  <c r="DW16" i="18" s="1"/>
  <c r="DY16" i="18" s="1"/>
  <c r="DL17" i="18"/>
  <c r="DT17" i="18"/>
  <c r="DU17" i="18" s="1"/>
  <c r="DW17" i="18" s="1"/>
  <c r="DY17" i="18" s="1"/>
  <c r="Z18" i="18"/>
  <c r="DK18" i="18"/>
  <c r="AG487" i="18"/>
  <c r="AI15" i="18"/>
  <c r="AI6" i="18"/>
  <c r="DD18" i="18"/>
  <c r="DE18" i="18" s="1"/>
  <c r="DG18" i="18" s="1"/>
  <c r="DI18" i="18" s="1"/>
  <c r="BQ7" i="18" l="1"/>
  <c r="DX4" i="18"/>
  <c r="BM486" i="18"/>
  <c r="BY3" i="18"/>
  <c r="BY486" i="18" s="1"/>
  <c r="BW486" i="18"/>
  <c r="AN3" i="18"/>
  <c r="AI486" i="18"/>
  <c r="AW3" i="18"/>
  <c r="CI3" i="18"/>
  <c r="CI486" i="18" s="1"/>
  <c r="CG486" i="18"/>
  <c r="DY3" i="18"/>
  <c r="DW488" i="18"/>
  <c r="DA8" i="18"/>
  <c r="CX8" i="18" s="1"/>
  <c r="CS8" i="18"/>
  <c r="CY8" i="18" s="1"/>
  <c r="BR8" i="18"/>
  <c r="BQ8" i="18"/>
  <c r="CC5" i="18"/>
  <c r="CC6" i="18"/>
  <c r="DX5" i="18"/>
  <c r="DP4" i="18"/>
  <c r="CW18" i="18"/>
  <c r="AK18" i="18"/>
  <c r="CU18" i="18" s="1"/>
  <c r="BS5" i="18"/>
  <c r="BR5" i="18" s="1"/>
  <c r="CK4" i="18"/>
  <c r="CK7" i="18"/>
  <c r="DP15" i="18"/>
  <c r="BF14" i="18"/>
  <c r="BG14" i="18" s="1"/>
  <c r="BI14" i="18" s="1"/>
  <c r="AT14" i="18"/>
  <c r="AU14" i="18" s="1"/>
  <c r="AW14" i="18" s="1"/>
  <c r="DH14" i="18" s="1"/>
  <c r="AZ14" i="18"/>
  <c r="BA14" i="18" s="1"/>
  <c r="BC14" i="18" s="1"/>
  <c r="DP14" i="18" s="1"/>
  <c r="DE8" i="18"/>
  <c r="DG8" i="18" s="1"/>
  <c r="DH8" i="18" s="1"/>
  <c r="DP16" i="18"/>
  <c r="DP7" i="18"/>
  <c r="DQ15" i="18"/>
  <c r="DP12" i="18"/>
  <c r="DX18" i="18"/>
  <c r="DM18" i="18"/>
  <c r="DO18" i="18" s="1"/>
  <c r="DQ18" i="18" s="1"/>
  <c r="DM17" i="18"/>
  <c r="DO17" i="18" s="1"/>
  <c r="DQ17" i="18" s="1"/>
  <c r="DQ10" i="18"/>
  <c r="DP6" i="18"/>
  <c r="DX7" i="18"/>
  <c r="DH3" i="18"/>
  <c r="AN5" i="18"/>
  <c r="CA5" i="18"/>
  <c r="AK3" i="18"/>
  <c r="AO3" i="18" s="1"/>
  <c r="DP9" i="18"/>
  <c r="DP8" i="18"/>
  <c r="BK8" i="18"/>
  <c r="AN8" i="18"/>
  <c r="AK8" i="18"/>
  <c r="DX8" i="18"/>
  <c r="CA4" i="18"/>
  <c r="AG488" i="18"/>
  <c r="BS6" i="18"/>
  <c r="BQ6" i="18"/>
  <c r="AW4" i="18"/>
  <c r="BG486" i="18"/>
  <c r="BI3" i="18"/>
  <c r="BK10" i="18"/>
  <c r="DH10" i="18"/>
  <c r="DI5" i="18"/>
  <c r="AK16" i="18"/>
  <c r="AN16" i="18"/>
  <c r="CW16" i="18"/>
  <c r="BK12" i="18"/>
  <c r="DH12" i="18"/>
  <c r="BK7" i="18"/>
  <c r="DH7" i="18"/>
  <c r="DQ3" i="18"/>
  <c r="DI6" i="18"/>
  <c r="AP5" i="18"/>
  <c r="AO5" i="18"/>
  <c r="BK13" i="18"/>
  <c r="DH13" i="18"/>
  <c r="DX17" i="18"/>
  <c r="DX14" i="18"/>
  <c r="DX10" i="18"/>
  <c r="DQ6" i="18"/>
  <c r="BC3" i="18"/>
  <c r="BK18" i="18"/>
  <c r="DH18" i="18"/>
  <c r="AN14" i="18"/>
  <c r="AK14" i="18"/>
  <c r="CW14" i="18"/>
  <c r="AN7" i="18"/>
  <c r="AK7" i="18"/>
  <c r="AO18" i="18"/>
  <c r="CV18" i="18"/>
  <c r="AN9" i="18"/>
  <c r="CW9" i="18"/>
  <c r="AK9" i="18"/>
  <c r="Z6" i="18"/>
  <c r="DX11" i="18"/>
  <c r="CZ8" i="18"/>
  <c r="BK6" i="18"/>
  <c r="DH5" i="18"/>
  <c r="BK5" i="18"/>
  <c r="CB7" i="18"/>
  <c r="DA7" i="18"/>
  <c r="CX7" i="18" s="1"/>
  <c r="AN11" i="18"/>
  <c r="AK11" i="18"/>
  <c r="CW11" i="18"/>
  <c r="DH15" i="18"/>
  <c r="BK15" i="18"/>
  <c r="DX13" i="18"/>
  <c r="AN12" i="18"/>
  <c r="AK12" i="18"/>
  <c r="AK4" i="18"/>
  <c r="AN4" i="18"/>
  <c r="BO3" i="18"/>
  <c r="BO486" i="18" s="1"/>
  <c r="BC487" i="18"/>
  <c r="DO489" i="18"/>
  <c r="DM13" i="18"/>
  <c r="DO13" i="18" s="1"/>
  <c r="DQ13" i="18" s="1"/>
  <c r="DX6" i="18"/>
  <c r="CM3" i="18"/>
  <c r="CM486" i="18" s="1"/>
  <c r="CT12" i="18"/>
  <c r="DA12" i="18"/>
  <c r="CX12" i="18" s="1"/>
  <c r="CS12" i="18"/>
  <c r="BR12" i="18"/>
  <c r="DX9" i="18"/>
  <c r="CT7" i="18"/>
  <c r="DM11" i="18"/>
  <c r="DO11" i="18" s="1"/>
  <c r="DQ11" i="18" s="1"/>
  <c r="CS4" i="18"/>
  <c r="CZ4" i="18" s="1"/>
  <c r="CL4" i="18"/>
  <c r="DA4" i="18"/>
  <c r="CX4" i="18" s="1"/>
  <c r="CT4" i="18"/>
  <c r="AK15" i="18"/>
  <c r="AN15" i="18"/>
  <c r="DH17" i="18"/>
  <c r="BK17" i="18"/>
  <c r="AK13" i="18"/>
  <c r="AN13" i="18"/>
  <c r="AN6" i="18"/>
  <c r="AK6" i="18"/>
  <c r="DX16" i="18"/>
  <c r="CW15" i="18"/>
  <c r="AN17" i="18"/>
  <c r="AK17" i="18"/>
  <c r="DX12" i="18"/>
  <c r="Z3" i="18"/>
  <c r="DI3" i="18"/>
  <c r="AN10" i="18"/>
  <c r="AK10" i="18"/>
  <c r="DX15" i="18"/>
  <c r="BK16" i="18"/>
  <c r="DH16" i="18"/>
  <c r="BK9" i="18"/>
  <c r="DH9" i="18"/>
  <c r="DM5" i="18"/>
  <c r="DO5" i="18" s="1"/>
  <c r="DQ5" i="18" s="1"/>
  <c r="DW489" i="18"/>
  <c r="BI487" i="18"/>
  <c r="CS7" i="18"/>
  <c r="DH11" i="18"/>
  <c r="BK11" i="18"/>
  <c r="DA5" i="18" l="1"/>
  <c r="CX5" i="18" s="1"/>
  <c r="CB5" i="18"/>
  <c r="CK3" i="18"/>
  <c r="BA486" i="18"/>
  <c r="AW486" i="18"/>
  <c r="CU8" i="18"/>
  <c r="CV8" i="18"/>
  <c r="BK14" i="18"/>
  <c r="CW8" i="18"/>
  <c r="CA3" i="18"/>
  <c r="CC3" i="18"/>
  <c r="CB3" i="18" s="1"/>
  <c r="AN486" i="18"/>
  <c r="AU486" i="18"/>
  <c r="CC486" i="18"/>
  <c r="AK486" i="18"/>
  <c r="CS488" i="18" s="1"/>
  <c r="AP3" i="18"/>
  <c r="AP18" i="18"/>
  <c r="Z485" i="18"/>
  <c r="CT5" i="18"/>
  <c r="DW490" i="18"/>
  <c r="DW491" i="18" s="1"/>
  <c r="CS6" i="18"/>
  <c r="CZ6" i="18" s="1"/>
  <c r="DI8" i="18"/>
  <c r="DI485" i="18" s="1"/>
  <c r="CS5" i="18"/>
  <c r="CU5" i="18" s="1"/>
  <c r="DG485" i="18"/>
  <c r="DG488" i="18" s="1"/>
  <c r="DP18" i="18"/>
  <c r="DP17" i="18"/>
  <c r="DP5" i="18"/>
  <c r="AP8" i="18"/>
  <c r="AO8" i="18"/>
  <c r="CT6" i="18"/>
  <c r="DA6" i="18"/>
  <c r="CX6" i="18" s="1"/>
  <c r="DX3" i="18"/>
  <c r="BI486" i="18"/>
  <c r="DW493" i="18" s="1"/>
  <c r="DW494" i="18" s="1"/>
  <c r="AO6" i="18"/>
  <c r="AP6" i="18"/>
  <c r="CZ12" i="18"/>
  <c r="CW12" i="18"/>
  <c r="CV12" i="18"/>
  <c r="CU12" i="18"/>
  <c r="CY12" i="18"/>
  <c r="CL3" i="18"/>
  <c r="BQ3" i="18"/>
  <c r="BS3" i="18"/>
  <c r="BC486" i="18"/>
  <c r="DO493" i="18" s="1"/>
  <c r="DP3" i="18"/>
  <c r="BK3" i="18"/>
  <c r="CW5" i="18"/>
  <c r="AP13" i="18"/>
  <c r="CU13" i="18"/>
  <c r="CV13" i="18"/>
  <c r="AO13" i="18"/>
  <c r="BC488" i="18"/>
  <c r="BC489" i="18" s="1"/>
  <c r="AP4" i="18"/>
  <c r="AO4" i="18"/>
  <c r="AO14" i="18"/>
  <c r="CU14" i="18"/>
  <c r="CV14" i="18"/>
  <c r="AP14" i="18"/>
  <c r="DO485" i="18"/>
  <c r="DO488" i="18" s="1"/>
  <c r="DO490" i="18" s="1"/>
  <c r="DO491" i="18" s="1"/>
  <c r="CU7" i="18"/>
  <c r="CW7" i="18"/>
  <c r="CV7" i="18"/>
  <c r="CY7" i="18"/>
  <c r="CZ7" i="18"/>
  <c r="AO10" i="18"/>
  <c r="AP10" i="18"/>
  <c r="CU10" i="18"/>
  <c r="CV10" i="18"/>
  <c r="DQ485" i="18"/>
  <c r="CS490" i="18"/>
  <c r="Z486" i="18"/>
  <c r="AW487" i="18"/>
  <c r="DG489" i="18"/>
  <c r="AP17" i="18"/>
  <c r="AO17" i="18"/>
  <c r="CU17" i="18"/>
  <c r="CV17" i="18"/>
  <c r="AO15" i="18"/>
  <c r="CV15" i="18"/>
  <c r="AP15" i="18"/>
  <c r="CU15" i="18"/>
  <c r="CV4" i="18"/>
  <c r="CY4" i="18"/>
  <c r="CU4" i="18"/>
  <c r="CW4" i="18"/>
  <c r="AP12" i="18"/>
  <c r="AO12" i="18"/>
  <c r="AP11" i="18"/>
  <c r="AO11" i="18"/>
  <c r="CV11" i="18"/>
  <c r="CU11" i="18"/>
  <c r="AO9" i="18"/>
  <c r="AP9" i="18"/>
  <c r="CV9" i="18"/>
  <c r="CU9" i="18"/>
  <c r="AO7" i="18"/>
  <c r="AP7" i="18"/>
  <c r="CU16" i="18"/>
  <c r="AO16" i="18"/>
  <c r="AP16" i="18"/>
  <c r="CV16" i="18"/>
  <c r="DP11" i="18"/>
  <c r="DH4" i="18"/>
  <c r="DH485" i="18" s="1"/>
  <c r="BK4" i="18"/>
  <c r="DP13" i="18"/>
  <c r="CY5" i="18" l="1"/>
  <c r="AO486" i="18"/>
  <c r="CV5" i="18"/>
  <c r="CZ5" i="18"/>
  <c r="BK485" i="18"/>
  <c r="AP486" i="18"/>
  <c r="CS3" i="18"/>
  <c r="CW3" i="18" s="1"/>
  <c r="BS486" i="18"/>
  <c r="CU6" i="18"/>
  <c r="CY6" i="18"/>
  <c r="CW6" i="18"/>
  <c r="CV6" i="18"/>
  <c r="DG490" i="18"/>
  <c r="DG491" i="18" s="1"/>
  <c r="BI488" i="18"/>
  <c r="BI489" i="18" s="1"/>
  <c r="Z487" i="18"/>
  <c r="CS487" i="18"/>
  <c r="CS491" i="18" s="1"/>
  <c r="CZ3" i="18"/>
  <c r="DG493" i="18"/>
  <c r="DG494" i="18" s="1"/>
  <c r="BK486" i="18"/>
  <c r="DO494" i="18"/>
  <c r="DA3" i="18"/>
  <c r="CX3" i="18" s="1"/>
  <c r="DP485" i="18"/>
  <c r="AW488" i="18"/>
  <c r="AW489" i="18" s="1"/>
  <c r="BR3" i="18"/>
  <c r="CT3" i="18"/>
  <c r="CU3" i="18" l="1"/>
  <c r="CY3" i="18"/>
  <c r="CV3" i="18"/>
  <c r="CS489" i="18"/>
  <c r="BK487" i="18"/>
  <c r="CU488" i="18"/>
  <c r="CU487" i="18"/>
  <c r="CU490" i="18"/>
  <c r="CU491" i="18" l="1"/>
  <c r="CV488" i="18" s="1"/>
  <c r="CV487" i="18" l="1"/>
  <c r="CV490" i="18"/>
</calcChain>
</file>

<file path=xl/comments1.xml><?xml version="1.0" encoding="utf-8"?>
<comments xmlns="http://schemas.openxmlformats.org/spreadsheetml/2006/main">
  <authors>
    <author>Małgorzata Józiak</author>
  </authors>
  <commentList>
    <comment ref="CV2" authorId="0">
      <text>
        <r>
          <rPr>
            <b/>
            <sz val="9"/>
            <color indexed="81"/>
            <rFont val="Tahoma"/>
            <family val="2"/>
            <charset val="238"/>
          </rPr>
          <t>Małgorzata Józiak:</t>
        </r>
        <r>
          <rPr>
            <sz val="9"/>
            <color indexed="81"/>
            <rFont val="Tahoma"/>
            <family val="2"/>
            <charset val="238"/>
          </rPr>
          <t xml:space="preserve">
Formatowanie warunkowe-Regóły wyróżnienia komórek- mniejsze niż - wybieramy 29%- wówczas zaznaczają się na kolorowo tylko przekroczenia cen o 30% rażąco niska cena</t>
        </r>
      </text>
    </comment>
    <comment ref="CW2" authorId="0">
      <text>
        <r>
          <rPr>
            <b/>
            <sz val="9"/>
            <color indexed="81"/>
            <rFont val="Tahoma"/>
            <family val="2"/>
            <charset val="238"/>
          </rPr>
          <t>Małgorzata Józiak:</t>
        </r>
        <r>
          <rPr>
            <sz val="9"/>
            <color indexed="81"/>
            <rFont val="Tahoma"/>
            <family val="2"/>
            <charset val="238"/>
          </rPr>
          <t xml:space="preserve">
mniejsza niż 30% od wartości zamówienia (czyli netto)</t>
        </r>
      </text>
    </comment>
    <comment ref="Z3" authorId="0">
      <text>
        <r>
          <rPr>
            <b/>
            <sz val="9"/>
            <color indexed="81"/>
            <rFont val="Tahoma"/>
            <family val="2"/>
            <charset val="238"/>
          </rPr>
          <t>Małgorzata Józiak:</t>
        </r>
        <r>
          <rPr>
            <sz val="9"/>
            <color indexed="81"/>
            <rFont val="Tahoma"/>
            <family val="2"/>
            <charset val="238"/>
          </rPr>
          <t xml:space="preserve">
suma w wierszu 
 wartości brutto</t>
        </r>
      </text>
    </comment>
    <comment ref="AB3" authorId="0">
      <text>
        <r>
          <rPr>
            <b/>
            <sz val="9"/>
            <color indexed="81"/>
            <rFont val="Tahoma"/>
            <family val="2"/>
            <charset val="238"/>
          </rPr>
          <t>Małgorzata Józiak:</t>
        </r>
        <r>
          <rPr>
            <sz val="9"/>
            <color indexed="81"/>
            <rFont val="Tahoma"/>
            <family val="2"/>
            <charset val="238"/>
          </rPr>
          <t xml:space="preserve">
minimalna cena jedostkowa netto w wierszu (pakiecie)
</t>
        </r>
      </text>
    </comment>
    <comment ref="AC3" authorId="0">
      <text>
        <r>
          <rPr>
            <b/>
            <sz val="9"/>
            <color indexed="81"/>
            <rFont val="Tahoma"/>
            <family val="2"/>
            <charset val="238"/>
          </rPr>
          <t>Małgorzata Józiak:</t>
        </r>
        <r>
          <rPr>
            <sz val="9"/>
            <color indexed="81"/>
            <rFont val="Tahoma"/>
            <family val="2"/>
            <charset val="238"/>
          </rPr>
          <t xml:space="preserve">
Maksymalna cena jednostkowa netto w wierszu (pakiecie)</t>
        </r>
      </text>
    </comment>
    <comment ref="AD3" authorId="0">
      <text>
        <r>
          <rPr>
            <b/>
            <sz val="9"/>
            <color indexed="81"/>
            <rFont val="Tahoma"/>
            <family val="2"/>
            <charset val="238"/>
          </rPr>
          <t>Małgorzata Józiak:</t>
        </r>
        <r>
          <rPr>
            <sz val="9"/>
            <color indexed="81"/>
            <rFont val="Tahoma"/>
            <family val="2"/>
            <charset val="238"/>
          </rPr>
          <t xml:space="preserve">
różnica  MAX- MIN czyli (ceny maksymalnej i minimalnej)
</t>
        </r>
      </text>
    </comment>
    <comment ref="AE3" authorId="0">
      <text>
        <r>
          <rPr>
            <b/>
            <sz val="9"/>
            <color indexed="81"/>
            <rFont val="Tahoma"/>
            <family val="2"/>
            <charset val="238"/>
          </rPr>
          <t>Małgorzata Józiak:</t>
        </r>
        <r>
          <rPr>
            <sz val="9"/>
            <color indexed="81"/>
            <rFont val="Tahoma"/>
            <family val="2"/>
            <charset val="238"/>
          </rPr>
          <t xml:space="preserve">
procentowa różnica do ceny minimalnej </t>
        </r>
      </text>
    </comment>
    <comment ref="AG3" authorId="0">
      <text>
        <r>
          <rPr>
            <b/>
            <sz val="9"/>
            <color indexed="81"/>
            <rFont val="Tahoma"/>
            <family val="2"/>
            <charset val="238"/>
          </rPr>
          <t>Małgorzata Józiak:</t>
        </r>
        <r>
          <rPr>
            <sz val="9"/>
            <color indexed="81"/>
            <rFont val="Tahoma"/>
            <family val="2"/>
            <charset val="238"/>
          </rPr>
          <t xml:space="preserve">
łączna ilość opakowań w wierszu (pakiecie)</t>
        </r>
      </text>
    </comment>
    <comment ref="AH3" authorId="0">
      <text>
        <r>
          <rPr>
            <b/>
            <sz val="9"/>
            <color indexed="81"/>
            <rFont val="Tahoma"/>
            <family val="2"/>
            <charset val="238"/>
          </rPr>
          <t>Małgorzata Józiak:</t>
        </r>
        <r>
          <rPr>
            <sz val="9"/>
            <color indexed="81"/>
            <rFont val="Tahoma"/>
            <family val="2"/>
            <charset val="238"/>
          </rPr>
          <t xml:space="preserve">
wartość komóki MIN, albo jakoś inaczej wyliczona</t>
        </r>
      </text>
    </comment>
    <comment ref="AN3" authorId="0">
      <text>
        <r>
          <rPr>
            <b/>
            <sz val="9"/>
            <color indexed="81"/>
            <rFont val="Tahoma"/>
            <family val="2"/>
            <charset val="238"/>
          </rPr>
          <t>Małgorzata Józiak:</t>
        </r>
        <r>
          <rPr>
            <sz val="9"/>
            <color indexed="81"/>
            <rFont val="Tahoma"/>
            <family val="2"/>
            <charset val="238"/>
          </rPr>
          <t xml:space="preserve">
wylicza wadium 3% dla pakietu z szacunkowej wartośći netto i zaokrągla do dwóch miejsc po przecinku</t>
        </r>
      </text>
    </comment>
    <comment ref="AO3" authorId="0">
      <text>
        <r>
          <rPr>
            <b/>
            <sz val="9"/>
            <color indexed="81"/>
            <rFont val="Tahoma"/>
            <family val="2"/>
            <charset val="238"/>
          </rPr>
          <t>Małgorzata Józiak:</t>
        </r>
        <r>
          <rPr>
            <sz val="9"/>
            <color indexed="81"/>
            <rFont val="Tahoma"/>
            <family val="2"/>
            <charset val="238"/>
          </rPr>
          <t xml:space="preserve">
wylicza dostawy 25% dla pakietu z szacunkowej wartośći brutto i zaokrągla do pełnej liczby
</t>
        </r>
      </text>
    </comment>
    <comment ref="AP3" authorId="0">
      <text>
        <r>
          <rPr>
            <b/>
            <sz val="9"/>
            <color indexed="81"/>
            <rFont val="Tahoma"/>
            <family val="2"/>
            <charset val="238"/>
          </rPr>
          <t>Małgorzata Józiak:</t>
        </r>
        <r>
          <rPr>
            <sz val="9"/>
            <color indexed="81"/>
            <rFont val="Tahoma"/>
            <family val="2"/>
            <charset val="238"/>
          </rPr>
          <t xml:space="preserve">
wylicza polisę  75% dla pakietu z szacunkowej wartośći brutto i zaokrągla do pełnej liczby</t>
        </r>
      </text>
    </comment>
    <comment ref="AS3" authorId="0">
      <text>
        <r>
          <rPr>
            <b/>
            <sz val="9"/>
            <color indexed="81"/>
            <rFont val="Tahoma"/>
            <family val="2"/>
            <charset val="238"/>
          </rPr>
          <t>liczba opakowań dla szpitala nr 1</t>
        </r>
      </text>
    </comment>
    <comment ref="AT3" authorId="0">
      <text>
        <r>
          <rPr>
            <b/>
            <sz val="9"/>
            <color indexed="81"/>
            <rFont val="Tahoma"/>
            <family val="2"/>
            <charset val="238"/>
          </rPr>
          <t>Małgorzata Józiak:</t>
        </r>
        <r>
          <rPr>
            <sz val="9"/>
            <color indexed="81"/>
            <rFont val="Tahoma"/>
            <family val="2"/>
            <charset val="238"/>
          </rPr>
          <t xml:space="preserve">
cena jednostkowa netto z SZACUNKU ogółnego</t>
        </r>
      </text>
    </comment>
    <comment ref="DC3" authorId="0">
      <text>
        <r>
          <rPr>
            <b/>
            <sz val="9"/>
            <color indexed="81"/>
            <rFont val="Tahoma"/>
            <family val="2"/>
            <charset val="238"/>
          </rPr>
          <t>liczba opakowań dla szpitala nr 1</t>
        </r>
      </text>
    </comment>
    <comment ref="DD3" authorId="0">
      <text>
        <r>
          <rPr>
            <b/>
            <sz val="9"/>
            <color indexed="81"/>
            <rFont val="Tahoma"/>
            <family val="2"/>
            <charset val="238"/>
          </rPr>
          <t>Małgorzata Józiak:</t>
        </r>
        <r>
          <rPr>
            <sz val="9"/>
            <color indexed="81"/>
            <rFont val="Tahoma"/>
            <family val="2"/>
            <charset val="238"/>
          </rPr>
          <t xml:space="preserve">
cena jednostkowa netto z oferty minimalnej</t>
        </r>
      </text>
    </comment>
    <comment ref="DH3" authorId="0">
      <text>
        <r>
          <rPr>
            <b/>
            <sz val="9"/>
            <color indexed="81"/>
            <rFont val="Tahoma"/>
            <family val="2"/>
            <charset val="238"/>
          </rPr>
          <t>Małgorzata Józiak:</t>
        </r>
        <r>
          <rPr>
            <sz val="9"/>
            <color indexed="81"/>
            <rFont val="Tahoma"/>
            <family val="2"/>
            <charset val="238"/>
          </rPr>
          <t xml:space="preserve">
Szacunek - oferta</t>
        </r>
      </text>
    </comment>
    <comment ref="DI3" authorId="0">
      <text>
        <r>
          <rPr>
            <b/>
            <sz val="9"/>
            <color indexed="81"/>
            <rFont val="Tahoma"/>
            <family val="2"/>
            <charset val="238"/>
          </rPr>
          <t>Małgorzata Józiak:</t>
        </r>
        <r>
          <rPr>
            <sz val="9"/>
            <color indexed="81"/>
            <rFont val="Tahoma"/>
            <family val="2"/>
            <charset val="238"/>
          </rPr>
          <t xml:space="preserve">
ceny rzeczywiste - oferta</t>
        </r>
      </text>
    </comment>
    <comment ref="DH12" authorId="0">
      <text>
        <r>
          <rPr>
            <b/>
            <sz val="9"/>
            <color indexed="81"/>
            <rFont val="Tahoma"/>
            <family val="2"/>
            <charset val="238"/>
          </rPr>
          <t>Małgorzata Józiak:</t>
        </r>
        <r>
          <rPr>
            <sz val="9"/>
            <color indexed="81"/>
            <rFont val="Tahoma"/>
            <family val="2"/>
            <charset val="238"/>
          </rPr>
          <t xml:space="preserve">
Form.warunkowe - mniejsze niż 0</t>
        </r>
      </text>
    </comment>
    <comment ref="DH27" authorId="0">
      <text>
        <r>
          <rPr>
            <b/>
            <sz val="9"/>
            <color indexed="81"/>
            <rFont val="Tahoma"/>
            <family val="2"/>
            <charset val="238"/>
          </rPr>
          <t>Małgorzata Józiak:</t>
        </r>
        <r>
          <rPr>
            <sz val="9"/>
            <color indexed="81"/>
            <rFont val="Tahoma"/>
            <family val="2"/>
            <charset val="238"/>
          </rPr>
          <t xml:space="preserve">
Form.warunkowe - mniejsze niż 0</t>
        </r>
      </text>
    </comment>
    <comment ref="Z34" authorId="0">
      <text>
        <r>
          <rPr>
            <b/>
            <sz val="9"/>
            <color indexed="81"/>
            <rFont val="Tahoma"/>
            <family val="2"/>
            <charset val="238"/>
          </rPr>
          <t>Małgorzata Józiak:</t>
        </r>
        <r>
          <rPr>
            <sz val="9"/>
            <color indexed="81"/>
            <rFont val="Tahoma"/>
            <family val="2"/>
            <charset val="238"/>
          </rPr>
          <t xml:space="preserve">
suma w wierszu 
 wartości brutto</t>
        </r>
      </text>
    </comment>
    <comment ref="AB34" authorId="0">
      <text>
        <r>
          <rPr>
            <b/>
            <sz val="9"/>
            <color indexed="81"/>
            <rFont val="Tahoma"/>
            <family val="2"/>
            <charset val="238"/>
          </rPr>
          <t>Małgorzata Józiak:</t>
        </r>
        <r>
          <rPr>
            <sz val="9"/>
            <color indexed="81"/>
            <rFont val="Tahoma"/>
            <family val="2"/>
            <charset val="238"/>
          </rPr>
          <t xml:space="preserve">
minimalna cena jedostkowa netto w wierszu (pakiecie)
</t>
        </r>
      </text>
    </comment>
    <comment ref="AC34" authorId="0">
      <text>
        <r>
          <rPr>
            <b/>
            <sz val="9"/>
            <color indexed="81"/>
            <rFont val="Tahoma"/>
            <family val="2"/>
            <charset val="238"/>
          </rPr>
          <t>Małgorzata Józiak:</t>
        </r>
        <r>
          <rPr>
            <sz val="9"/>
            <color indexed="81"/>
            <rFont val="Tahoma"/>
            <family val="2"/>
            <charset val="238"/>
          </rPr>
          <t xml:space="preserve">
Maksymalna cena jednostkowa netto w wierszu (pakiecie)</t>
        </r>
      </text>
    </comment>
    <comment ref="AD34" authorId="0">
      <text>
        <r>
          <rPr>
            <b/>
            <sz val="9"/>
            <color indexed="81"/>
            <rFont val="Tahoma"/>
            <family val="2"/>
            <charset val="238"/>
          </rPr>
          <t>Małgorzata Józiak:</t>
        </r>
        <r>
          <rPr>
            <sz val="9"/>
            <color indexed="81"/>
            <rFont val="Tahoma"/>
            <family val="2"/>
            <charset val="238"/>
          </rPr>
          <t xml:space="preserve">
różnica  MAX- MIN czyli (ceny maksymalnej i minimalnej)
</t>
        </r>
      </text>
    </comment>
    <comment ref="AE34" authorId="0">
      <text>
        <r>
          <rPr>
            <b/>
            <sz val="9"/>
            <color indexed="81"/>
            <rFont val="Tahoma"/>
            <family val="2"/>
            <charset val="238"/>
          </rPr>
          <t>Małgorzata Józiak:</t>
        </r>
        <r>
          <rPr>
            <sz val="9"/>
            <color indexed="81"/>
            <rFont val="Tahoma"/>
            <family val="2"/>
            <charset val="238"/>
          </rPr>
          <t xml:space="preserve">
procentowa różnica do ceny minimalnej </t>
        </r>
      </text>
    </comment>
    <comment ref="AG34" authorId="0">
      <text>
        <r>
          <rPr>
            <b/>
            <sz val="9"/>
            <color indexed="81"/>
            <rFont val="Tahoma"/>
            <family val="2"/>
            <charset val="238"/>
          </rPr>
          <t>Małgorzata Józiak:</t>
        </r>
        <r>
          <rPr>
            <sz val="9"/>
            <color indexed="81"/>
            <rFont val="Tahoma"/>
            <family val="2"/>
            <charset val="238"/>
          </rPr>
          <t xml:space="preserve">
łączna ilość opakowań w wierszu (pakiecie)</t>
        </r>
      </text>
    </comment>
    <comment ref="AH34" authorId="0">
      <text>
        <r>
          <rPr>
            <b/>
            <sz val="9"/>
            <color indexed="81"/>
            <rFont val="Tahoma"/>
            <family val="2"/>
            <charset val="238"/>
          </rPr>
          <t>Małgorzata Józiak:</t>
        </r>
        <r>
          <rPr>
            <sz val="9"/>
            <color indexed="81"/>
            <rFont val="Tahoma"/>
            <family val="2"/>
            <charset val="238"/>
          </rPr>
          <t xml:space="preserve">
wartość komóki MIN, albo jakoś inaczej wyliczona</t>
        </r>
      </text>
    </comment>
    <comment ref="AN34" authorId="0">
      <text>
        <r>
          <rPr>
            <b/>
            <sz val="9"/>
            <color indexed="81"/>
            <rFont val="Tahoma"/>
            <family val="2"/>
            <charset val="238"/>
          </rPr>
          <t>Małgorzata Józiak:</t>
        </r>
        <r>
          <rPr>
            <sz val="9"/>
            <color indexed="81"/>
            <rFont val="Tahoma"/>
            <family val="2"/>
            <charset val="238"/>
          </rPr>
          <t xml:space="preserve">
wylicza wadium 3% dla pakietu z szacunkowej wartośći netto i zaokrągla do dwóch miejsc po przecinku</t>
        </r>
      </text>
    </comment>
    <comment ref="AO34" authorId="0">
      <text>
        <r>
          <rPr>
            <b/>
            <sz val="9"/>
            <color indexed="81"/>
            <rFont val="Tahoma"/>
            <family val="2"/>
            <charset val="238"/>
          </rPr>
          <t>Małgorzata Józiak:</t>
        </r>
        <r>
          <rPr>
            <sz val="9"/>
            <color indexed="81"/>
            <rFont val="Tahoma"/>
            <family val="2"/>
            <charset val="238"/>
          </rPr>
          <t xml:space="preserve">
wylicza dostawy 25% dla pakietu z szacunkowej wartośći brutto i zaokrągla do pełnej liczby
</t>
        </r>
      </text>
    </comment>
    <comment ref="AP34" authorId="0">
      <text>
        <r>
          <rPr>
            <b/>
            <sz val="9"/>
            <color indexed="81"/>
            <rFont val="Tahoma"/>
            <family val="2"/>
            <charset val="238"/>
          </rPr>
          <t>Małgorzata Józiak:</t>
        </r>
        <r>
          <rPr>
            <sz val="9"/>
            <color indexed="81"/>
            <rFont val="Tahoma"/>
            <family val="2"/>
            <charset val="238"/>
          </rPr>
          <t xml:space="preserve">
wylicza polisę  75% dla pakietu z szacunkowej wartośći brutto i zaokrągla do pełnej liczby</t>
        </r>
      </text>
    </comment>
    <comment ref="AS34" authorId="0">
      <text>
        <r>
          <rPr>
            <b/>
            <sz val="9"/>
            <color indexed="81"/>
            <rFont val="Tahoma"/>
            <family val="2"/>
            <charset val="238"/>
          </rPr>
          <t>liczba opakowań dla szpitala nr 1</t>
        </r>
      </text>
    </comment>
    <comment ref="AT34" authorId="0">
      <text>
        <r>
          <rPr>
            <b/>
            <sz val="9"/>
            <color indexed="81"/>
            <rFont val="Tahoma"/>
            <family val="2"/>
            <charset val="238"/>
          </rPr>
          <t>Małgorzata Józiak:</t>
        </r>
        <r>
          <rPr>
            <sz val="9"/>
            <color indexed="81"/>
            <rFont val="Tahoma"/>
            <family val="2"/>
            <charset val="238"/>
          </rPr>
          <t xml:space="preserve">
cena jednostkowa netto z SZACUNKU ogółnego</t>
        </r>
      </text>
    </comment>
    <comment ref="DC34" authorId="0">
      <text>
        <r>
          <rPr>
            <b/>
            <sz val="9"/>
            <color indexed="81"/>
            <rFont val="Tahoma"/>
            <family val="2"/>
            <charset val="238"/>
          </rPr>
          <t>liczba opakowań dla szpitala nr 1</t>
        </r>
      </text>
    </comment>
    <comment ref="DD34" authorId="0">
      <text>
        <r>
          <rPr>
            <b/>
            <sz val="9"/>
            <color indexed="81"/>
            <rFont val="Tahoma"/>
            <family val="2"/>
            <charset val="238"/>
          </rPr>
          <t>Małgorzata Józiak:</t>
        </r>
        <r>
          <rPr>
            <sz val="9"/>
            <color indexed="81"/>
            <rFont val="Tahoma"/>
            <family val="2"/>
            <charset val="238"/>
          </rPr>
          <t xml:space="preserve">
cena jednostkowa netto z oferty minimalnej</t>
        </r>
      </text>
    </comment>
    <comment ref="DH34" authorId="0">
      <text>
        <r>
          <rPr>
            <b/>
            <sz val="9"/>
            <color indexed="81"/>
            <rFont val="Tahoma"/>
            <family val="2"/>
            <charset val="238"/>
          </rPr>
          <t>Małgorzata Józiak:</t>
        </r>
        <r>
          <rPr>
            <sz val="9"/>
            <color indexed="81"/>
            <rFont val="Tahoma"/>
            <family val="2"/>
            <charset val="238"/>
          </rPr>
          <t xml:space="preserve">
Szacunek - oferta</t>
        </r>
      </text>
    </comment>
    <comment ref="DI34" authorId="0">
      <text>
        <r>
          <rPr>
            <b/>
            <sz val="9"/>
            <color indexed="81"/>
            <rFont val="Tahoma"/>
            <family val="2"/>
            <charset val="238"/>
          </rPr>
          <t>Małgorzata Józiak:</t>
        </r>
        <r>
          <rPr>
            <sz val="9"/>
            <color indexed="81"/>
            <rFont val="Tahoma"/>
            <family val="2"/>
            <charset val="238"/>
          </rPr>
          <t xml:space="preserve">
ceny rzeczywiste - oferta</t>
        </r>
      </text>
    </comment>
    <comment ref="DH43" authorId="0">
      <text>
        <r>
          <rPr>
            <b/>
            <sz val="9"/>
            <color indexed="81"/>
            <rFont val="Tahoma"/>
            <family val="2"/>
            <charset val="238"/>
          </rPr>
          <t>Małgorzata Józiak:</t>
        </r>
        <r>
          <rPr>
            <sz val="9"/>
            <color indexed="81"/>
            <rFont val="Tahoma"/>
            <family val="2"/>
            <charset val="238"/>
          </rPr>
          <t xml:space="preserve">
Form.warunkowe - mniejsze niż 0</t>
        </r>
      </text>
    </comment>
    <comment ref="DH58" authorId="0">
      <text>
        <r>
          <rPr>
            <b/>
            <sz val="9"/>
            <color indexed="81"/>
            <rFont val="Tahoma"/>
            <family val="2"/>
            <charset val="238"/>
          </rPr>
          <t>Małgorzata Józiak:</t>
        </r>
        <r>
          <rPr>
            <sz val="9"/>
            <color indexed="81"/>
            <rFont val="Tahoma"/>
            <family val="2"/>
            <charset val="238"/>
          </rPr>
          <t xml:space="preserve">
Form.warunkowe - mniejsze niż 0</t>
        </r>
      </text>
    </comment>
    <comment ref="Z65" authorId="0">
      <text>
        <r>
          <rPr>
            <b/>
            <sz val="9"/>
            <color indexed="81"/>
            <rFont val="Tahoma"/>
            <family val="2"/>
            <charset val="238"/>
          </rPr>
          <t>Małgorzata Józiak:</t>
        </r>
        <r>
          <rPr>
            <sz val="9"/>
            <color indexed="81"/>
            <rFont val="Tahoma"/>
            <family val="2"/>
            <charset val="238"/>
          </rPr>
          <t xml:space="preserve">
suma w wierszu 
 wartości brutto</t>
        </r>
      </text>
    </comment>
    <comment ref="AB65" authorId="0">
      <text>
        <r>
          <rPr>
            <b/>
            <sz val="9"/>
            <color indexed="81"/>
            <rFont val="Tahoma"/>
            <family val="2"/>
            <charset val="238"/>
          </rPr>
          <t>Małgorzata Józiak:</t>
        </r>
        <r>
          <rPr>
            <sz val="9"/>
            <color indexed="81"/>
            <rFont val="Tahoma"/>
            <family val="2"/>
            <charset val="238"/>
          </rPr>
          <t xml:space="preserve">
minimalna cena jedostkowa netto w wierszu (pakiecie)
</t>
        </r>
      </text>
    </comment>
    <comment ref="AC65" authorId="0">
      <text>
        <r>
          <rPr>
            <b/>
            <sz val="9"/>
            <color indexed="81"/>
            <rFont val="Tahoma"/>
            <family val="2"/>
            <charset val="238"/>
          </rPr>
          <t>Małgorzata Józiak:</t>
        </r>
        <r>
          <rPr>
            <sz val="9"/>
            <color indexed="81"/>
            <rFont val="Tahoma"/>
            <family val="2"/>
            <charset val="238"/>
          </rPr>
          <t xml:space="preserve">
Maksymalna cena jednostkowa netto w wierszu (pakiecie)</t>
        </r>
      </text>
    </comment>
    <comment ref="AD65" authorId="0">
      <text>
        <r>
          <rPr>
            <b/>
            <sz val="9"/>
            <color indexed="81"/>
            <rFont val="Tahoma"/>
            <family val="2"/>
            <charset val="238"/>
          </rPr>
          <t>Małgorzata Józiak:</t>
        </r>
        <r>
          <rPr>
            <sz val="9"/>
            <color indexed="81"/>
            <rFont val="Tahoma"/>
            <family val="2"/>
            <charset val="238"/>
          </rPr>
          <t xml:space="preserve">
różnica  MAX- MIN czyli (ceny maksymalnej i minimalnej)
</t>
        </r>
      </text>
    </comment>
    <comment ref="AE65" authorId="0">
      <text>
        <r>
          <rPr>
            <b/>
            <sz val="9"/>
            <color indexed="81"/>
            <rFont val="Tahoma"/>
            <family val="2"/>
            <charset val="238"/>
          </rPr>
          <t>Małgorzata Józiak:</t>
        </r>
        <r>
          <rPr>
            <sz val="9"/>
            <color indexed="81"/>
            <rFont val="Tahoma"/>
            <family val="2"/>
            <charset val="238"/>
          </rPr>
          <t xml:space="preserve">
procentowa różnica do ceny minimalnej </t>
        </r>
      </text>
    </comment>
    <comment ref="AG65" authorId="0">
      <text>
        <r>
          <rPr>
            <b/>
            <sz val="9"/>
            <color indexed="81"/>
            <rFont val="Tahoma"/>
            <family val="2"/>
            <charset val="238"/>
          </rPr>
          <t>Małgorzata Józiak:</t>
        </r>
        <r>
          <rPr>
            <sz val="9"/>
            <color indexed="81"/>
            <rFont val="Tahoma"/>
            <family val="2"/>
            <charset val="238"/>
          </rPr>
          <t xml:space="preserve">
łączna ilość opakowań w wierszu (pakiecie)</t>
        </r>
      </text>
    </comment>
    <comment ref="AH65" authorId="0">
      <text>
        <r>
          <rPr>
            <b/>
            <sz val="9"/>
            <color indexed="81"/>
            <rFont val="Tahoma"/>
            <family val="2"/>
            <charset val="238"/>
          </rPr>
          <t>Małgorzata Józiak:</t>
        </r>
        <r>
          <rPr>
            <sz val="9"/>
            <color indexed="81"/>
            <rFont val="Tahoma"/>
            <family val="2"/>
            <charset val="238"/>
          </rPr>
          <t xml:space="preserve">
wartość komóki MIN, albo jakoś inaczej wyliczona</t>
        </r>
      </text>
    </comment>
    <comment ref="AN65" authorId="0">
      <text>
        <r>
          <rPr>
            <b/>
            <sz val="9"/>
            <color indexed="81"/>
            <rFont val="Tahoma"/>
            <family val="2"/>
            <charset val="238"/>
          </rPr>
          <t>Małgorzata Józiak:</t>
        </r>
        <r>
          <rPr>
            <sz val="9"/>
            <color indexed="81"/>
            <rFont val="Tahoma"/>
            <family val="2"/>
            <charset val="238"/>
          </rPr>
          <t xml:space="preserve">
wylicza wadium 3% dla pakietu z szacunkowej wartośći netto i zaokrągla do dwóch miejsc po przecinku</t>
        </r>
      </text>
    </comment>
    <comment ref="AO65" authorId="0">
      <text>
        <r>
          <rPr>
            <b/>
            <sz val="9"/>
            <color indexed="81"/>
            <rFont val="Tahoma"/>
            <family val="2"/>
            <charset val="238"/>
          </rPr>
          <t>Małgorzata Józiak:</t>
        </r>
        <r>
          <rPr>
            <sz val="9"/>
            <color indexed="81"/>
            <rFont val="Tahoma"/>
            <family val="2"/>
            <charset val="238"/>
          </rPr>
          <t xml:space="preserve">
wylicza dostawy 25% dla pakietu z szacunkowej wartośći brutto i zaokrągla do pełnej liczby
</t>
        </r>
      </text>
    </comment>
    <comment ref="AP65" authorId="0">
      <text>
        <r>
          <rPr>
            <b/>
            <sz val="9"/>
            <color indexed="81"/>
            <rFont val="Tahoma"/>
            <family val="2"/>
            <charset val="238"/>
          </rPr>
          <t>Małgorzata Józiak:</t>
        </r>
        <r>
          <rPr>
            <sz val="9"/>
            <color indexed="81"/>
            <rFont val="Tahoma"/>
            <family val="2"/>
            <charset val="238"/>
          </rPr>
          <t xml:space="preserve">
wylicza polisę  75% dla pakietu z szacunkowej wartośći brutto i zaokrągla do pełnej liczby</t>
        </r>
      </text>
    </comment>
    <comment ref="AS65" authorId="0">
      <text>
        <r>
          <rPr>
            <b/>
            <sz val="9"/>
            <color indexed="81"/>
            <rFont val="Tahoma"/>
            <family val="2"/>
            <charset val="238"/>
          </rPr>
          <t>liczba opakowań dla szpitala nr 1</t>
        </r>
      </text>
    </comment>
    <comment ref="AT65" authorId="0">
      <text>
        <r>
          <rPr>
            <b/>
            <sz val="9"/>
            <color indexed="81"/>
            <rFont val="Tahoma"/>
            <family val="2"/>
            <charset val="238"/>
          </rPr>
          <t>Małgorzata Józiak:</t>
        </r>
        <r>
          <rPr>
            <sz val="9"/>
            <color indexed="81"/>
            <rFont val="Tahoma"/>
            <family val="2"/>
            <charset val="238"/>
          </rPr>
          <t xml:space="preserve">
cena jednostkowa netto z SZACUNKU ogółnego</t>
        </r>
      </text>
    </comment>
    <comment ref="DC65" authorId="0">
      <text>
        <r>
          <rPr>
            <b/>
            <sz val="9"/>
            <color indexed="81"/>
            <rFont val="Tahoma"/>
            <family val="2"/>
            <charset val="238"/>
          </rPr>
          <t>liczba opakowań dla szpitala nr 1</t>
        </r>
      </text>
    </comment>
    <comment ref="DD65" authorId="0">
      <text>
        <r>
          <rPr>
            <b/>
            <sz val="9"/>
            <color indexed="81"/>
            <rFont val="Tahoma"/>
            <family val="2"/>
            <charset val="238"/>
          </rPr>
          <t>Małgorzata Józiak:</t>
        </r>
        <r>
          <rPr>
            <sz val="9"/>
            <color indexed="81"/>
            <rFont val="Tahoma"/>
            <family val="2"/>
            <charset val="238"/>
          </rPr>
          <t xml:space="preserve">
cena jednostkowa netto z oferty minimalnej</t>
        </r>
      </text>
    </comment>
    <comment ref="DH65" authorId="0">
      <text>
        <r>
          <rPr>
            <b/>
            <sz val="9"/>
            <color indexed="81"/>
            <rFont val="Tahoma"/>
            <family val="2"/>
            <charset val="238"/>
          </rPr>
          <t>Małgorzata Józiak:</t>
        </r>
        <r>
          <rPr>
            <sz val="9"/>
            <color indexed="81"/>
            <rFont val="Tahoma"/>
            <family val="2"/>
            <charset val="238"/>
          </rPr>
          <t xml:space="preserve">
Szacunek - oferta</t>
        </r>
      </text>
    </comment>
    <comment ref="DI65" authorId="0">
      <text>
        <r>
          <rPr>
            <b/>
            <sz val="9"/>
            <color indexed="81"/>
            <rFont val="Tahoma"/>
            <family val="2"/>
            <charset val="238"/>
          </rPr>
          <t>Małgorzata Józiak:</t>
        </r>
        <r>
          <rPr>
            <sz val="9"/>
            <color indexed="81"/>
            <rFont val="Tahoma"/>
            <family val="2"/>
            <charset val="238"/>
          </rPr>
          <t xml:space="preserve">
ceny rzeczywiste - oferta</t>
        </r>
      </text>
    </comment>
    <comment ref="DH74" authorId="0">
      <text>
        <r>
          <rPr>
            <b/>
            <sz val="9"/>
            <color indexed="81"/>
            <rFont val="Tahoma"/>
            <family val="2"/>
            <charset val="238"/>
          </rPr>
          <t>Małgorzata Józiak:</t>
        </r>
        <r>
          <rPr>
            <sz val="9"/>
            <color indexed="81"/>
            <rFont val="Tahoma"/>
            <family val="2"/>
            <charset val="238"/>
          </rPr>
          <t xml:space="preserve">
Form.warunkowe - mniejsze niż 0</t>
        </r>
      </text>
    </comment>
    <comment ref="DH89" authorId="0">
      <text>
        <r>
          <rPr>
            <b/>
            <sz val="9"/>
            <color indexed="81"/>
            <rFont val="Tahoma"/>
            <family val="2"/>
            <charset val="238"/>
          </rPr>
          <t>Małgorzata Józiak:</t>
        </r>
        <r>
          <rPr>
            <sz val="9"/>
            <color indexed="81"/>
            <rFont val="Tahoma"/>
            <family val="2"/>
            <charset val="238"/>
          </rPr>
          <t xml:space="preserve">
Form.warunkowe - mniejsze niż 0</t>
        </r>
      </text>
    </comment>
    <comment ref="Z96" authorId="0">
      <text>
        <r>
          <rPr>
            <b/>
            <sz val="9"/>
            <color indexed="81"/>
            <rFont val="Tahoma"/>
            <family val="2"/>
            <charset val="238"/>
          </rPr>
          <t>Małgorzata Józiak:</t>
        </r>
        <r>
          <rPr>
            <sz val="9"/>
            <color indexed="81"/>
            <rFont val="Tahoma"/>
            <family val="2"/>
            <charset val="238"/>
          </rPr>
          <t xml:space="preserve">
suma w wierszu 
 wartości brutto</t>
        </r>
      </text>
    </comment>
    <comment ref="AB96" authorId="0">
      <text>
        <r>
          <rPr>
            <b/>
            <sz val="9"/>
            <color indexed="81"/>
            <rFont val="Tahoma"/>
            <family val="2"/>
            <charset val="238"/>
          </rPr>
          <t>Małgorzata Józiak:</t>
        </r>
        <r>
          <rPr>
            <sz val="9"/>
            <color indexed="81"/>
            <rFont val="Tahoma"/>
            <family val="2"/>
            <charset val="238"/>
          </rPr>
          <t xml:space="preserve">
minimalna cena jedostkowa netto w wierszu (pakiecie)
</t>
        </r>
      </text>
    </comment>
    <comment ref="AC96" authorId="0">
      <text>
        <r>
          <rPr>
            <b/>
            <sz val="9"/>
            <color indexed="81"/>
            <rFont val="Tahoma"/>
            <family val="2"/>
            <charset val="238"/>
          </rPr>
          <t>Małgorzata Józiak:</t>
        </r>
        <r>
          <rPr>
            <sz val="9"/>
            <color indexed="81"/>
            <rFont val="Tahoma"/>
            <family val="2"/>
            <charset val="238"/>
          </rPr>
          <t xml:space="preserve">
Maksymalna cena jednostkowa netto w wierszu (pakiecie)</t>
        </r>
      </text>
    </comment>
    <comment ref="AD96" authorId="0">
      <text>
        <r>
          <rPr>
            <b/>
            <sz val="9"/>
            <color indexed="81"/>
            <rFont val="Tahoma"/>
            <family val="2"/>
            <charset val="238"/>
          </rPr>
          <t>Małgorzata Józiak:</t>
        </r>
        <r>
          <rPr>
            <sz val="9"/>
            <color indexed="81"/>
            <rFont val="Tahoma"/>
            <family val="2"/>
            <charset val="238"/>
          </rPr>
          <t xml:space="preserve">
różnica  MAX- MIN czyli (ceny maksymalnej i minimalnej)
</t>
        </r>
      </text>
    </comment>
    <comment ref="AE96" authorId="0">
      <text>
        <r>
          <rPr>
            <b/>
            <sz val="9"/>
            <color indexed="81"/>
            <rFont val="Tahoma"/>
            <family val="2"/>
            <charset val="238"/>
          </rPr>
          <t>Małgorzata Józiak:</t>
        </r>
        <r>
          <rPr>
            <sz val="9"/>
            <color indexed="81"/>
            <rFont val="Tahoma"/>
            <family val="2"/>
            <charset val="238"/>
          </rPr>
          <t xml:space="preserve">
procentowa różnica do ceny minimalnej </t>
        </r>
      </text>
    </comment>
    <comment ref="AG96" authorId="0">
      <text>
        <r>
          <rPr>
            <b/>
            <sz val="9"/>
            <color indexed="81"/>
            <rFont val="Tahoma"/>
            <family val="2"/>
            <charset val="238"/>
          </rPr>
          <t>Małgorzata Józiak:</t>
        </r>
        <r>
          <rPr>
            <sz val="9"/>
            <color indexed="81"/>
            <rFont val="Tahoma"/>
            <family val="2"/>
            <charset val="238"/>
          </rPr>
          <t xml:space="preserve">
łączna ilość opakowań w wierszu (pakiecie)</t>
        </r>
      </text>
    </comment>
    <comment ref="AH96" authorId="0">
      <text>
        <r>
          <rPr>
            <b/>
            <sz val="9"/>
            <color indexed="81"/>
            <rFont val="Tahoma"/>
            <family val="2"/>
            <charset val="238"/>
          </rPr>
          <t>Małgorzata Józiak:</t>
        </r>
        <r>
          <rPr>
            <sz val="9"/>
            <color indexed="81"/>
            <rFont val="Tahoma"/>
            <family val="2"/>
            <charset val="238"/>
          </rPr>
          <t xml:space="preserve">
wartość komóki MIN, albo jakoś inaczej wyliczona</t>
        </r>
      </text>
    </comment>
    <comment ref="AN96" authorId="0">
      <text>
        <r>
          <rPr>
            <b/>
            <sz val="9"/>
            <color indexed="81"/>
            <rFont val="Tahoma"/>
            <family val="2"/>
            <charset val="238"/>
          </rPr>
          <t>Małgorzata Józiak:</t>
        </r>
        <r>
          <rPr>
            <sz val="9"/>
            <color indexed="81"/>
            <rFont val="Tahoma"/>
            <family val="2"/>
            <charset val="238"/>
          </rPr>
          <t xml:space="preserve">
wylicza wadium 3% dla pakietu z szacunkowej wartośći netto i zaokrągla do dwóch miejsc po przecinku</t>
        </r>
      </text>
    </comment>
    <comment ref="AO96" authorId="0">
      <text>
        <r>
          <rPr>
            <b/>
            <sz val="9"/>
            <color indexed="81"/>
            <rFont val="Tahoma"/>
            <family val="2"/>
            <charset val="238"/>
          </rPr>
          <t>Małgorzata Józiak:</t>
        </r>
        <r>
          <rPr>
            <sz val="9"/>
            <color indexed="81"/>
            <rFont val="Tahoma"/>
            <family val="2"/>
            <charset val="238"/>
          </rPr>
          <t xml:space="preserve">
wylicza dostawy 25% dla pakietu z szacunkowej wartośći brutto i zaokrągla do pełnej liczby
</t>
        </r>
      </text>
    </comment>
    <comment ref="AP96" authorId="0">
      <text>
        <r>
          <rPr>
            <b/>
            <sz val="9"/>
            <color indexed="81"/>
            <rFont val="Tahoma"/>
            <family val="2"/>
            <charset val="238"/>
          </rPr>
          <t>Małgorzata Józiak:</t>
        </r>
        <r>
          <rPr>
            <sz val="9"/>
            <color indexed="81"/>
            <rFont val="Tahoma"/>
            <family val="2"/>
            <charset val="238"/>
          </rPr>
          <t xml:space="preserve">
wylicza polisę  75% dla pakietu z szacunkowej wartośći brutto i zaokrągla do pełnej liczby</t>
        </r>
      </text>
    </comment>
    <comment ref="AS96" authorId="0">
      <text>
        <r>
          <rPr>
            <b/>
            <sz val="9"/>
            <color indexed="81"/>
            <rFont val="Tahoma"/>
            <family val="2"/>
            <charset val="238"/>
          </rPr>
          <t>liczba opakowań dla szpitala nr 1</t>
        </r>
      </text>
    </comment>
    <comment ref="AT96" authorId="0">
      <text>
        <r>
          <rPr>
            <b/>
            <sz val="9"/>
            <color indexed="81"/>
            <rFont val="Tahoma"/>
            <family val="2"/>
            <charset val="238"/>
          </rPr>
          <t>Małgorzata Józiak:</t>
        </r>
        <r>
          <rPr>
            <sz val="9"/>
            <color indexed="81"/>
            <rFont val="Tahoma"/>
            <family val="2"/>
            <charset val="238"/>
          </rPr>
          <t xml:space="preserve">
cena jednostkowa netto z SZACUNKU ogółnego</t>
        </r>
      </text>
    </comment>
    <comment ref="DC96" authorId="0">
      <text>
        <r>
          <rPr>
            <b/>
            <sz val="9"/>
            <color indexed="81"/>
            <rFont val="Tahoma"/>
            <family val="2"/>
            <charset val="238"/>
          </rPr>
          <t>liczba opakowań dla szpitala nr 1</t>
        </r>
      </text>
    </comment>
    <comment ref="DD96" authorId="0">
      <text>
        <r>
          <rPr>
            <b/>
            <sz val="9"/>
            <color indexed="81"/>
            <rFont val="Tahoma"/>
            <family val="2"/>
            <charset val="238"/>
          </rPr>
          <t>Małgorzata Józiak:</t>
        </r>
        <r>
          <rPr>
            <sz val="9"/>
            <color indexed="81"/>
            <rFont val="Tahoma"/>
            <family val="2"/>
            <charset val="238"/>
          </rPr>
          <t xml:space="preserve">
cena jednostkowa netto z oferty minimalnej</t>
        </r>
      </text>
    </comment>
    <comment ref="DH96" authorId="0">
      <text>
        <r>
          <rPr>
            <b/>
            <sz val="9"/>
            <color indexed="81"/>
            <rFont val="Tahoma"/>
            <family val="2"/>
            <charset val="238"/>
          </rPr>
          <t>Małgorzata Józiak:</t>
        </r>
        <r>
          <rPr>
            <sz val="9"/>
            <color indexed="81"/>
            <rFont val="Tahoma"/>
            <family val="2"/>
            <charset val="238"/>
          </rPr>
          <t xml:space="preserve">
Szacunek - oferta</t>
        </r>
      </text>
    </comment>
    <comment ref="DI96" authorId="0">
      <text>
        <r>
          <rPr>
            <b/>
            <sz val="9"/>
            <color indexed="81"/>
            <rFont val="Tahoma"/>
            <family val="2"/>
            <charset val="238"/>
          </rPr>
          <t>Małgorzata Józiak:</t>
        </r>
        <r>
          <rPr>
            <sz val="9"/>
            <color indexed="81"/>
            <rFont val="Tahoma"/>
            <family val="2"/>
            <charset val="238"/>
          </rPr>
          <t xml:space="preserve">
ceny rzeczywiste - oferta</t>
        </r>
      </text>
    </comment>
    <comment ref="DH105" authorId="0">
      <text>
        <r>
          <rPr>
            <b/>
            <sz val="9"/>
            <color indexed="81"/>
            <rFont val="Tahoma"/>
            <family val="2"/>
            <charset val="238"/>
          </rPr>
          <t>Małgorzata Józiak:</t>
        </r>
        <r>
          <rPr>
            <sz val="9"/>
            <color indexed="81"/>
            <rFont val="Tahoma"/>
            <family val="2"/>
            <charset val="238"/>
          </rPr>
          <t xml:space="preserve">
Form.warunkowe - mniejsze niż 0</t>
        </r>
      </text>
    </comment>
    <comment ref="DH120" authorId="0">
      <text>
        <r>
          <rPr>
            <b/>
            <sz val="9"/>
            <color indexed="81"/>
            <rFont val="Tahoma"/>
            <family val="2"/>
            <charset val="238"/>
          </rPr>
          <t>Małgorzata Józiak:</t>
        </r>
        <r>
          <rPr>
            <sz val="9"/>
            <color indexed="81"/>
            <rFont val="Tahoma"/>
            <family val="2"/>
            <charset val="238"/>
          </rPr>
          <t xml:space="preserve">
Form.warunkowe - mniejsze niż 0</t>
        </r>
      </text>
    </comment>
    <comment ref="Z127" authorId="0">
      <text>
        <r>
          <rPr>
            <b/>
            <sz val="9"/>
            <color indexed="81"/>
            <rFont val="Tahoma"/>
            <family val="2"/>
            <charset val="238"/>
          </rPr>
          <t>Małgorzata Józiak:</t>
        </r>
        <r>
          <rPr>
            <sz val="9"/>
            <color indexed="81"/>
            <rFont val="Tahoma"/>
            <family val="2"/>
            <charset val="238"/>
          </rPr>
          <t xml:space="preserve">
suma w wierszu 
 wartości brutto</t>
        </r>
      </text>
    </comment>
    <comment ref="AB127" authorId="0">
      <text>
        <r>
          <rPr>
            <b/>
            <sz val="9"/>
            <color indexed="81"/>
            <rFont val="Tahoma"/>
            <family val="2"/>
            <charset val="238"/>
          </rPr>
          <t>Małgorzata Józiak:</t>
        </r>
        <r>
          <rPr>
            <sz val="9"/>
            <color indexed="81"/>
            <rFont val="Tahoma"/>
            <family val="2"/>
            <charset val="238"/>
          </rPr>
          <t xml:space="preserve">
minimalna cena jedostkowa netto w wierszu (pakiecie)
</t>
        </r>
      </text>
    </comment>
    <comment ref="AC127" authorId="0">
      <text>
        <r>
          <rPr>
            <b/>
            <sz val="9"/>
            <color indexed="81"/>
            <rFont val="Tahoma"/>
            <family val="2"/>
            <charset val="238"/>
          </rPr>
          <t>Małgorzata Józiak:</t>
        </r>
        <r>
          <rPr>
            <sz val="9"/>
            <color indexed="81"/>
            <rFont val="Tahoma"/>
            <family val="2"/>
            <charset val="238"/>
          </rPr>
          <t xml:space="preserve">
Maksymalna cena jednostkowa netto w wierszu (pakiecie)</t>
        </r>
      </text>
    </comment>
    <comment ref="AD127" authorId="0">
      <text>
        <r>
          <rPr>
            <b/>
            <sz val="9"/>
            <color indexed="81"/>
            <rFont val="Tahoma"/>
            <family val="2"/>
            <charset val="238"/>
          </rPr>
          <t>Małgorzata Józiak:</t>
        </r>
        <r>
          <rPr>
            <sz val="9"/>
            <color indexed="81"/>
            <rFont val="Tahoma"/>
            <family val="2"/>
            <charset val="238"/>
          </rPr>
          <t xml:space="preserve">
różnica  MAX- MIN czyli (ceny maksymalnej i minimalnej)
</t>
        </r>
      </text>
    </comment>
    <comment ref="AE127" authorId="0">
      <text>
        <r>
          <rPr>
            <b/>
            <sz val="9"/>
            <color indexed="81"/>
            <rFont val="Tahoma"/>
            <family val="2"/>
            <charset val="238"/>
          </rPr>
          <t>Małgorzata Józiak:</t>
        </r>
        <r>
          <rPr>
            <sz val="9"/>
            <color indexed="81"/>
            <rFont val="Tahoma"/>
            <family val="2"/>
            <charset val="238"/>
          </rPr>
          <t xml:space="preserve">
procentowa różnica do ceny minimalnej </t>
        </r>
      </text>
    </comment>
    <comment ref="AG127" authorId="0">
      <text>
        <r>
          <rPr>
            <b/>
            <sz val="9"/>
            <color indexed="81"/>
            <rFont val="Tahoma"/>
            <family val="2"/>
            <charset val="238"/>
          </rPr>
          <t>Małgorzata Józiak:</t>
        </r>
        <r>
          <rPr>
            <sz val="9"/>
            <color indexed="81"/>
            <rFont val="Tahoma"/>
            <family val="2"/>
            <charset val="238"/>
          </rPr>
          <t xml:space="preserve">
łączna ilość opakowań w wierszu (pakiecie)</t>
        </r>
      </text>
    </comment>
    <comment ref="AH127" authorId="0">
      <text>
        <r>
          <rPr>
            <b/>
            <sz val="9"/>
            <color indexed="81"/>
            <rFont val="Tahoma"/>
            <family val="2"/>
            <charset val="238"/>
          </rPr>
          <t>Małgorzata Józiak:</t>
        </r>
        <r>
          <rPr>
            <sz val="9"/>
            <color indexed="81"/>
            <rFont val="Tahoma"/>
            <family val="2"/>
            <charset val="238"/>
          </rPr>
          <t xml:space="preserve">
wartość komóki MIN, albo jakoś inaczej wyliczona</t>
        </r>
      </text>
    </comment>
    <comment ref="AN127" authorId="0">
      <text>
        <r>
          <rPr>
            <b/>
            <sz val="9"/>
            <color indexed="81"/>
            <rFont val="Tahoma"/>
            <family val="2"/>
            <charset val="238"/>
          </rPr>
          <t>Małgorzata Józiak:</t>
        </r>
        <r>
          <rPr>
            <sz val="9"/>
            <color indexed="81"/>
            <rFont val="Tahoma"/>
            <family val="2"/>
            <charset val="238"/>
          </rPr>
          <t xml:space="preserve">
wylicza wadium 3% dla pakietu z szacunkowej wartośći netto i zaokrągla do dwóch miejsc po przecinku</t>
        </r>
      </text>
    </comment>
    <comment ref="AO127" authorId="0">
      <text>
        <r>
          <rPr>
            <b/>
            <sz val="9"/>
            <color indexed="81"/>
            <rFont val="Tahoma"/>
            <family val="2"/>
            <charset val="238"/>
          </rPr>
          <t>Małgorzata Józiak:</t>
        </r>
        <r>
          <rPr>
            <sz val="9"/>
            <color indexed="81"/>
            <rFont val="Tahoma"/>
            <family val="2"/>
            <charset val="238"/>
          </rPr>
          <t xml:space="preserve">
wylicza dostawy 25% dla pakietu z szacunkowej wartośći brutto i zaokrągla do pełnej liczby
</t>
        </r>
      </text>
    </comment>
    <comment ref="AP127" authorId="0">
      <text>
        <r>
          <rPr>
            <b/>
            <sz val="9"/>
            <color indexed="81"/>
            <rFont val="Tahoma"/>
            <family val="2"/>
            <charset val="238"/>
          </rPr>
          <t>Małgorzata Józiak:</t>
        </r>
        <r>
          <rPr>
            <sz val="9"/>
            <color indexed="81"/>
            <rFont val="Tahoma"/>
            <family val="2"/>
            <charset val="238"/>
          </rPr>
          <t xml:space="preserve">
wylicza polisę  75% dla pakietu z szacunkowej wartośći brutto i zaokrągla do pełnej liczby</t>
        </r>
      </text>
    </comment>
    <comment ref="AS127" authorId="0">
      <text>
        <r>
          <rPr>
            <b/>
            <sz val="9"/>
            <color indexed="81"/>
            <rFont val="Tahoma"/>
            <family val="2"/>
            <charset val="238"/>
          </rPr>
          <t>liczba opakowań dla szpitala nr 1</t>
        </r>
      </text>
    </comment>
    <comment ref="AT127" authorId="0">
      <text>
        <r>
          <rPr>
            <b/>
            <sz val="9"/>
            <color indexed="81"/>
            <rFont val="Tahoma"/>
            <family val="2"/>
            <charset val="238"/>
          </rPr>
          <t>Małgorzata Józiak:</t>
        </r>
        <r>
          <rPr>
            <sz val="9"/>
            <color indexed="81"/>
            <rFont val="Tahoma"/>
            <family val="2"/>
            <charset val="238"/>
          </rPr>
          <t xml:space="preserve">
cena jednostkowa netto z SZACUNKU ogółnego</t>
        </r>
      </text>
    </comment>
    <comment ref="DC127" authorId="0">
      <text>
        <r>
          <rPr>
            <b/>
            <sz val="9"/>
            <color indexed="81"/>
            <rFont val="Tahoma"/>
            <family val="2"/>
            <charset val="238"/>
          </rPr>
          <t>liczba opakowań dla szpitala nr 1</t>
        </r>
      </text>
    </comment>
    <comment ref="DD127" authorId="0">
      <text>
        <r>
          <rPr>
            <b/>
            <sz val="9"/>
            <color indexed="81"/>
            <rFont val="Tahoma"/>
            <family val="2"/>
            <charset val="238"/>
          </rPr>
          <t>Małgorzata Józiak:</t>
        </r>
        <r>
          <rPr>
            <sz val="9"/>
            <color indexed="81"/>
            <rFont val="Tahoma"/>
            <family val="2"/>
            <charset val="238"/>
          </rPr>
          <t xml:space="preserve">
cena jednostkowa netto z oferty minimalnej</t>
        </r>
      </text>
    </comment>
    <comment ref="DH127" authorId="0">
      <text>
        <r>
          <rPr>
            <b/>
            <sz val="9"/>
            <color indexed="81"/>
            <rFont val="Tahoma"/>
            <family val="2"/>
            <charset val="238"/>
          </rPr>
          <t>Małgorzata Józiak:</t>
        </r>
        <r>
          <rPr>
            <sz val="9"/>
            <color indexed="81"/>
            <rFont val="Tahoma"/>
            <family val="2"/>
            <charset val="238"/>
          </rPr>
          <t xml:space="preserve">
Szacunek - oferta</t>
        </r>
      </text>
    </comment>
    <comment ref="DI127" authorId="0">
      <text>
        <r>
          <rPr>
            <b/>
            <sz val="9"/>
            <color indexed="81"/>
            <rFont val="Tahoma"/>
            <family val="2"/>
            <charset val="238"/>
          </rPr>
          <t>Małgorzata Józiak:</t>
        </r>
        <r>
          <rPr>
            <sz val="9"/>
            <color indexed="81"/>
            <rFont val="Tahoma"/>
            <family val="2"/>
            <charset val="238"/>
          </rPr>
          <t xml:space="preserve">
ceny rzeczywiste - oferta</t>
        </r>
      </text>
    </comment>
    <comment ref="DH136" authorId="0">
      <text>
        <r>
          <rPr>
            <b/>
            <sz val="9"/>
            <color indexed="81"/>
            <rFont val="Tahoma"/>
            <family val="2"/>
            <charset val="238"/>
          </rPr>
          <t>Małgorzata Józiak:</t>
        </r>
        <r>
          <rPr>
            <sz val="9"/>
            <color indexed="81"/>
            <rFont val="Tahoma"/>
            <family val="2"/>
            <charset val="238"/>
          </rPr>
          <t xml:space="preserve">
Form.warunkowe - mniejsze niż 0</t>
        </r>
      </text>
    </comment>
    <comment ref="DH151" authorId="0">
      <text>
        <r>
          <rPr>
            <b/>
            <sz val="9"/>
            <color indexed="81"/>
            <rFont val="Tahoma"/>
            <family val="2"/>
            <charset val="238"/>
          </rPr>
          <t>Małgorzata Józiak:</t>
        </r>
        <r>
          <rPr>
            <sz val="9"/>
            <color indexed="81"/>
            <rFont val="Tahoma"/>
            <family val="2"/>
            <charset val="238"/>
          </rPr>
          <t xml:space="preserve">
Form.warunkowe - mniejsze niż 0</t>
        </r>
      </text>
    </comment>
    <comment ref="Z158" authorId="0">
      <text>
        <r>
          <rPr>
            <b/>
            <sz val="9"/>
            <color indexed="81"/>
            <rFont val="Tahoma"/>
            <family val="2"/>
            <charset val="238"/>
          </rPr>
          <t>Małgorzata Józiak:</t>
        </r>
        <r>
          <rPr>
            <sz val="9"/>
            <color indexed="81"/>
            <rFont val="Tahoma"/>
            <family val="2"/>
            <charset val="238"/>
          </rPr>
          <t xml:space="preserve">
suma w wierszu 
 wartości brutto</t>
        </r>
      </text>
    </comment>
    <comment ref="AB158" authorId="0">
      <text>
        <r>
          <rPr>
            <b/>
            <sz val="9"/>
            <color indexed="81"/>
            <rFont val="Tahoma"/>
            <family val="2"/>
            <charset val="238"/>
          </rPr>
          <t>Małgorzata Józiak:</t>
        </r>
        <r>
          <rPr>
            <sz val="9"/>
            <color indexed="81"/>
            <rFont val="Tahoma"/>
            <family val="2"/>
            <charset val="238"/>
          </rPr>
          <t xml:space="preserve">
minimalna cena jedostkowa netto w wierszu (pakiecie)
</t>
        </r>
      </text>
    </comment>
    <comment ref="AC158" authorId="0">
      <text>
        <r>
          <rPr>
            <b/>
            <sz val="9"/>
            <color indexed="81"/>
            <rFont val="Tahoma"/>
            <family val="2"/>
            <charset val="238"/>
          </rPr>
          <t>Małgorzata Józiak:</t>
        </r>
        <r>
          <rPr>
            <sz val="9"/>
            <color indexed="81"/>
            <rFont val="Tahoma"/>
            <family val="2"/>
            <charset val="238"/>
          </rPr>
          <t xml:space="preserve">
Maksymalna cena jednostkowa netto w wierszu (pakiecie)</t>
        </r>
      </text>
    </comment>
    <comment ref="AD158" authorId="0">
      <text>
        <r>
          <rPr>
            <b/>
            <sz val="9"/>
            <color indexed="81"/>
            <rFont val="Tahoma"/>
            <family val="2"/>
            <charset val="238"/>
          </rPr>
          <t>Małgorzata Józiak:</t>
        </r>
        <r>
          <rPr>
            <sz val="9"/>
            <color indexed="81"/>
            <rFont val="Tahoma"/>
            <family val="2"/>
            <charset val="238"/>
          </rPr>
          <t xml:space="preserve">
różnica  MAX- MIN czyli (ceny maksymalnej i minimalnej)
</t>
        </r>
      </text>
    </comment>
    <comment ref="AE158" authorId="0">
      <text>
        <r>
          <rPr>
            <b/>
            <sz val="9"/>
            <color indexed="81"/>
            <rFont val="Tahoma"/>
            <family val="2"/>
            <charset val="238"/>
          </rPr>
          <t>Małgorzata Józiak:</t>
        </r>
        <r>
          <rPr>
            <sz val="9"/>
            <color indexed="81"/>
            <rFont val="Tahoma"/>
            <family val="2"/>
            <charset val="238"/>
          </rPr>
          <t xml:space="preserve">
procentowa różnica do ceny minimalnej </t>
        </r>
      </text>
    </comment>
    <comment ref="AG158" authorId="0">
      <text>
        <r>
          <rPr>
            <b/>
            <sz val="9"/>
            <color indexed="81"/>
            <rFont val="Tahoma"/>
            <family val="2"/>
            <charset val="238"/>
          </rPr>
          <t>Małgorzata Józiak:</t>
        </r>
        <r>
          <rPr>
            <sz val="9"/>
            <color indexed="81"/>
            <rFont val="Tahoma"/>
            <family val="2"/>
            <charset val="238"/>
          </rPr>
          <t xml:space="preserve">
łączna ilość opakowań w wierszu (pakiecie)</t>
        </r>
      </text>
    </comment>
    <comment ref="AH158" authorId="0">
      <text>
        <r>
          <rPr>
            <b/>
            <sz val="9"/>
            <color indexed="81"/>
            <rFont val="Tahoma"/>
            <family val="2"/>
            <charset val="238"/>
          </rPr>
          <t>Małgorzata Józiak:</t>
        </r>
        <r>
          <rPr>
            <sz val="9"/>
            <color indexed="81"/>
            <rFont val="Tahoma"/>
            <family val="2"/>
            <charset val="238"/>
          </rPr>
          <t xml:space="preserve">
wartość komóki MIN, albo jakoś inaczej wyliczona</t>
        </r>
      </text>
    </comment>
    <comment ref="AN158" authorId="0">
      <text>
        <r>
          <rPr>
            <b/>
            <sz val="9"/>
            <color indexed="81"/>
            <rFont val="Tahoma"/>
            <family val="2"/>
            <charset val="238"/>
          </rPr>
          <t>Małgorzata Józiak:</t>
        </r>
        <r>
          <rPr>
            <sz val="9"/>
            <color indexed="81"/>
            <rFont val="Tahoma"/>
            <family val="2"/>
            <charset val="238"/>
          </rPr>
          <t xml:space="preserve">
wylicza wadium 3% dla pakietu z szacunkowej wartośći netto i zaokrągla do dwóch miejsc po przecinku</t>
        </r>
      </text>
    </comment>
    <comment ref="AO158" authorId="0">
      <text>
        <r>
          <rPr>
            <b/>
            <sz val="9"/>
            <color indexed="81"/>
            <rFont val="Tahoma"/>
            <family val="2"/>
            <charset val="238"/>
          </rPr>
          <t>Małgorzata Józiak:</t>
        </r>
        <r>
          <rPr>
            <sz val="9"/>
            <color indexed="81"/>
            <rFont val="Tahoma"/>
            <family val="2"/>
            <charset val="238"/>
          </rPr>
          <t xml:space="preserve">
wylicza dostawy 25% dla pakietu z szacunkowej wartośći brutto i zaokrągla do pełnej liczby
</t>
        </r>
      </text>
    </comment>
    <comment ref="AP158" authorId="0">
      <text>
        <r>
          <rPr>
            <b/>
            <sz val="9"/>
            <color indexed="81"/>
            <rFont val="Tahoma"/>
            <family val="2"/>
            <charset val="238"/>
          </rPr>
          <t>Małgorzata Józiak:</t>
        </r>
        <r>
          <rPr>
            <sz val="9"/>
            <color indexed="81"/>
            <rFont val="Tahoma"/>
            <family val="2"/>
            <charset val="238"/>
          </rPr>
          <t xml:space="preserve">
wylicza polisę  75% dla pakietu z szacunkowej wartośći brutto i zaokrągla do pełnej liczby</t>
        </r>
      </text>
    </comment>
    <comment ref="AS158" authorId="0">
      <text>
        <r>
          <rPr>
            <b/>
            <sz val="9"/>
            <color indexed="81"/>
            <rFont val="Tahoma"/>
            <family val="2"/>
            <charset val="238"/>
          </rPr>
          <t>liczba opakowań dla szpitala nr 1</t>
        </r>
      </text>
    </comment>
    <comment ref="AT158" authorId="0">
      <text>
        <r>
          <rPr>
            <b/>
            <sz val="9"/>
            <color indexed="81"/>
            <rFont val="Tahoma"/>
            <family val="2"/>
            <charset val="238"/>
          </rPr>
          <t>Małgorzata Józiak:</t>
        </r>
        <r>
          <rPr>
            <sz val="9"/>
            <color indexed="81"/>
            <rFont val="Tahoma"/>
            <family val="2"/>
            <charset val="238"/>
          </rPr>
          <t xml:space="preserve">
cena jednostkowa netto z SZACUNKU ogółnego</t>
        </r>
      </text>
    </comment>
    <comment ref="DC158" authorId="0">
      <text>
        <r>
          <rPr>
            <b/>
            <sz val="9"/>
            <color indexed="81"/>
            <rFont val="Tahoma"/>
            <family val="2"/>
            <charset val="238"/>
          </rPr>
          <t>liczba opakowań dla szpitala nr 1</t>
        </r>
      </text>
    </comment>
    <comment ref="DD158" authorId="0">
      <text>
        <r>
          <rPr>
            <b/>
            <sz val="9"/>
            <color indexed="81"/>
            <rFont val="Tahoma"/>
            <family val="2"/>
            <charset val="238"/>
          </rPr>
          <t>Małgorzata Józiak:</t>
        </r>
        <r>
          <rPr>
            <sz val="9"/>
            <color indexed="81"/>
            <rFont val="Tahoma"/>
            <family val="2"/>
            <charset val="238"/>
          </rPr>
          <t xml:space="preserve">
cena jednostkowa netto z oferty minimalnej</t>
        </r>
      </text>
    </comment>
    <comment ref="DH158" authorId="0">
      <text>
        <r>
          <rPr>
            <b/>
            <sz val="9"/>
            <color indexed="81"/>
            <rFont val="Tahoma"/>
            <family val="2"/>
            <charset val="238"/>
          </rPr>
          <t>Małgorzata Józiak:</t>
        </r>
        <r>
          <rPr>
            <sz val="9"/>
            <color indexed="81"/>
            <rFont val="Tahoma"/>
            <family val="2"/>
            <charset val="238"/>
          </rPr>
          <t xml:space="preserve">
Szacunek - oferta</t>
        </r>
      </text>
    </comment>
    <comment ref="DI158" authorId="0">
      <text>
        <r>
          <rPr>
            <b/>
            <sz val="9"/>
            <color indexed="81"/>
            <rFont val="Tahoma"/>
            <family val="2"/>
            <charset val="238"/>
          </rPr>
          <t>Małgorzata Józiak:</t>
        </r>
        <r>
          <rPr>
            <sz val="9"/>
            <color indexed="81"/>
            <rFont val="Tahoma"/>
            <family val="2"/>
            <charset val="238"/>
          </rPr>
          <t xml:space="preserve">
ceny rzeczywiste - oferta</t>
        </r>
      </text>
    </comment>
    <comment ref="DH167" authorId="0">
      <text>
        <r>
          <rPr>
            <b/>
            <sz val="9"/>
            <color indexed="81"/>
            <rFont val="Tahoma"/>
            <family val="2"/>
            <charset val="238"/>
          </rPr>
          <t>Małgorzata Józiak:</t>
        </r>
        <r>
          <rPr>
            <sz val="9"/>
            <color indexed="81"/>
            <rFont val="Tahoma"/>
            <family val="2"/>
            <charset val="238"/>
          </rPr>
          <t xml:space="preserve">
Form.warunkowe - mniejsze niż 0</t>
        </r>
      </text>
    </comment>
    <comment ref="DH182" authorId="0">
      <text>
        <r>
          <rPr>
            <b/>
            <sz val="9"/>
            <color indexed="81"/>
            <rFont val="Tahoma"/>
            <family val="2"/>
            <charset val="238"/>
          </rPr>
          <t>Małgorzata Józiak:</t>
        </r>
        <r>
          <rPr>
            <sz val="9"/>
            <color indexed="81"/>
            <rFont val="Tahoma"/>
            <family val="2"/>
            <charset val="238"/>
          </rPr>
          <t xml:space="preserve">
Form.warunkowe - mniejsze niż 0</t>
        </r>
      </text>
    </comment>
    <comment ref="Z189" authorId="0">
      <text>
        <r>
          <rPr>
            <b/>
            <sz val="9"/>
            <color indexed="81"/>
            <rFont val="Tahoma"/>
            <family val="2"/>
            <charset val="238"/>
          </rPr>
          <t>Małgorzata Józiak:</t>
        </r>
        <r>
          <rPr>
            <sz val="9"/>
            <color indexed="81"/>
            <rFont val="Tahoma"/>
            <family val="2"/>
            <charset val="238"/>
          </rPr>
          <t xml:space="preserve">
suma w wierszu 
 wartości brutto</t>
        </r>
      </text>
    </comment>
    <comment ref="AB189" authorId="0">
      <text>
        <r>
          <rPr>
            <b/>
            <sz val="9"/>
            <color indexed="81"/>
            <rFont val="Tahoma"/>
            <family val="2"/>
            <charset val="238"/>
          </rPr>
          <t>Małgorzata Józiak:</t>
        </r>
        <r>
          <rPr>
            <sz val="9"/>
            <color indexed="81"/>
            <rFont val="Tahoma"/>
            <family val="2"/>
            <charset val="238"/>
          </rPr>
          <t xml:space="preserve">
minimalna cena jedostkowa netto w wierszu (pakiecie)
</t>
        </r>
      </text>
    </comment>
    <comment ref="AC189" authorId="0">
      <text>
        <r>
          <rPr>
            <b/>
            <sz val="9"/>
            <color indexed="81"/>
            <rFont val="Tahoma"/>
            <family val="2"/>
            <charset val="238"/>
          </rPr>
          <t>Małgorzata Józiak:</t>
        </r>
        <r>
          <rPr>
            <sz val="9"/>
            <color indexed="81"/>
            <rFont val="Tahoma"/>
            <family val="2"/>
            <charset val="238"/>
          </rPr>
          <t xml:space="preserve">
Maksymalna cena jednostkowa netto w wierszu (pakiecie)</t>
        </r>
      </text>
    </comment>
    <comment ref="AD189" authorId="0">
      <text>
        <r>
          <rPr>
            <b/>
            <sz val="9"/>
            <color indexed="81"/>
            <rFont val="Tahoma"/>
            <family val="2"/>
            <charset val="238"/>
          </rPr>
          <t>Małgorzata Józiak:</t>
        </r>
        <r>
          <rPr>
            <sz val="9"/>
            <color indexed="81"/>
            <rFont val="Tahoma"/>
            <family val="2"/>
            <charset val="238"/>
          </rPr>
          <t xml:space="preserve">
różnica  MAX- MIN czyli (ceny maksymalnej i minimalnej)
</t>
        </r>
      </text>
    </comment>
    <comment ref="AE189" authorId="0">
      <text>
        <r>
          <rPr>
            <b/>
            <sz val="9"/>
            <color indexed="81"/>
            <rFont val="Tahoma"/>
            <family val="2"/>
            <charset val="238"/>
          </rPr>
          <t>Małgorzata Józiak:</t>
        </r>
        <r>
          <rPr>
            <sz val="9"/>
            <color indexed="81"/>
            <rFont val="Tahoma"/>
            <family val="2"/>
            <charset val="238"/>
          </rPr>
          <t xml:space="preserve">
procentowa różnica do ceny minimalnej </t>
        </r>
      </text>
    </comment>
    <comment ref="AG189" authorId="0">
      <text>
        <r>
          <rPr>
            <b/>
            <sz val="9"/>
            <color indexed="81"/>
            <rFont val="Tahoma"/>
            <family val="2"/>
            <charset val="238"/>
          </rPr>
          <t>Małgorzata Józiak:</t>
        </r>
        <r>
          <rPr>
            <sz val="9"/>
            <color indexed="81"/>
            <rFont val="Tahoma"/>
            <family val="2"/>
            <charset val="238"/>
          </rPr>
          <t xml:space="preserve">
łączna ilość opakowań w wierszu (pakiecie)</t>
        </r>
      </text>
    </comment>
    <comment ref="AH189" authorId="0">
      <text>
        <r>
          <rPr>
            <b/>
            <sz val="9"/>
            <color indexed="81"/>
            <rFont val="Tahoma"/>
            <family val="2"/>
            <charset val="238"/>
          </rPr>
          <t>Małgorzata Józiak:</t>
        </r>
        <r>
          <rPr>
            <sz val="9"/>
            <color indexed="81"/>
            <rFont val="Tahoma"/>
            <family val="2"/>
            <charset val="238"/>
          </rPr>
          <t xml:space="preserve">
wartość komóki MIN, albo jakoś inaczej wyliczona</t>
        </r>
      </text>
    </comment>
    <comment ref="AN189" authorId="0">
      <text>
        <r>
          <rPr>
            <b/>
            <sz val="9"/>
            <color indexed="81"/>
            <rFont val="Tahoma"/>
            <family val="2"/>
            <charset val="238"/>
          </rPr>
          <t>Małgorzata Józiak:</t>
        </r>
        <r>
          <rPr>
            <sz val="9"/>
            <color indexed="81"/>
            <rFont val="Tahoma"/>
            <family val="2"/>
            <charset val="238"/>
          </rPr>
          <t xml:space="preserve">
wylicza wadium 3% dla pakietu z szacunkowej wartośći netto i zaokrągla do dwóch miejsc po przecinku</t>
        </r>
      </text>
    </comment>
    <comment ref="AO189" authorId="0">
      <text>
        <r>
          <rPr>
            <b/>
            <sz val="9"/>
            <color indexed="81"/>
            <rFont val="Tahoma"/>
            <family val="2"/>
            <charset val="238"/>
          </rPr>
          <t>Małgorzata Józiak:</t>
        </r>
        <r>
          <rPr>
            <sz val="9"/>
            <color indexed="81"/>
            <rFont val="Tahoma"/>
            <family val="2"/>
            <charset val="238"/>
          </rPr>
          <t xml:space="preserve">
wylicza dostawy 25% dla pakietu z szacunkowej wartośći brutto i zaokrągla do pełnej liczby
</t>
        </r>
      </text>
    </comment>
    <comment ref="AP189" authorId="0">
      <text>
        <r>
          <rPr>
            <b/>
            <sz val="9"/>
            <color indexed="81"/>
            <rFont val="Tahoma"/>
            <family val="2"/>
            <charset val="238"/>
          </rPr>
          <t>Małgorzata Józiak:</t>
        </r>
        <r>
          <rPr>
            <sz val="9"/>
            <color indexed="81"/>
            <rFont val="Tahoma"/>
            <family val="2"/>
            <charset val="238"/>
          </rPr>
          <t xml:space="preserve">
wylicza polisę  75% dla pakietu z szacunkowej wartośći brutto i zaokrągla do pełnej liczby</t>
        </r>
      </text>
    </comment>
    <comment ref="AS189" authorId="0">
      <text>
        <r>
          <rPr>
            <b/>
            <sz val="9"/>
            <color indexed="81"/>
            <rFont val="Tahoma"/>
            <family val="2"/>
            <charset val="238"/>
          </rPr>
          <t>liczba opakowań dla szpitala nr 1</t>
        </r>
      </text>
    </comment>
    <comment ref="AT189" authorId="0">
      <text>
        <r>
          <rPr>
            <b/>
            <sz val="9"/>
            <color indexed="81"/>
            <rFont val="Tahoma"/>
            <family val="2"/>
            <charset val="238"/>
          </rPr>
          <t>Małgorzata Józiak:</t>
        </r>
        <r>
          <rPr>
            <sz val="9"/>
            <color indexed="81"/>
            <rFont val="Tahoma"/>
            <family val="2"/>
            <charset val="238"/>
          </rPr>
          <t xml:space="preserve">
cena jednostkowa netto z SZACUNKU ogółnego</t>
        </r>
      </text>
    </comment>
    <comment ref="DC189" authorId="0">
      <text>
        <r>
          <rPr>
            <b/>
            <sz val="9"/>
            <color indexed="81"/>
            <rFont val="Tahoma"/>
            <family val="2"/>
            <charset val="238"/>
          </rPr>
          <t>liczba opakowań dla szpitala nr 1</t>
        </r>
      </text>
    </comment>
    <comment ref="DD189" authorId="0">
      <text>
        <r>
          <rPr>
            <b/>
            <sz val="9"/>
            <color indexed="81"/>
            <rFont val="Tahoma"/>
            <family val="2"/>
            <charset val="238"/>
          </rPr>
          <t>Małgorzata Józiak:</t>
        </r>
        <r>
          <rPr>
            <sz val="9"/>
            <color indexed="81"/>
            <rFont val="Tahoma"/>
            <family val="2"/>
            <charset val="238"/>
          </rPr>
          <t xml:space="preserve">
cena jednostkowa netto z oferty minimalnej</t>
        </r>
      </text>
    </comment>
    <comment ref="DH189" authorId="0">
      <text>
        <r>
          <rPr>
            <b/>
            <sz val="9"/>
            <color indexed="81"/>
            <rFont val="Tahoma"/>
            <family val="2"/>
            <charset val="238"/>
          </rPr>
          <t>Małgorzata Józiak:</t>
        </r>
        <r>
          <rPr>
            <sz val="9"/>
            <color indexed="81"/>
            <rFont val="Tahoma"/>
            <family val="2"/>
            <charset val="238"/>
          </rPr>
          <t xml:space="preserve">
Szacunek - oferta</t>
        </r>
      </text>
    </comment>
    <comment ref="DI189" authorId="0">
      <text>
        <r>
          <rPr>
            <b/>
            <sz val="9"/>
            <color indexed="81"/>
            <rFont val="Tahoma"/>
            <family val="2"/>
            <charset val="238"/>
          </rPr>
          <t>Małgorzata Józiak:</t>
        </r>
        <r>
          <rPr>
            <sz val="9"/>
            <color indexed="81"/>
            <rFont val="Tahoma"/>
            <family val="2"/>
            <charset val="238"/>
          </rPr>
          <t xml:space="preserve">
ceny rzeczywiste - oferta</t>
        </r>
      </text>
    </comment>
    <comment ref="DH198" authorId="0">
      <text>
        <r>
          <rPr>
            <b/>
            <sz val="9"/>
            <color indexed="81"/>
            <rFont val="Tahoma"/>
            <family val="2"/>
            <charset val="238"/>
          </rPr>
          <t>Małgorzata Józiak:</t>
        </r>
        <r>
          <rPr>
            <sz val="9"/>
            <color indexed="81"/>
            <rFont val="Tahoma"/>
            <family val="2"/>
            <charset val="238"/>
          </rPr>
          <t xml:space="preserve">
Form.warunkowe - mniejsze niż 0</t>
        </r>
      </text>
    </comment>
    <comment ref="DH213" authorId="0">
      <text>
        <r>
          <rPr>
            <b/>
            <sz val="9"/>
            <color indexed="81"/>
            <rFont val="Tahoma"/>
            <family val="2"/>
            <charset val="238"/>
          </rPr>
          <t>Małgorzata Józiak:</t>
        </r>
        <r>
          <rPr>
            <sz val="9"/>
            <color indexed="81"/>
            <rFont val="Tahoma"/>
            <family val="2"/>
            <charset val="238"/>
          </rPr>
          <t xml:space="preserve">
Form.warunkowe - mniejsze niż 0</t>
        </r>
      </text>
    </comment>
    <comment ref="Z220" authorId="0">
      <text>
        <r>
          <rPr>
            <b/>
            <sz val="9"/>
            <color indexed="81"/>
            <rFont val="Tahoma"/>
            <family val="2"/>
            <charset val="238"/>
          </rPr>
          <t>Małgorzata Józiak:</t>
        </r>
        <r>
          <rPr>
            <sz val="9"/>
            <color indexed="81"/>
            <rFont val="Tahoma"/>
            <family val="2"/>
            <charset val="238"/>
          </rPr>
          <t xml:space="preserve">
suma w wierszu 
 wartości brutto</t>
        </r>
      </text>
    </comment>
    <comment ref="AB220" authorId="0">
      <text>
        <r>
          <rPr>
            <b/>
            <sz val="9"/>
            <color indexed="81"/>
            <rFont val="Tahoma"/>
            <family val="2"/>
            <charset val="238"/>
          </rPr>
          <t>Małgorzata Józiak:</t>
        </r>
        <r>
          <rPr>
            <sz val="9"/>
            <color indexed="81"/>
            <rFont val="Tahoma"/>
            <family val="2"/>
            <charset val="238"/>
          </rPr>
          <t xml:space="preserve">
minimalna cena jedostkowa netto w wierszu (pakiecie)
</t>
        </r>
      </text>
    </comment>
    <comment ref="AC220" authorId="0">
      <text>
        <r>
          <rPr>
            <b/>
            <sz val="9"/>
            <color indexed="81"/>
            <rFont val="Tahoma"/>
            <family val="2"/>
            <charset val="238"/>
          </rPr>
          <t>Małgorzata Józiak:</t>
        </r>
        <r>
          <rPr>
            <sz val="9"/>
            <color indexed="81"/>
            <rFont val="Tahoma"/>
            <family val="2"/>
            <charset val="238"/>
          </rPr>
          <t xml:space="preserve">
Maksymalna cena jednostkowa netto w wierszu (pakiecie)</t>
        </r>
      </text>
    </comment>
    <comment ref="AD220" authorId="0">
      <text>
        <r>
          <rPr>
            <b/>
            <sz val="9"/>
            <color indexed="81"/>
            <rFont val="Tahoma"/>
            <family val="2"/>
            <charset val="238"/>
          </rPr>
          <t>Małgorzata Józiak:</t>
        </r>
        <r>
          <rPr>
            <sz val="9"/>
            <color indexed="81"/>
            <rFont val="Tahoma"/>
            <family val="2"/>
            <charset val="238"/>
          </rPr>
          <t xml:space="preserve">
różnica  MAX- MIN czyli (ceny maksymalnej i minimalnej)
</t>
        </r>
      </text>
    </comment>
    <comment ref="AE220" authorId="0">
      <text>
        <r>
          <rPr>
            <b/>
            <sz val="9"/>
            <color indexed="81"/>
            <rFont val="Tahoma"/>
            <family val="2"/>
            <charset val="238"/>
          </rPr>
          <t>Małgorzata Józiak:</t>
        </r>
        <r>
          <rPr>
            <sz val="9"/>
            <color indexed="81"/>
            <rFont val="Tahoma"/>
            <family val="2"/>
            <charset val="238"/>
          </rPr>
          <t xml:space="preserve">
procentowa różnica do ceny minimalnej </t>
        </r>
      </text>
    </comment>
    <comment ref="AG220" authorId="0">
      <text>
        <r>
          <rPr>
            <b/>
            <sz val="9"/>
            <color indexed="81"/>
            <rFont val="Tahoma"/>
            <family val="2"/>
            <charset val="238"/>
          </rPr>
          <t>Małgorzata Józiak:</t>
        </r>
        <r>
          <rPr>
            <sz val="9"/>
            <color indexed="81"/>
            <rFont val="Tahoma"/>
            <family val="2"/>
            <charset val="238"/>
          </rPr>
          <t xml:space="preserve">
łączna ilość opakowań w wierszu (pakiecie)</t>
        </r>
      </text>
    </comment>
    <comment ref="AH220" authorId="0">
      <text>
        <r>
          <rPr>
            <b/>
            <sz val="9"/>
            <color indexed="81"/>
            <rFont val="Tahoma"/>
            <family val="2"/>
            <charset val="238"/>
          </rPr>
          <t>Małgorzata Józiak:</t>
        </r>
        <r>
          <rPr>
            <sz val="9"/>
            <color indexed="81"/>
            <rFont val="Tahoma"/>
            <family val="2"/>
            <charset val="238"/>
          </rPr>
          <t xml:space="preserve">
wartość komóki MIN, albo jakoś inaczej wyliczona</t>
        </r>
      </text>
    </comment>
    <comment ref="AN220" authorId="0">
      <text>
        <r>
          <rPr>
            <b/>
            <sz val="9"/>
            <color indexed="81"/>
            <rFont val="Tahoma"/>
            <family val="2"/>
            <charset val="238"/>
          </rPr>
          <t>Małgorzata Józiak:</t>
        </r>
        <r>
          <rPr>
            <sz val="9"/>
            <color indexed="81"/>
            <rFont val="Tahoma"/>
            <family val="2"/>
            <charset val="238"/>
          </rPr>
          <t xml:space="preserve">
wylicza wadium 3% dla pakietu z szacunkowej wartośći netto i zaokrągla do dwóch miejsc po przecinku</t>
        </r>
      </text>
    </comment>
    <comment ref="AO220" authorId="0">
      <text>
        <r>
          <rPr>
            <b/>
            <sz val="9"/>
            <color indexed="81"/>
            <rFont val="Tahoma"/>
            <family val="2"/>
            <charset val="238"/>
          </rPr>
          <t>Małgorzata Józiak:</t>
        </r>
        <r>
          <rPr>
            <sz val="9"/>
            <color indexed="81"/>
            <rFont val="Tahoma"/>
            <family val="2"/>
            <charset val="238"/>
          </rPr>
          <t xml:space="preserve">
wylicza dostawy 25% dla pakietu z szacunkowej wartośći brutto i zaokrągla do pełnej liczby
</t>
        </r>
      </text>
    </comment>
    <comment ref="AP220" authorId="0">
      <text>
        <r>
          <rPr>
            <b/>
            <sz val="9"/>
            <color indexed="81"/>
            <rFont val="Tahoma"/>
            <family val="2"/>
            <charset val="238"/>
          </rPr>
          <t>Małgorzata Józiak:</t>
        </r>
        <r>
          <rPr>
            <sz val="9"/>
            <color indexed="81"/>
            <rFont val="Tahoma"/>
            <family val="2"/>
            <charset val="238"/>
          </rPr>
          <t xml:space="preserve">
wylicza polisę  75% dla pakietu z szacunkowej wartośći brutto i zaokrągla do pełnej liczby</t>
        </r>
      </text>
    </comment>
    <comment ref="AS220" authorId="0">
      <text>
        <r>
          <rPr>
            <b/>
            <sz val="9"/>
            <color indexed="81"/>
            <rFont val="Tahoma"/>
            <family val="2"/>
            <charset val="238"/>
          </rPr>
          <t>liczba opakowań dla szpitala nr 1</t>
        </r>
      </text>
    </comment>
    <comment ref="AT220" authorId="0">
      <text>
        <r>
          <rPr>
            <b/>
            <sz val="9"/>
            <color indexed="81"/>
            <rFont val="Tahoma"/>
            <family val="2"/>
            <charset val="238"/>
          </rPr>
          <t>Małgorzata Józiak:</t>
        </r>
        <r>
          <rPr>
            <sz val="9"/>
            <color indexed="81"/>
            <rFont val="Tahoma"/>
            <family val="2"/>
            <charset val="238"/>
          </rPr>
          <t xml:space="preserve">
cena jednostkowa netto z SZACUNKU ogółnego</t>
        </r>
      </text>
    </comment>
    <comment ref="DC220" authorId="0">
      <text>
        <r>
          <rPr>
            <b/>
            <sz val="9"/>
            <color indexed="81"/>
            <rFont val="Tahoma"/>
            <family val="2"/>
            <charset val="238"/>
          </rPr>
          <t>liczba opakowań dla szpitala nr 1</t>
        </r>
      </text>
    </comment>
    <comment ref="DD220" authorId="0">
      <text>
        <r>
          <rPr>
            <b/>
            <sz val="9"/>
            <color indexed="81"/>
            <rFont val="Tahoma"/>
            <family val="2"/>
            <charset val="238"/>
          </rPr>
          <t>Małgorzata Józiak:</t>
        </r>
        <r>
          <rPr>
            <sz val="9"/>
            <color indexed="81"/>
            <rFont val="Tahoma"/>
            <family val="2"/>
            <charset val="238"/>
          </rPr>
          <t xml:space="preserve">
cena jednostkowa netto z oferty minimalnej</t>
        </r>
      </text>
    </comment>
    <comment ref="DH220" authorId="0">
      <text>
        <r>
          <rPr>
            <b/>
            <sz val="9"/>
            <color indexed="81"/>
            <rFont val="Tahoma"/>
            <family val="2"/>
            <charset val="238"/>
          </rPr>
          <t>Małgorzata Józiak:</t>
        </r>
        <r>
          <rPr>
            <sz val="9"/>
            <color indexed="81"/>
            <rFont val="Tahoma"/>
            <family val="2"/>
            <charset val="238"/>
          </rPr>
          <t xml:space="preserve">
Szacunek - oferta</t>
        </r>
      </text>
    </comment>
    <comment ref="DI220" authorId="0">
      <text>
        <r>
          <rPr>
            <b/>
            <sz val="9"/>
            <color indexed="81"/>
            <rFont val="Tahoma"/>
            <family val="2"/>
            <charset val="238"/>
          </rPr>
          <t>Małgorzata Józiak:</t>
        </r>
        <r>
          <rPr>
            <sz val="9"/>
            <color indexed="81"/>
            <rFont val="Tahoma"/>
            <family val="2"/>
            <charset val="238"/>
          </rPr>
          <t xml:space="preserve">
ceny rzeczywiste - oferta</t>
        </r>
      </text>
    </comment>
    <comment ref="DH229" authorId="0">
      <text>
        <r>
          <rPr>
            <b/>
            <sz val="9"/>
            <color indexed="81"/>
            <rFont val="Tahoma"/>
            <family val="2"/>
            <charset val="238"/>
          </rPr>
          <t>Małgorzata Józiak:</t>
        </r>
        <r>
          <rPr>
            <sz val="9"/>
            <color indexed="81"/>
            <rFont val="Tahoma"/>
            <family val="2"/>
            <charset val="238"/>
          </rPr>
          <t xml:space="preserve">
Form.warunkowe - mniejsze niż 0</t>
        </r>
      </text>
    </comment>
    <comment ref="DH244" authorId="0">
      <text>
        <r>
          <rPr>
            <b/>
            <sz val="9"/>
            <color indexed="81"/>
            <rFont val="Tahoma"/>
            <family val="2"/>
            <charset val="238"/>
          </rPr>
          <t>Małgorzata Józiak:</t>
        </r>
        <r>
          <rPr>
            <sz val="9"/>
            <color indexed="81"/>
            <rFont val="Tahoma"/>
            <family val="2"/>
            <charset val="238"/>
          </rPr>
          <t xml:space="preserve">
Form.warunkowe - mniejsze niż 0</t>
        </r>
      </text>
    </comment>
    <comment ref="Z251" authorId="0">
      <text>
        <r>
          <rPr>
            <b/>
            <sz val="9"/>
            <color indexed="81"/>
            <rFont val="Tahoma"/>
            <family val="2"/>
            <charset val="238"/>
          </rPr>
          <t>Małgorzata Józiak:</t>
        </r>
        <r>
          <rPr>
            <sz val="9"/>
            <color indexed="81"/>
            <rFont val="Tahoma"/>
            <family val="2"/>
            <charset val="238"/>
          </rPr>
          <t xml:space="preserve">
suma w wierszu 
 wartości brutto</t>
        </r>
      </text>
    </comment>
    <comment ref="AB251" authorId="0">
      <text>
        <r>
          <rPr>
            <b/>
            <sz val="9"/>
            <color indexed="81"/>
            <rFont val="Tahoma"/>
            <family val="2"/>
            <charset val="238"/>
          </rPr>
          <t>Małgorzata Józiak:</t>
        </r>
        <r>
          <rPr>
            <sz val="9"/>
            <color indexed="81"/>
            <rFont val="Tahoma"/>
            <family val="2"/>
            <charset val="238"/>
          </rPr>
          <t xml:space="preserve">
minimalna cena jedostkowa netto w wierszu (pakiecie)
</t>
        </r>
      </text>
    </comment>
    <comment ref="AC251" authorId="0">
      <text>
        <r>
          <rPr>
            <b/>
            <sz val="9"/>
            <color indexed="81"/>
            <rFont val="Tahoma"/>
            <family val="2"/>
            <charset val="238"/>
          </rPr>
          <t>Małgorzata Józiak:</t>
        </r>
        <r>
          <rPr>
            <sz val="9"/>
            <color indexed="81"/>
            <rFont val="Tahoma"/>
            <family val="2"/>
            <charset val="238"/>
          </rPr>
          <t xml:space="preserve">
Maksymalna cena jednostkowa netto w wierszu (pakiecie)</t>
        </r>
      </text>
    </comment>
    <comment ref="AD251" authorId="0">
      <text>
        <r>
          <rPr>
            <b/>
            <sz val="9"/>
            <color indexed="81"/>
            <rFont val="Tahoma"/>
            <family val="2"/>
            <charset val="238"/>
          </rPr>
          <t>Małgorzata Józiak:</t>
        </r>
        <r>
          <rPr>
            <sz val="9"/>
            <color indexed="81"/>
            <rFont val="Tahoma"/>
            <family val="2"/>
            <charset val="238"/>
          </rPr>
          <t xml:space="preserve">
różnica  MAX- MIN czyli (ceny maksymalnej i minimalnej)
</t>
        </r>
      </text>
    </comment>
    <comment ref="AE251" authorId="0">
      <text>
        <r>
          <rPr>
            <b/>
            <sz val="9"/>
            <color indexed="81"/>
            <rFont val="Tahoma"/>
            <family val="2"/>
            <charset val="238"/>
          </rPr>
          <t>Małgorzata Józiak:</t>
        </r>
        <r>
          <rPr>
            <sz val="9"/>
            <color indexed="81"/>
            <rFont val="Tahoma"/>
            <family val="2"/>
            <charset val="238"/>
          </rPr>
          <t xml:space="preserve">
procentowa różnica do ceny minimalnej </t>
        </r>
      </text>
    </comment>
    <comment ref="AG251" authorId="0">
      <text>
        <r>
          <rPr>
            <b/>
            <sz val="9"/>
            <color indexed="81"/>
            <rFont val="Tahoma"/>
            <family val="2"/>
            <charset val="238"/>
          </rPr>
          <t>Małgorzata Józiak:</t>
        </r>
        <r>
          <rPr>
            <sz val="9"/>
            <color indexed="81"/>
            <rFont val="Tahoma"/>
            <family val="2"/>
            <charset val="238"/>
          </rPr>
          <t xml:space="preserve">
łączna ilość opakowań w wierszu (pakiecie)</t>
        </r>
      </text>
    </comment>
    <comment ref="AH251" authorId="0">
      <text>
        <r>
          <rPr>
            <b/>
            <sz val="9"/>
            <color indexed="81"/>
            <rFont val="Tahoma"/>
            <family val="2"/>
            <charset val="238"/>
          </rPr>
          <t>Małgorzata Józiak:</t>
        </r>
        <r>
          <rPr>
            <sz val="9"/>
            <color indexed="81"/>
            <rFont val="Tahoma"/>
            <family val="2"/>
            <charset val="238"/>
          </rPr>
          <t xml:space="preserve">
wartość komóki MIN, albo jakoś inaczej wyliczona</t>
        </r>
      </text>
    </comment>
    <comment ref="AN251" authorId="0">
      <text>
        <r>
          <rPr>
            <b/>
            <sz val="9"/>
            <color indexed="81"/>
            <rFont val="Tahoma"/>
            <family val="2"/>
            <charset val="238"/>
          </rPr>
          <t>Małgorzata Józiak:</t>
        </r>
        <r>
          <rPr>
            <sz val="9"/>
            <color indexed="81"/>
            <rFont val="Tahoma"/>
            <family val="2"/>
            <charset val="238"/>
          </rPr>
          <t xml:space="preserve">
wylicza wadium 3% dla pakietu z szacunkowej wartośći netto i zaokrągla do dwóch miejsc po przecinku</t>
        </r>
      </text>
    </comment>
    <comment ref="AO251" authorId="0">
      <text>
        <r>
          <rPr>
            <b/>
            <sz val="9"/>
            <color indexed="81"/>
            <rFont val="Tahoma"/>
            <family val="2"/>
            <charset val="238"/>
          </rPr>
          <t>Małgorzata Józiak:</t>
        </r>
        <r>
          <rPr>
            <sz val="9"/>
            <color indexed="81"/>
            <rFont val="Tahoma"/>
            <family val="2"/>
            <charset val="238"/>
          </rPr>
          <t xml:space="preserve">
wylicza dostawy 25% dla pakietu z szacunkowej wartośći brutto i zaokrągla do pełnej liczby
</t>
        </r>
      </text>
    </comment>
    <comment ref="AP251" authorId="0">
      <text>
        <r>
          <rPr>
            <b/>
            <sz val="9"/>
            <color indexed="81"/>
            <rFont val="Tahoma"/>
            <family val="2"/>
            <charset val="238"/>
          </rPr>
          <t>Małgorzata Józiak:</t>
        </r>
        <r>
          <rPr>
            <sz val="9"/>
            <color indexed="81"/>
            <rFont val="Tahoma"/>
            <family val="2"/>
            <charset val="238"/>
          </rPr>
          <t xml:space="preserve">
wylicza polisę  75% dla pakietu z szacunkowej wartośći brutto i zaokrągla do pełnej liczby</t>
        </r>
      </text>
    </comment>
    <comment ref="AS251" authorId="0">
      <text>
        <r>
          <rPr>
            <b/>
            <sz val="9"/>
            <color indexed="81"/>
            <rFont val="Tahoma"/>
            <family val="2"/>
            <charset val="238"/>
          </rPr>
          <t>liczba opakowań dla szpitala nr 1</t>
        </r>
      </text>
    </comment>
    <comment ref="AT251" authorId="0">
      <text>
        <r>
          <rPr>
            <b/>
            <sz val="9"/>
            <color indexed="81"/>
            <rFont val="Tahoma"/>
            <family val="2"/>
            <charset val="238"/>
          </rPr>
          <t>Małgorzata Józiak:</t>
        </r>
        <r>
          <rPr>
            <sz val="9"/>
            <color indexed="81"/>
            <rFont val="Tahoma"/>
            <family val="2"/>
            <charset val="238"/>
          </rPr>
          <t xml:space="preserve">
cena jednostkowa netto z SZACUNKU ogółnego</t>
        </r>
      </text>
    </comment>
    <comment ref="DC251" authorId="0">
      <text>
        <r>
          <rPr>
            <b/>
            <sz val="9"/>
            <color indexed="81"/>
            <rFont val="Tahoma"/>
            <family val="2"/>
            <charset val="238"/>
          </rPr>
          <t>liczba opakowań dla szpitala nr 1</t>
        </r>
      </text>
    </comment>
    <comment ref="DD251" authorId="0">
      <text>
        <r>
          <rPr>
            <b/>
            <sz val="9"/>
            <color indexed="81"/>
            <rFont val="Tahoma"/>
            <family val="2"/>
            <charset val="238"/>
          </rPr>
          <t>Małgorzata Józiak:</t>
        </r>
        <r>
          <rPr>
            <sz val="9"/>
            <color indexed="81"/>
            <rFont val="Tahoma"/>
            <family val="2"/>
            <charset val="238"/>
          </rPr>
          <t xml:space="preserve">
cena jednostkowa netto z oferty minimalnej</t>
        </r>
      </text>
    </comment>
    <comment ref="DH251" authorId="0">
      <text>
        <r>
          <rPr>
            <b/>
            <sz val="9"/>
            <color indexed="81"/>
            <rFont val="Tahoma"/>
            <family val="2"/>
            <charset val="238"/>
          </rPr>
          <t>Małgorzata Józiak:</t>
        </r>
        <r>
          <rPr>
            <sz val="9"/>
            <color indexed="81"/>
            <rFont val="Tahoma"/>
            <family val="2"/>
            <charset val="238"/>
          </rPr>
          <t xml:space="preserve">
Szacunek - oferta</t>
        </r>
      </text>
    </comment>
    <comment ref="DI251" authorId="0">
      <text>
        <r>
          <rPr>
            <b/>
            <sz val="9"/>
            <color indexed="81"/>
            <rFont val="Tahoma"/>
            <family val="2"/>
            <charset val="238"/>
          </rPr>
          <t>Małgorzata Józiak:</t>
        </r>
        <r>
          <rPr>
            <sz val="9"/>
            <color indexed="81"/>
            <rFont val="Tahoma"/>
            <family val="2"/>
            <charset val="238"/>
          </rPr>
          <t xml:space="preserve">
ceny rzeczywiste - oferta</t>
        </r>
      </text>
    </comment>
    <comment ref="DH260" authorId="0">
      <text>
        <r>
          <rPr>
            <b/>
            <sz val="9"/>
            <color indexed="81"/>
            <rFont val="Tahoma"/>
            <family val="2"/>
            <charset val="238"/>
          </rPr>
          <t>Małgorzata Józiak:</t>
        </r>
        <r>
          <rPr>
            <sz val="9"/>
            <color indexed="81"/>
            <rFont val="Tahoma"/>
            <family val="2"/>
            <charset val="238"/>
          </rPr>
          <t xml:space="preserve">
Form.warunkowe - mniejsze niż 0</t>
        </r>
      </text>
    </comment>
    <comment ref="DH275" authorId="0">
      <text>
        <r>
          <rPr>
            <b/>
            <sz val="9"/>
            <color indexed="81"/>
            <rFont val="Tahoma"/>
            <family val="2"/>
            <charset val="238"/>
          </rPr>
          <t>Małgorzata Józiak:</t>
        </r>
        <r>
          <rPr>
            <sz val="9"/>
            <color indexed="81"/>
            <rFont val="Tahoma"/>
            <family val="2"/>
            <charset val="238"/>
          </rPr>
          <t xml:space="preserve">
Form.warunkowe - mniejsze niż 0</t>
        </r>
      </text>
    </comment>
    <comment ref="Z282" authorId="0">
      <text>
        <r>
          <rPr>
            <b/>
            <sz val="9"/>
            <color indexed="81"/>
            <rFont val="Tahoma"/>
            <family val="2"/>
            <charset val="238"/>
          </rPr>
          <t>Małgorzata Józiak:</t>
        </r>
        <r>
          <rPr>
            <sz val="9"/>
            <color indexed="81"/>
            <rFont val="Tahoma"/>
            <family val="2"/>
            <charset val="238"/>
          </rPr>
          <t xml:space="preserve">
suma w wierszu 
 wartości brutto</t>
        </r>
      </text>
    </comment>
    <comment ref="AB282" authorId="0">
      <text>
        <r>
          <rPr>
            <b/>
            <sz val="9"/>
            <color indexed="81"/>
            <rFont val="Tahoma"/>
            <family val="2"/>
            <charset val="238"/>
          </rPr>
          <t>Małgorzata Józiak:</t>
        </r>
        <r>
          <rPr>
            <sz val="9"/>
            <color indexed="81"/>
            <rFont val="Tahoma"/>
            <family val="2"/>
            <charset val="238"/>
          </rPr>
          <t xml:space="preserve">
minimalna cena jedostkowa netto w wierszu (pakiecie)
</t>
        </r>
      </text>
    </comment>
    <comment ref="AC282" authorId="0">
      <text>
        <r>
          <rPr>
            <b/>
            <sz val="9"/>
            <color indexed="81"/>
            <rFont val="Tahoma"/>
            <family val="2"/>
            <charset val="238"/>
          </rPr>
          <t>Małgorzata Józiak:</t>
        </r>
        <r>
          <rPr>
            <sz val="9"/>
            <color indexed="81"/>
            <rFont val="Tahoma"/>
            <family val="2"/>
            <charset val="238"/>
          </rPr>
          <t xml:space="preserve">
Maksymalna cena jednostkowa netto w wierszu (pakiecie)</t>
        </r>
      </text>
    </comment>
    <comment ref="AD282" authorId="0">
      <text>
        <r>
          <rPr>
            <b/>
            <sz val="9"/>
            <color indexed="81"/>
            <rFont val="Tahoma"/>
            <family val="2"/>
            <charset val="238"/>
          </rPr>
          <t>Małgorzata Józiak:</t>
        </r>
        <r>
          <rPr>
            <sz val="9"/>
            <color indexed="81"/>
            <rFont val="Tahoma"/>
            <family val="2"/>
            <charset val="238"/>
          </rPr>
          <t xml:space="preserve">
różnica  MAX- MIN czyli (ceny maksymalnej i minimalnej)
</t>
        </r>
      </text>
    </comment>
    <comment ref="AE282" authorId="0">
      <text>
        <r>
          <rPr>
            <b/>
            <sz val="9"/>
            <color indexed="81"/>
            <rFont val="Tahoma"/>
            <family val="2"/>
            <charset val="238"/>
          </rPr>
          <t>Małgorzata Józiak:</t>
        </r>
        <r>
          <rPr>
            <sz val="9"/>
            <color indexed="81"/>
            <rFont val="Tahoma"/>
            <family val="2"/>
            <charset val="238"/>
          </rPr>
          <t xml:space="preserve">
procentowa różnica do ceny minimalnej </t>
        </r>
      </text>
    </comment>
    <comment ref="AG282" authorId="0">
      <text>
        <r>
          <rPr>
            <b/>
            <sz val="9"/>
            <color indexed="81"/>
            <rFont val="Tahoma"/>
            <family val="2"/>
            <charset val="238"/>
          </rPr>
          <t>Małgorzata Józiak:</t>
        </r>
        <r>
          <rPr>
            <sz val="9"/>
            <color indexed="81"/>
            <rFont val="Tahoma"/>
            <family val="2"/>
            <charset val="238"/>
          </rPr>
          <t xml:space="preserve">
łączna ilość opakowań w wierszu (pakiecie)</t>
        </r>
      </text>
    </comment>
    <comment ref="AH282" authorId="0">
      <text>
        <r>
          <rPr>
            <b/>
            <sz val="9"/>
            <color indexed="81"/>
            <rFont val="Tahoma"/>
            <family val="2"/>
            <charset val="238"/>
          </rPr>
          <t>Małgorzata Józiak:</t>
        </r>
        <r>
          <rPr>
            <sz val="9"/>
            <color indexed="81"/>
            <rFont val="Tahoma"/>
            <family val="2"/>
            <charset val="238"/>
          </rPr>
          <t xml:space="preserve">
wartość komóki MIN, albo jakoś inaczej wyliczona</t>
        </r>
      </text>
    </comment>
    <comment ref="AN282" authorId="0">
      <text>
        <r>
          <rPr>
            <b/>
            <sz val="9"/>
            <color indexed="81"/>
            <rFont val="Tahoma"/>
            <family val="2"/>
            <charset val="238"/>
          </rPr>
          <t>Małgorzata Józiak:</t>
        </r>
        <r>
          <rPr>
            <sz val="9"/>
            <color indexed="81"/>
            <rFont val="Tahoma"/>
            <family val="2"/>
            <charset val="238"/>
          </rPr>
          <t xml:space="preserve">
wylicza wadium 3% dla pakietu z szacunkowej wartośći netto i zaokrągla do dwóch miejsc po przecinku</t>
        </r>
      </text>
    </comment>
    <comment ref="AO282" authorId="0">
      <text>
        <r>
          <rPr>
            <b/>
            <sz val="9"/>
            <color indexed="81"/>
            <rFont val="Tahoma"/>
            <family val="2"/>
            <charset val="238"/>
          </rPr>
          <t>Małgorzata Józiak:</t>
        </r>
        <r>
          <rPr>
            <sz val="9"/>
            <color indexed="81"/>
            <rFont val="Tahoma"/>
            <family val="2"/>
            <charset val="238"/>
          </rPr>
          <t xml:space="preserve">
wylicza dostawy 25% dla pakietu z szacunkowej wartośći brutto i zaokrągla do pełnej liczby
</t>
        </r>
      </text>
    </comment>
    <comment ref="AP282" authorId="0">
      <text>
        <r>
          <rPr>
            <b/>
            <sz val="9"/>
            <color indexed="81"/>
            <rFont val="Tahoma"/>
            <family val="2"/>
            <charset val="238"/>
          </rPr>
          <t>Małgorzata Józiak:</t>
        </r>
        <r>
          <rPr>
            <sz val="9"/>
            <color indexed="81"/>
            <rFont val="Tahoma"/>
            <family val="2"/>
            <charset val="238"/>
          </rPr>
          <t xml:space="preserve">
wylicza polisę  75% dla pakietu z szacunkowej wartośći brutto i zaokrągla do pełnej liczby</t>
        </r>
      </text>
    </comment>
    <comment ref="AS282" authorId="0">
      <text>
        <r>
          <rPr>
            <b/>
            <sz val="9"/>
            <color indexed="81"/>
            <rFont val="Tahoma"/>
            <family val="2"/>
            <charset val="238"/>
          </rPr>
          <t>liczba opakowań dla szpitala nr 1</t>
        </r>
      </text>
    </comment>
    <comment ref="AT282" authorId="0">
      <text>
        <r>
          <rPr>
            <b/>
            <sz val="9"/>
            <color indexed="81"/>
            <rFont val="Tahoma"/>
            <family val="2"/>
            <charset val="238"/>
          </rPr>
          <t>Małgorzata Józiak:</t>
        </r>
        <r>
          <rPr>
            <sz val="9"/>
            <color indexed="81"/>
            <rFont val="Tahoma"/>
            <family val="2"/>
            <charset val="238"/>
          </rPr>
          <t xml:space="preserve">
cena jednostkowa netto z SZACUNKU ogółnego</t>
        </r>
      </text>
    </comment>
    <comment ref="DC282" authorId="0">
      <text>
        <r>
          <rPr>
            <b/>
            <sz val="9"/>
            <color indexed="81"/>
            <rFont val="Tahoma"/>
            <family val="2"/>
            <charset val="238"/>
          </rPr>
          <t>liczba opakowań dla szpitala nr 1</t>
        </r>
      </text>
    </comment>
    <comment ref="DD282" authorId="0">
      <text>
        <r>
          <rPr>
            <b/>
            <sz val="9"/>
            <color indexed="81"/>
            <rFont val="Tahoma"/>
            <family val="2"/>
            <charset val="238"/>
          </rPr>
          <t>Małgorzata Józiak:</t>
        </r>
        <r>
          <rPr>
            <sz val="9"/>
            <color indexed="81"/>
            <rFont val="Tahoma"/>
            <family val="2"/>
            <charset val="238"/>
          </rPr>
          <t xml:space="preserve">
cena jednostkowa netto z oferty minimalnej</t>
        </r>
      </text>
    </comment>
    <comment ref="DH282" authorId="0">
      <text>
        <r>
          <rPr>
            <b/>
            <sz val="9"/>
            <color indexed="81"/>
            <rFont val="Tahoma"/>
            <family val="2"/>
            <charset val="238"/>
          </rPr>
          <t>Małgorzata Józiak:</t>
        </r>
        <r>
          <rPr>
            <sz val="9"/>
            <color indexed="81"/>
            <rFont val="Tahoma"/>
            <family val="2"/>
            <charset val="238"/>
          </rPr>
          <t xml:space="preserve">
Szacunek - oferta</t>
        </r>
      </text>
    </comment>
    <comment ref="DI282" authorId="0">
      <text>
        <r>
          <rPr>
            <b/>
            <sz val="9"/>
            <color indexed="81"/>
            <rFont val="Tahoma"/>
            <family val="2"/>
            <charset val="238"/>
          </rPr>
          <t>Małgorzata Józiak:</t>
        </r>
        <r>
          <rPr>
            <sz val="9"/>
            <color indexed="81"/>
            <rFont val="Tahoma"/>
            <family val="2"/>
            <charset val="238"/>
          </rPr>
          <t xml:space="preserve">
ceny rzeczywiste - oferta</t>
        </r>
      </text>
    </comment>
    <comment ref="DH291" authorId="0">
      <text>
        <r>
          <rPr>
            <b/>
            <sz val="9"/>
            <color indexed="81"/>
            <rFont val="Tahoma"/>
            <family val="2"/>
            <charset val="238"/>
          </rPr>
          <t>Małgorzata Józiak:</t>
        </r>
        <r>
          <rPr>
            <sz val="9"/>
            <color indexed="81"/>
            <rFont val="Tahoma"/>
            <family val="2"/>
            <charset val="238"/>
          </rPr>
          <t xml:space="preserve">
Form.warunkowe - mniejsze niż 0</t>
        </r>
      </text>
    </comment>
    <comment ref="DH306" authorId="0">
      <text>
        <r>
          <rPr>
            <b/>
            <sz val="9"/>
            <color indexed="81"/>
            <rFont val="Tahoma"/>
            <family val="2"/>
            <charset val="238"/>
          </rPr>
          <t>Małgorzata Józiak:</t>
        </r>
        <r>
          <rPr>
            <sz val="9"/>
            <color indexed="81"/>
            <rFont val="Tahoma"/>
            <family val="2"/>
            <charset val="238"/>
          </rPr>
          <t xml:space="preserve">
Form.warunkowe - mniejsze niż 0</t>
        </r>
      </text>
    </comment>
    <comment ref="Z313" authorId="0">
      <text>
        <r>
          <rPr>
            <b/>
            <sz val="9"/>
            <color indexed="81"/>
            <rFont val="Tahoma"/>
            <family val="2"/>
            <charset val="238"/>
          </rPr>
          <t>Małgorzata Józiak:</t>
        </r>
        <r>
          <rPr>
            <sz val="9"/>
            <color indexed="81"/>
            <rFont val="Tahoma"/>
            <family val="2"/>
            <charset val="238"/>
          </rPr>
          <t xml:space="preserve">
suma w wierszu 
 wartości brutto</t>
        </r>
      </text>
    </comment>
    <comment ref="AB313" authorId="0">
      <text>
        <r>
          <rPr>
            <b/>
            <sz val="9"/>
            <color indexed="81"/>
            <rFont val="Tahoma"/>
            <family val="2"/>
            <charset val="238"/>
          </rPr>
          <t>Małgorzata Józiak:</t>
        </r>
        <r>
          <rPr>
            <sz val="9"/>
            <color indexed="81"/>
            <rFont val="Tahoma"/>
            <family val="2"/>
            <charset val="238"/>
          </rPr>
          <t xml:space="preserve">
minimalna cena jedostkowa netto w wierszu (pakiecie)
</t>
        </r>
      </text>
    </comment>
    <comment ref="AC313" authorId="0">
      <text>
        <r>
          <rPr>
            <b/>
            <sz val="9"/>
            <color indexed="81"/>
            <rFont val="Tahoma"/>
            <family val="2"/>
            <charset val="238"/>
          </rPr>
          <t>Małgorzata Józiak:</t>
        </r>
        <r>
          <rPr>
            <sz val="9"/>
            <color indexed="81"/>
            <rFont val="Tahoma"/>
            <family val="2"/>
            <charset val="238"/>
          </rPr>
          <t xml:space="preserve">
Maksymalna cena jednostkowa netto w wierszu (pakiecie)</t>
        </r>
      </text>
    </comment>
    <comment ref="AD313" authorId="0">
      <text>
        <r>
          <rPr>
            <b/>
            <sz val="9"/>
            <color indexed="81"/>
            <rFont val="Tahoma"/>
            <family val="2"/>
            <charset val="238"/>
          </rPr>
          <t>Małgorzata Józiak:</t>
        </r>
        <r>
          <rPr>
            <sz val="9"/>
            <color indexed="81"/>
            <rFont val="Tahoma"/>
            <family val="2"/>
            <charset val="238"/>
          </rPr>
          <t xml:space="preserve">
różnica  MAX- MIN czyli (ceny maksymalnej i minimalnej)
</t>
        </r>
      </text>
    </comment>
    <comment ref="AE313" authorId="0">
      <text>
        <r>
          <rPr>
            <b/>
            <sz val="9"/>
            <color indexed="81"/>
            <rFont val="Tahoma"/>
            <family val="2"/>
            <charset val="238"/>
          </rPr>
          <t>Małgorzata Józiak:</t>
        </r>
        <r>
          <rPr>
            <sz val="9"/>
            <color indexed="81"/>
            <rFont val="Tahoma"/>
            <family val="2"/>
            <charset val="238"/>
          </rPr>
          <t xml:space="preserve">
procentowa różnica do ceny minimalnej </t>
        </r>
      </text>
    </comment>
    <comment ref="AG313" authorId="0">
      <text>
        <r>
          <rPr>
            <b/>
            <sz val="9"/>
            <color indexed="81"/>
            <rFont val="Tahoma"/>
            <family val="2"/>
            <charset val="238"/>
          </rPr>
          <t>Małgorzata Józiak:</t>
        </r>
        <r>
          <rPr>
            <sz val="9"/>
            <color indexed="81"/>
            <rFont val="Tahoma"/>
            <family val="2"/>
            <charset val="238"/>
          </rPr>
          <t xml:space="preserve">
łączna ilość opakowań w wierszu (pakiecie)</t>
        </r>
      </text>
    </comment>
    <comment ref="AH313" authorId="0">
      <text>
        <r>
          <rPr>
            <b/>
            <sz val="9"/>
            <color indexed="81"/>
            <rFont val="Tahoma"/>
            <family val="2"/>
            <charset val="238"/>
          </rPr>
          <t>Małgorzata Józiak:</t>
        </r>
        <r>
          <rPr>
            <sz val="9"/>
            <color indexed="81"/>
            <rFont val="Tahoma"/>
            <family val="2"/>
            <charset val="238"/>
          </rPr>
          <t xml:space="preserve">
wartość komóki MIN, albo jakoś inaczej wyliczona</t>
        </r>
      </text>
    </comment>
    <comment ref="AN313" authorId="0">
      <text>
        <r>
          <rPr>
            <b/>
            <sz val="9"/>
            <color indexed="81"/>
            <rFont val="Tahoma"/>
            <family val="2"/>
            <charset val="238"/>
          </rPr>
          <t>Małgorzata Józiak:</t>
        </r>
        <r>
          <rPr>
            <sz val="9"/>
            <color indexed="81"/>
            <rFont val="Tahoma"/>
            <family val="2"/>
            <charset val="238"/>
          </rPr>
          <t xml:space="preserve">
wylicza wadium 3% dla pakietu z szacunkowej wartośći netto i zaokrągla do dwóch miejsc po przecinku</t>
        </r>
      </text>
    </comment>
    <comment ref="AO313" authorId="0">
      <text>
        <r>
          <rPr>
            <b/>
            <sz val="9"/>
            <color indexed="81"/>
            <rFont val="Tahoma"/>
            <family val="2"/>
            <charset val="238"/>
          </rPr>
          <t>Małgorzata Józiak:</t>
        </r>
        <r>
          <rPr>
            <sz val="9"/>
            <color indexed="81"/>
            <rFont val="Tahoma"/>
            <family val="2"/>
            <charset val="238"/>
          </rPr>
          <t xml:space="preserve">
wylicza dostawy 25% dla pakietu z szacunkowej wartośći brutto i zaokrągla do pełnej liczby
</t>
        </r>
      </text>
    </comment>
    <comment ref="AP313" authorId="0">
      <text>
        <r>
          <rPr>
            <b/>
            <sz val="9"/>
            <color indexed="81"/>
            <rFont val="Tahoma"/>
            <family val="2"/>
            <charset val="238"/>
          </rPr>
          <t>Małgorzata Józiak:</t>
        </r>
        <r>
          <rPr>
            <sz val="9"/>
            <color indexed="81"/>
            <rFont val="Tahoma"/>
            <family val="2"/>
            <charset val="238"/>
          </rPr>
          <t xml:space="preserve">
wylicza polisę  75% dla pakietu z szacunkowej wartośći brutto i zaokrągla do pełnej liczby</t>
        </r>
      </text>
    </comment>
    <comment ref="AS313" authorId="0">
      <text>
        <r>
          <rPr>
            <b/>
            <sz val="9"/>
            <color indexed="81"/>
            <rFont val="Tahoma"/>
            <family val="2"/>
            <charset val="238"/>
          </rPr>
          <t>liczba opakowań dla szpitala nr 1</t>
        </r>
      </text>
    </comment>
    <comment ref="AT313" authorId="0">
      <text>
        <r>
          <rPr>
            <b/>
            <sz val="9"/>
            <color indexed="81"/>
            <rFont val="Tahoma"/>
            <family val="2"/>
            <charset val="238"/>
          </rPr>
          <t>Małgorzata Józiak:</t>
        </r>
        <r>
          <rPr>
            <sz val="9"/>
            <color indexed="81"/>
            <rFont val="Tahoma"/>
            <family val="2"/>
            <charset val="238"/>
          </rPr>
          <t xml:space="preserve">
cena jednostkowa netto z SZACUNKU ogółnego</t>
        </r>
      </text>
    </comment>
    <comment ref="DC313" authorId="0">
      <text>
        <r>
          <rPr>
            <b/>
            <sz val="9"/>
            <color indexed="81"/>
            <rFont val="Tahoma"/>
            <family val="2"/>
            <charset val="238"/>
          </rPr>
          <t>liczba opakowań dla szpitala nr 1</t>
        </r>
      </text>
    </comment>
    <comment ref="DD313" authorId="0">
      <text>
        <r>
          <rPr>
            <b/>
            <sz val="9"/>
            <color indexed="81"/>
            <rFont val="Tahoma"/>
            <family val="2"/>
            <charset val="238"/>
          </rPr>
          <t>Małgorzata Józiak:</t>
        </r>
        <r>
          <rPr>
            <sz val="9"/>
            <color indexed="81"/>
            <rFont val="Tahoma"/>
            <family val="2"/>
            <charset val="238"/>
          </rPr>
          <t xml:space="preserve">
cena jednostkowa netto z oferty minimalnej</t>
        </r>
      </text>
    </comment>
    <comment ref="DH313" authorId="0">
      <text>
        <r>
          <rPr>
            <b/>
            <sz val="9"/>
            <color indexed="81"/>
            <rFont val="Tahoma"/>
            <family val="2"/>
            <charset val="238"/>
          </rPr>
          <t>Małgorzata Józiak:</t>
        </r>
        <r>
          <rPr>
            <sz val="9"/>
            <color indexed="81"/>
            <rFont val="Tahoma"/>
            <family val="2"/>
            <charset val="238"/>
          </rPr>
          <t xml:space="preserve">
Szacunek - oferta</t>
        </r>
      </text>
    </comment>
    <comment ref="DI313" authorId="0">
      <text>
        <r>
          <rPr>
            <b/>
            <sz val="9"/>
            <color indexed="81"/>
            <rFont val="Tahoma"/>
            <family val="2"/>
            <charset val="238"/>
          </rPr>
          <t>Małgorzata Józiak:</t>
        </r>
        <r>
          <rPr>
            <sz val="9"/>
            <color indexed="81"/>
            <rFont val="Tahoma"/>
            <family val="2"/>
            <charset val="238"/>
          </rPr>
          <t xml:space="preserve">
ceny rzeczywiste - oferta</t>
        </r>
      </text>
    </comment>
    <comment ref="DH322" authorId="0">
      <text>
        <r>
          <rPr>
            <b/>
            <sz val="9"/>
            <color indexed="81"/>
            <rFont val="Tahoma"/>
            <family val="2"/>
            <charset val="238"/>
          </rPr>
          <t>Małgorzata Józiak:</t>
        </r>
        <r>
          <rPr>
            <sz val="9"/>
            <color indexed="81"/>
            <rFont val="Tahoma"/>
            <family val="2"/>
            <charset val="238"/>
          </rPr>
          <t xml:space="preserve">
Form.warunkowe - mniejsze niż 0</t>
        </r>
      </text>
    </comment>
    <comment ref="DH337" authorId="0">
      <text>
        <r>
          <rPr>
            <b/>
            <sz val="9"/>
            <color indexed="81"/>
            <rFont val="Tahoma"/>
            <family val="2"/>
            <charset val="238"/>
          </rPr>
          <t>Małgorzata Józiak:</t>
        </r>
        <r>
          <rPr>
            <sz val="9"/>
            <color indexed="81"/>
            <rFont val="Tahoma"/>
            <family val="2"/>
            <charset val="238"/>
          </rPr>
          <t xml:space="preserve">
Form.warunkowe - mniejsze niż 0</t>
        </r>
      </text>
    </comment>
    <comment ref="Z344" authorId="0">
      <text>
        <r>
          <rPr>
            <b/>
            <sz val="9"/>
            <color indexed="81"/>
            <rFont val="Tahoma"/>
            <family val="2"/>
            <charset val="238"/>
          </rPr>
          <t>Małgorzata Józiak:</t>
        </r>
        <r>
          <rPr>
            <sz val="9"/>
            <color indexed="81"/>
            <rFont val="Tahoma"/>
            <family val="2"/>
            <charset val="238"/>
          </rPr>
          <t xml:space="preserve">
suma w wierszu 
 wartości brutto</t>
        </r>
      </text>
    </comment>
    <comment ref="AB344" authorId="0">
      <text>
        <r>
          <rPr>
            <b/>
            <sz val="9"/>
            <color indexed="81"/>
            <rFont val="Tahoma"/>
            <family val="2"/>
            <charset val="238"/>
          </rPr>
          <t>Małgorzata Józiak:</t>
        </r>
        <r>
          <rPr>
            <sz val="9"/>
            <color indexed="81"/>
            <rFont val="Tahoma"/>
            <family val="2"/>
            <charset val="238"/>
          </rPr>
          <t xml:space="preserve">
minimalna cena jedostkowa netto w wierszu (pakiecie)
</t>
        </r>
      </text>
    </comment>
    <comment ref="AC344" authorId="0">
      <text>
        <r>
          <rPr>
            <b/>
            <sz val="9"/>
            <color indexed="81"/>
            <rFont val="Tahoma"/>
            <family val="2"/>
            <charset val="238"/>
          </rPr>
          <t>Małgorzata Józiak:</t>
        </r>
        <r>
          <rPr>
            <sz val="9"/>
            <color indexed="81"/>
            <rFont val="Tahoma"/>
            <family val="2"/>
            <charset val="238"/>
          </rPr>
          <t xml:space="preserve">
Maksymalna cena jednostkowa netto w wierszu (pakiecie)</t>
        </r>
      </text>
    </comment>
    <comment ref="AD344" authorId="0">
      <text>
        <r>
          <rPr>
            <b/>
            <sz val="9"/>
            <color indexed="81"/>
            <rFont val="Tahoma"/>
            <family val="2"/>
            <charset val="238"/>
          </rPr>
          <t>Małgorzata Józiak:</t>
        </r>
        <r>
          <rPr>
            <sz val="9"/>
            <color indexed="81"/>
            <rFont val="Tahoma"/>
            <family val="2"/>
            <charset val="238"/>
          </rPr>
          <t xml:space="preserve">
różnica  MAX- MIN czyli (ceny maksymalnej i minimalnej)
</t>
        </r>
      </text>
    </comment>
    <comment ref="AE344" authorId="0">
      <text>
        <r>
          <rPr>
            <b/>
            <sz val="9"/>
            <color indexed="81"/>
            <rFont val="Tahoma"/>
            <family val="2"/>
            <charset val="238"/>
          </rPr>
          <t>Małgorzata Józiak:</t>
        </r>
        <r>
          <rPr>
            <sz val="9"/>
            <color indexed="81"/>
            <rFont val="Tahoma"/>
            <family val="2"/>
            <charset val="238"/>
          </rPr>
          <t xml:space="preserve">
procentowa różnica do ceny minimalnej </t>
        </r>
      </text>
    </comment>
    <comment ref="AG344" authorId="0">
      <text>
        <r>
          <rPr>
            <b/>
            <sz val="9"/>
            <color indexed="81"/>
            <rFont val="Tahoma"/>
            <family val="2"/>
            <charset val="238"/>
          </rPr>
          <t>Małgorzata Józiak:</t>
        </r>
        <r>
          <rPr>
            <sz val="9"/>
            <color indexed="81"/>
            <rFont val="Tahoma"/>
            <family val="2"/>
            <charset val="238"/>
          </rPr>
          <t xml:space="preserve">
łączna ilość opakowań w wierszu (pakiecie)</t>
        </r>
      </text>
    </comment>
    <comment ref="AH344" authorId="0">
      <text>
        <r>
          <rPr>
            <b/>
            <sz val="9"/>
            <color indexed="81"/>
            <rFont val="Tahoma"/>
            <family val="2"/>
            <charset val="238"/>
          </rPr>
          <t>Małgorzata Józiak:</t>
        </r>
        <r>
          <rPr>
            <sz val="9"/>
            <color indexed="81"/>
            <rFont val="Tahoma"/>
            <family val="2"/>
            <charset val="238"/>
          </rPr>
          <t xml:space="preserve">
wartość komóki MIN, albo jakoś inaczej wyliczona</t>
        </r>
      </text>
    </comment>
    <comment ref="AN344" authorId="0">
      <text>
        <r>
          <rPr>
            <b/>
            <sz val="9"/>
            <color indexed="81"/>
            <rFont val="Tahoma"/>
            <family val="2"/>
            <charset val="238"/>
          </rPr>
          <t>Małgorzata Józiak:</t>
        </r>
        <r>
          <rPr>
            <sz val="9"/>
            <color indexed="81"/>
            <rFont val="Tahoma"/>
            <family val="2"/>
            <charset val="238"/>
          </rPr>
          <t xml:space="preserve">
wylicza wadium 3% dla pakietu z szacunkowej wartośći netto i zaokrągla do dwóch miejsc po przecinku</t>
        </r>
      </text>
    </comment>
    <comment ref="AO344" authorId="0">
      <text>
        <r>
          <rPr>
            <b/>
            <sz val="9"/>
            <color indexed="81"/>
            <rFont val="Tahoma"/>
            <family val="2"/>
            <charset val="238"/>
          </rPr>
          <t>Małgorzata Józiak:</t>
        </r>
        <r>
          <rPr>
            <sz val="9"/>
            <color indexed="81"/>
            <rFont val="Tahoma"/>
            <family val="2"/>
            <charset val="238"/>
          </rPr>
          <t xml:space="preserve">
wylicza dostawy 25% dla pakietu z szacunkowej wartośći brutto i zaokrągla do pełnej liczby
</t>
        </r>
      </text>
    </comment>
    <comment ref="AP344" authorId="0">
      <text>
        <r>
          <rPr>
            <b/>
            <sz val="9"/>
            <color indexed="81"/>
            <rFont val="Tahoma"/>
            <family val="2"/>
            <charset val="238"/>
          </rPr>
          <t>Małgorzata Józiak:</t>
        </r>
        <r>
          <rPr>
            <sz val="9"/>
            <color indexed="81"/>
            <rFont val="Tahoma"/>
            <family val="2"/>
            <charset val="238"/>
          </rPr>
          <t xml:space="preserve">
wylicza polisę  75% dla pakietu z szacunkowej wartośći brutto i zaokrągla do pełnej liczby</t>
        </r>
      </text>
    </comment>
    <comment ref="AS344" authorId="0">
      <text>
        <r>
          <rPr>
            <b/>
            <sz val="9"/>
            <color indexed="81"/>
            <rFont val="Tahoma"/>
            <family val="2"/>
            <charset val="238"/>
          </rPr>
          <t>liczba opakowań dla szpitala nr 1</t>
        </r>
      </text>
    </comment>
    <comment ref="AT344" authorId="0">
      <text>
        <r>
          <rPr>
            <b/>
            <sz val="9"/>
            <color indexed="81"/>
            <rFont val="Tahoma"/>
            <family val="2"/>
            <charset val="238"/>
          </rPr>
          <t>Małgorzata Józiak:</t>
        </r>
        <r>
          <rPr>
            <sz val="9"/>
            <color indexed="81"/>
            <rFont val="Tahoma"/>
            <family val="2"/>
            <charset val="238"/>
          </rPr>
          <t xml:space="preserve">
cena jednostkowa netto z SZACUNKU ogółnego</t>
        </r>
      </text>
    </comment>
    <comment ref="DC344" authorId="0">
      <text>
        <r>
          <rPr>
            <b/>
            <sz val="9"/>
            <color indexed="81"/>
            <rFont val="Tahoma"/>
            <family val="2"/>
            <charset val="238"/>
          </rPr>
          <t>liczba opakowań dla szpitala nr 1</t>
        </r>
      </text>
    </comment>
    <comment ref="DD344" authorId="0">
      <text>
        <r>
          <rPr>
            <b/>
            <sz val="9"/>
            <color indexed="81"/>
            <rFont val="Tahoma"/>
            <family val="2"/>
            <charset val="238"/>
          </rPr>
          <t>Małgorzata Józiak:</t>
        </r>
        <r>
          <rPr>
            <sz val="9"/>
            <color indexed="81"/>
            <rFont val="Tahoma"/>
            <family val="2"/>
            <charset val="238"/>
          </rPr>
          <t xml:space="preserve">
cena jednostkowa netto z oferty minimalnej</t>
        </r>
      </text>
    </comment>
    <comment ref="DH344" authorId="0">
      <text>
        <r>
          <rPr>
            <b/>
            <sz val="9"/>
            <color indexed="81"/>
            <rFont val="Tahoma"/>
            <family val="2"/>
            <charset val="238"/>
          </rPr>
          <t>Małgorzata Józiak:</t>
        </r>
        <r>
          <rPr>
            <sz val="9"/>
            <color indexed="81"/>
            <rFont val="Tahoma"/>
            <family val="2"/>
            <charset val="238"/>
          </rPr>
          <t xml:space="preserve">
Szacunek - oferta</t>
        </r>
      </text>
    </comment>
    <comment ref="DI344" authorId="0">
      <text>
        <r>
          <rPr>
            <b/>
            <sz val="9"/>
            <color indexed="81"/>
            <rFont val="Tahoma"/>
            <family val="2"/>
            <charset val="238"/>
          </rPr>
          <t>Małgorzata Józiak:</t>
        </r>
        <r>
          <rPr>
            <sz val="9"/>
            <color indexed="81"/>
            <rFont val="Tahoma"/>
            <family val="2"/>
            <charset val="238"/>
          </rPr>
          <t xml:space="preserve">
ceny rzeczywiste - oferta</t>
        </r>
      </text>
    </comment>
    <comment ref="DH353" authorId="0">
      <text>
        <r>
          <rPr>
            <b/>
            <sz val="9"/>
            <color indexed="81"/>
            <rFont val="Tahoma"/>
            <family val="2"/>
            <charset val="238"/>
          </rPr>
          <t>Małgorzata Józiak:</t>
        </r>
        <r>
          <rPr>
            <sz val="9"/>
            <color indexed="81"/>
            <rFont val="Tahoma"/>
            <family val="2"/>
            <charset val="238"/>
          </rPr>
          <t xml:space="preserve">
Form.warunkowe - mniejsze niż 0</t>
        </r>
      </text>
    </comment>
    <comment ref="DH368" authorId="0">
      <text>
        <r>
          <rPr>
            <b/>
            <sz val="9"/>
            <color indexed="81"/>
            <rFont val="Tahoma"/>
            <family val="2"/>
            <charset val="238"/>
          </rPr>
          <t>Małgorzata Józiak:</t>
        </r>
        <r>
          <rPr>
            <sz val="9"/>
            <color indexed="81"/>
            <rFont val="Tahoma"/>
            <family val="2"/>
            <charset val="238"/>
          </rPr>
          <t xml:space="preserve">
Form.warunkowe - mniejsze niż 0</t>
        </r>
      </text>
    </comment>
    <comment ref="DH385" authorId="0">
      <text>
        <r>
          <rPr>
            <b/>
            <sz val="9"/>
            <color indexed="81"/>
            <rFont val="Tahoma"/>
            <family val="2"/>
            <charset val="238"/>
          </rPr>
          <t>Małgorzata Józiak:</t>
        </r>
        <r>
          <rPr>
            <sz val="9"/>
            <color indexed="81"/>
            <rFont val="Tahoma"/>
            <family val="2"/>
            <charset val="238"/>
          </rPr>
          <t xml:space="preserve">
Form.warunkowe - mniejsze niż 0</t>
        </r>
      </text>
    </comment>
    <comment ref="Z392" authorId="0">
      <text>
        <r>
          <rPr>
            <b/>
            <sz val="9"/>
            <color indexed="81"/>
            <rFont val="Tahoma"/>
            <family val="2"/>
            <charset val="238"/>
          </rPr>
          <t>Małgorzata Józiak:</t>
        </r>
        <r>
          <rPr>
            <sz val="9"/>
            <color indexed="81"/>
            <rFont val="Tahoma"/>
            <family val="2"/>
            <charset val="238"/>
          </rPr>
          <t xml:space="preserve">
suma w wierszu 
 wartości brutto</t>
        </r>
      </text>
    </comment>
    <comment ref="AB392" authorId="0">
      <text>
        <r>
          <rPr>
            <b/>
            <sz val="9"/>
            <color indexed="81"/>
            <rFont val="Tahoma"/>
            <family val="2"/>
            <charset val="238"/>
          </rPr>
          <t>Małgorzata Józiak:</t>
        </r>
        <r>
          <rPr>
            <sz val="9"/>
            <color indexed="81"/>
            <rFont val="Tahoma"/>
            <family val="2"/>
            <charset val="238"/>
          </rPr>
          <t xml:space="preserve">
minimalna cena jedostkowa netto w wierszu (pakiecie)
</t>
        </r>
      </text>
    </comment>
    <comment ref="AC392" authorId="0">
      <text>
        <r>
          <rPr>
            <b/>
            <sz val="9"/>
            <color indexed="81"/>
            <rFont val="Tahoma"/>
            <family val="2"/>
            <charset val="238"/>
          </rPr>
          <t>Małgorzata Józiak:</t>
        </r>
        <r>
          <rPr>
            <sz val="9"/>
            <color indexed="81"/>
            <rFont val="Tahoma"/>
            <family val="2"/>
            <charset val="238"/>
          </rPr>
          <t xml:space="preserve">
Maksymalna cena jednostkowa netto w wierszu (pakiecie)</t>
        </r>
      </text>
    </comment>
    <comment ref="AD392" authorId="0">
      <text>
        <r>
          <rPr>
            <b/>
            <sz val="9"/>
            <color indexed="81"/>
            <rFont val="Tahoma"/>
            <family val="2"/>
            <charset val="238"/>
          </rPr>
          <t>Małgorzata Józiak:</t>
        </r>
        <r>
          <rPr>
            <sz val="9"/>
            <color indexed="81"/>
            <rFont val="Tahoma"/>
            <family val="2"/>
            <charset val="238"/>
          </rPr>
          <t xml:space="preserve">
różnica  MAX- MIN czyli (ceny maksymalnej i minimalnej)
</t>
        </r>
      </text>
    </comment>
    <comment ref="AE392" authorId="0">
      <text>
        <r>
          <rPr>
            <b/>
            <sz val="9"/>
            <color indexed="81"/>
            <rFont val="Tahoma"/>
            <family val="2"/>
            <charset val="238"/>
          </rPr>
          <t>Małgorzata Józiak:</t>
        </r>
        <r>
          <rPr>
            <sz val="9"/>
            <color indexed="81"/>
            <rFont val="Tahoma"/>
            <family val="2"/>
            <charset val="238"/>
          </rPr>
          <t xml:space="preserve">
procentowa różnica do ceny minimalnej </t>
        </r>
      </text>
    </comment>
    <comment ref="AG392" authorId="0">
      <text>
        <r>
          <rPr>
            <b/>
            <sz val="9"/>
            <color indexed="81"/>
            <rFont val="Tahoma"/>
            <family val="2"/>
            <charset val="238"/>
          </rPr>
          <t>Małgorzata Józiak:</t>
        </r>
        <r>
          <rPr>
            <sz val="9"/>
            <color indexed="81"/>
            <rFont val="Tahoma"/>
            <family val="2"/>
            <charset val="238"/>
          </rPr>
          <t xml:space="preserve">
łączna ilość opakowań w wierszu (pakiecie)</t>
        </r>
      </text>
    </comment>
    <comment ref="AH392" authorId="0">
      <text>
        <r>
          <rPr>
            <b/>
            <sz val="9"/>
            <color indexed="81"/>
            <rFont val="Tahoma"/>
            <family val="2"/>
            <charset val="238"/>
          </rPr>
          <t>Małgorzata Józiak:</t>
        </r>
        <r>
          <rPr>
            <sz val="9"/>
            <color indexed="81"/>
            <rFont val="Tahoma"/>
            <family val="2"/>
            <charset val="238"/>
          </rPr>
          <t xml:space="preserve">
wartość komóki MIN, albo jakoś inaczej wyliczona</t>
        </r>
      </text>
    </comment>
    <comment ref="AN392" authorId="0">
      <text>
        <r>
          <rPr>
            <b/>
            <sz val="9"/>
            <color indexed="81"/>
            <rFont val="Tahoma"/>
            <family val="2"/>
            <charset val="238"/>
          </rPr>
          <t>Małgorzata Józiak:</t>
        </r>
        <r>
          <rPr>
            <sz val="9"/>
            <color indexed="81"/>
            <rFont val="Tahoma"/>
            <family val="2"/>
            <charset val="238"/>
          </rPr>
          <t xml:space="preserve">
wylicza wadium 3% dla pakietu z szacunkowej wartośći netto i zaokrągla do dwóch miejsc po przecinku</t>
        </r>
      </text>
    </comment>
    <comment ref="AO392" authorId="0">
      <text>
        <r>
          <rPr>
            <b/>
            <sz val="9"/>
            <color indexed="81"/>
            <rFont val="Tahoma"/>
            <family val="2"/>
            <charset val="238"/>
          </rPr>
          <t>Małgorzata Józiak:</t>
        </r>
        <r>
          <rPr>
            <sz val="9"/>
            <color indexed="81"/>
            <rFont val="Tahoma"/>
            <family val="2"/>
            <charset val="238"/>
          </rPr>
          <t xml:space="preserve">
wylicza dostawy 25% dla pakietu z szacunkowej wartośći brutto i zaokrągla do pełnej liczby
</t>
        </r>
      </text>
    </comment>
    <comment ref="AP392" authorId="0">
      <text>
        <r>
          <rPr>
            <b/>
            <sz val="9"/>
            <color indexed="81"/>
            <rFont val="Tahoma"/>
            <family val="2"/>
            <charset val="238"/>
          </rPr>
          <t>Małgorzata Józiak:</t>
        </r>
        <r>
          <rPr>
            <sz val="9"/>
            <color indexed="81"/>
            <rFont val="Tahoma"/>
            <family val="2"/>
            <charset val="238"/>
          </rPr>
          <t xml:space="preserve">
wylicza polisę  75% dla pakietu z szacunkowej wartośći brutto i zaokrągla do pełnej liczby</t>
        </r>
      </text>
    </comment>
    <comment ref="AS392" authorId="0">
      <text>
        <r>
          <rPr>
            <b/>
            <sz val="9"/>
            <color indexed="81"/>
            <rFont val="Tahoma"/>
            <family val="2"/>
            <charset val="238"/>
          </rPr>
          <t>liczba opakowań dla szpitala nr 1</t>
        </r>
      </text>
    </comment>
    <comment ref="AT392" authorId="0">
      <text>
        <r>
          <rPr>
            <b/>
            <sz val="9"/>
            <color indexed="81"/>
            <rFont val="Tahoma"/>
            <family val="2"/>
            <charset val="238"/>
          </rPr>
          <t>Małgorzata Józiak:</t>
        </r>
        <r>
          <rPr>
            <sz val="9"/>
            <color indexed="81"/>
            <rFont val="Tahoma"/>
            <family val="2"/>
            <charset val="238"/>
          </rPr>
          <t xml:space="preserve">
cena jednostkowa netto z SZACUNKU ogółnego</t>
        </r>
      </text>
    </comment>
    <comment ref="DC392" authorId="0">
      <text>
        <r>
          <rPr>
            <b/>
            <sz val="9"/>
            <color indexed="81"/>
            <rFont val="Tahoma"/>
            <family val="2"/>
            <charset val="238"/>
          </rPr>
          <t>liczba opakowań dla szpitala nr 1</t>
        </r>
      </text>
    </comment>
    <comment ref="DD392" authorId="0">
      <text>
        <r>
          <rPr>
            <b/>
            <sz val="9"/>
            <color indexed="81"/>
            <rFont val="Tahoma"/>
            <family val="2"/>
            <charset val="238"/>
          </rPr>
          <t>Małgorzata Józiak:</t>
        </r>
        <r>
          <rPr>
            <sz val="9"/>
            <color indexed="81"/>
            <rFont val="Tahoma"/>
            <family val="2"/>
            <charset val="238"/>
          </rPr>
          <t xml:space="preserve">
cena jednostkowa netto z oferty minimalnej</t>
        </r>
      </text>
    </comment>
    <comment ref="DH392" authorId="0">
      <text>
        <r>
          <rPr>
            <b/>
            <sz val="9"/>
            <color indexed="81"/>
            <rFont val="Tahoma"/>
            <family val="2"/>
            <charset val="238"/>
          </rPr>
          <t>Małgorzata Józiak:</t>
        </r>
        <r>
          <rPr>
            <sz val="9"/>
            <color indexed="81"/>
            <rFont val="Tahoma"/>
            <family val="2"/>
            <charset val="238"/>
          </rPr>
          <t xml:space="preserve">
Szacunek - oferta</t>
        </r>
      </text>
    </comment>
    <comment ref="DI392" authorId="0">
      <text>
        <r>
          <rPr>
            <b/>
            <sz val="9"/>
            <color indexed="81"/>
            <rFont val="Tahoma"/>
            <family val="2"/>
            <charset val="238"/>
          </rPr>
          <t>Małgorzata Józiak:</t>
        </r>
        <r>
          <rPr>
            <sz val="9"/>
            <color indexed="81"/>
            <rFont val="Tahoma"/>
            <family val="2"/>
            <charset val="238"/>
          </rPr>
          <t xml:space="preserve">
ceny rzeczywiste - oferta</t>
        </r>
      </text>
    </comment>
    <comment ref="DH401" authorId="0">
      <text>
        <r>
          <rPr>
            <b/>
            <sz val="9"/>
            <color indexed="81"/>
            <rFont val="Tahoma"/>
            <family val="2"/>
            <charset val="238"/>
          </rPr>
          <t>Małgorzata Józiak:</t>
        </r>
        <r>
          <rPr>
            <sz val="9"/>
            <color indexed="81"/>
            <rFont val="Tahoma"/>
            <family val="2"/>
            <charset val="238"/>
          </rPr>
          <t xml:space="preserve">
Form.warunkowe - mniejsze niż 0</t>
        </r>
      </text>
    </comment>
    <comment ref="DH416" authorId="0">
      <text>
        <r>
          <rPr>
            <b/>
            <sz val="9"/>
            <color indexed="81"/>
            <rFont val="Tahoma"/>
            <family val="2"/>
            <charset val="238"/>
          </rPr>
          <t>Małgorzata Józiak:</t>
        </r>
        <r>
          <rPr>
            <sz val="9"/>
            <color indexed="81"/>
            <rFont val="Tahoma"/>
            <family val="2"/>
            <charset val="238"/>
          </rPr>
          <t xml:space="preserve">
Form.warunkowe - mniejsze niż 0</t>
        </r>
      </text>
    </comment>
    <comment ref="Z423" authorId="0">
      <text>
        <r>
          <rPr>
            <b/>
            <sz val="9"/>
            <color indexed="81"/>
            <rFont val="Tahoma"/>
            <family val="2"/>
            <charset val="238"/>
          </rPr>
          <t>Małgorzata Józiak:</t>
        </r>
        <r>
          <rPr>
            <sz val="9"/>
            <color indexed="81"/>
            <rFont val="Tahoma"/>
            <family val="2"/>
            <charset val="238"/>
          </rPr>
          <t xml:space="preserve">
suma w wierszu 
 wartości brutto</t>
        </r>
      </text>
    </comment>
    <comment ref="AB423" authorId="0">
      <text>
        <r>
          <rPr>
            <b/>
            <sz val="9"/>
            <color indexed="81"/>
            <rFont val="Tahoma"/>
            <family val="2"/>
            <charset val="238"/>
          </rPr>
          <t>Małgorzata Józiak:</t>
        </r>
        <r>
          <rPr>
            <sz val="9"/>
            <color indexed="81"/>
            <rFont val="Tahoma"/>
            <family val="2"/>
            <charset val="238"/>
          </rPr>
          <t xml:space="preserve">
minimalna cena jedostkowa netto w wierszu (pakiecie)
</t>
        </r>
      </text>
    </comment>
    <comment ref="AC423" authorId="0">
      <text>
        <r>
          <rPr>
            <b/>
            <sz val="9"/>
            <color indexed="81"/>
            <rFont val="Tahoma"/>
            <family val="2"/>
            <charset val="238"/>
          </rPr>
          <t>Małgorzata Józiak:</t>
        </r>
        <r>
          <rPr>
            <sz val="9"/>
            <color indexed="81"/>
            <rFont val="Tahoma"/>
            <family val="2"/>
            <charset val="238"/>
          </rPr>
          <t xml:space="preserve">
Maksymalna cena jednostkowa netto w wierszu (pakiecie)</t>
        </r>
      </text>
    </comment>
    <comment ref="AD423" authorId="0">
      <text>
        <r>
          <rPr>
            <b/>
            <sz val="9"/>
            <color indexed="81"/>
            <rFont val="Tahoma"/>
            <family val="2"/>
            <charset val="238"/>
          </rPr>
          <t>Małgorzata Józiak:</t>
        </r>
        <r>
          <rPr>
            <sz val="9"/>
            <color indexed="81"/>
            <rFont val="Tahoma"/>
            <family val="2"/>
            <charset val="238"/>
          </rPr>
          <t xml:space="preserve">
różnica  MAX- MIN czyli (ceny maksymalnej i minimalnej)
</t>
        </r>
      </text>
    </comment>
    <comment ref="AE423" authorId="0">
      <text>
        <r>
          <rPr>
            <b/>
            <sz val="9"/>
            <color indexed="81"/>
            <rFont val="Tahoma"/>
            <family val="2"/>
            <charset val="238"/>
          </rPr>
          <t>Małgorzata Józiak:</t>
        </r>
        <r>
          <rPr>
            <sz val="9"/>
            <color indexed="81"/>
            <rFont val="Tahoma"/>
            <family val="2"/>
            <charset val="238"/>
          </rPr>
          <t xml:space="preserve">
procentowa różnica do ceny minimalnej </t>
        </r>
      </text>
    </comment>
    <comment ref="AG423" authorId="0">
      <text>
        <r>
          <rPr>
            <b/>
            <sz val="9"/>
            <color indexed="81"/>
            <rFont val="Tahoma"/>
            <family val="2"/>
            <charset val="238"/>
          </rPr>
          <t>Małgorzata Józiak:</t>
        </r>
        <r>
          <rPr>
            <sz val="9"/>
            <color indexed="81"/>
            <rFont val="Tahoma"/>
            <family val="2"/>
            <charset val="238"/>
          </rPr>
          <t xml:space="preserve">
łączna ilość opakowań w wierszu (pakiecie)</t>
        </r>
      </text>
    </comment>
    <comment ref="AH423" authorId="0">
      <text>
        <r>
          <rPr>
            <b/>
            <sz val="9"/>
            <color indexed="81"/>
            <rFont val="Tahoma"/>
            <family val="2"/>
            <charset val="238"/>
          </rPr>
          <t>Małgorzata Józiak:</t>
        </r>
        <r>
          <rPr>
            <sz val="9"/>
            <color indexed="81"/>
            <rFont val="Tahoma"/>
            <family val="2"/>
            <charset val="238"/>
          </rPr>
          <t xml:space="preserve">
wartość komóki MIN, albo jakoś inaczej wyliczona</t>
        </r>
      </text>
    </comment>
    <comment ref="AN423" authorId="0">
      <text>
        <r>
          <rPr>
            <b/>
            <sz val="9"/>
            <color indexed="81"/>
            <rFont val="Tahoma"/>
            <family val="2"/>
            <charset val="238"/>
          </rPr>
          <t>Małgorzata Józiak:</t>
        </r>
        <r>
          <rPr>
            <sz val="9"/>
            <color indexed="81"/>
            <rFont val="Tahoma"/>
            <family val="2"/>
            <charset val="238"/>
          </rPr>
          <t xml:space="preserve">
wylicza wadium 3% dla pakietu z szacunkowej wartośći netto i zaokrągla do dwóch miejsc po przecinku</t>
        </r>
      </text>
    </comment>
    <comment ref="AO423" authorId="0">
      <text>
        <r>
          <rPr>
            <b/>
            <sz val="9"/>
            <color indexed="81"/>
            <rFont val="Tahoma"/>
            <family val="2"/>
            <charset val="238"/>
          </rPr>
          <t>Małgorzata Józiak:</t>
        </r>
        <r>
          <rPr>
            <sz val="9"/>
            <color indexed="81"/>
            <rFont val="Tahoma"/>
            <family val="2"/>
            <charset val="238"/>
          </rPr>
          <t xml:space="preserve">
wylicza dostawy 25% dla pakietu z szacunkowej wartośći brutto i zaokrągla do pełnej liczby
</t>
        </r>
      </text>
    </comment>
    <comment ref="AP423" authorId="0">
      <text>
        <r>
          <rPr>
            <b/>
            <sz val="9"/>
            <color indexed="81"/>
            <rFont val="Tahoma"/>
            <family val="2"/>
            <charset val="238"/>
          </rPr>
          <t>Małgorzata Józiak:</t>
        </r>
        <r>
          <rPr>
            <sz val="9"/>
            <color indexed="81"/>
            <rFont val="Tahoma"/>
            <family val="2"/>
            <charset val="238"/>
          </rPr>
          <t xml:space="preserve">
wylicza polisę  75% dla pakietu z szacunkowej wartośći brutto i zaokrągla do pełnej liczby</t>
        </r>
      </text>
    </comment>
    <comment ref="AS423" authorId="0">
      <text>
        <r>
          <rPr>
            <b/>
            <sz val="9"/>
            <color indexed="81"/>
            <rFont val="Tahoma"/>
            <family val="2"/>
            <charset val="238"/>
          </rPr>
          <t>liczba opakowań dla szpitala nr 1</t>
        </r>
      </text>
    </comment>
    <comment ref="AT423" authorId="0">
      <text>
        <r>
          <rPr>
            <b/>
            <sz val="9"/>
            <color indexed="81"/>
            <rFont val="Tahoma"/>
            <family val="2"/>
            <charset val="238"/>
          </rPr>
          <t>Małgorzata Józiak:</t>
        </r>
        <r>
          <rPr>
            <sz val="9"/>
            <color indexed="81"/>
            <rFont val="Tahoma"/>
            <family val="2"/>
            <charset val="238"/>
          </rPr>
          <t xml:space="preserve">
cena jednostkowa netto z SZACUNKU ogółnego</t>
        </r>
      </text>
    </comment>
    <comment ref="DC423" authorId="0">
      <text>
        <r>
          <rPr>
            <b/>
            <sz val="9"/>
            <color indexed="81"/>
            <rFont val="Tahoma"/>
            <family val="2"/>
            <charset val="238"/>
          </rPr>
          <t>liczba opakowań dla szpitala nr 1</t>
        </r>
      </text>
    </comment>
    <comment ref="DD423" authorId="0">
      <text>
        <r>
          <rPr>
            <b/>
            <sz val="9"/>
            <color indexed="81"/>
            <rFont val="Tahoma"/>
            <family val="2"/>
            <charset val="238"/>
          </rPr>
          <t>Małgorzata Józiak:</t>
        </r>
        <r>
          <rPr>
            <sz val="9"/>
            <color indexed="81"/>
            <rFont val="Tahoma"/>
            <family val="2"/>
            <charset val="238"/>
          </rPr>
          <t xml:space="preserve">
cena jednostkowa netto z oferty minimalnej</t>
        </r>
      </text>
    </comment>
    <comment ref="DH423" authorId="0">
      <text>
        <r>
          <rPr>
            <b/>
            <sz val="9"/>
            <color indexed="81"/>
            <rFont val="Tahoma"/>
            <family val="2"/>
            <charset val="238"/>
          </rPr>
          <t>Małgorzata Józiak:</t>
        </r>
        <r>
          <rPr>
            <sz val="9"/>
            <color indexed="81"/>
            <rFont val="Tahoma"/>
            <family val="2"/>
            <charset val="238"/>
          </rPr>
          <t xml:space="preserve">
Szacunek - oferta</t>
        </r>
      </text>
    </comment>
    <comment ref="DI423" authorId="0">
      <text>
        <r>
          <rPr>
            <b/>
            <sz val="9"/>
            <color indexed="81"/>
            <rFont val="Tahoma"/>
            <family val="2"/>
            <charset val="238"/>
          </rPr>
          <t>Małgorzata Józiak:</t>
        </r>
        <r>
          <rPr>
            <sz val="9"/>
            <color indexed="81"/>
            <rFont val="Tahoma"/>
            <family val="2"/>
            <charset val="238"/>
          </rPr>
          <t xml:space="preserve">
ceny rzeczywiste - oferta</t>
        </r>
      </text>
    </comment>
    <comment ref="DH432" authorId="0">
      <text>
        <r>
          <rPr>
            <b/>
            <sz val="9"/>
            <color indexed="81"/>
            <rFont val="Tahoma"/>
            <family val="2"/>
            <charset val="238"/>
          </rPr>
          <t>Małgorzata Józiak:</t>
        </r>
        <r>
          <rPr>
            <sz val="9"/>
            <color indexed="81"/>
            <rFont val="Tahoma"/>
            <family val="2"/>
            <charset val="238"/>
          </rPr>
          <t xml:space="preserve">
Form.warunkowe - mniejsze niż 0</t>
        </r>
      </text>
    </comment>
    <comment ref="DH447" authorId="0">
      <text>
        <r>
          <rPr>
            <b/>
            <sz val="9"/>
            <color indexed="81"/>
            <rFont val="Tahoma"/>
            <family val="2"/>
            <charset val="238"/>
          </rPr>
          <t>Małgorzata Józiak:</t>
        </r>
        <r>
          <rPr>
            <sz val="9"/>
            <color indexed="81"/>
            <rFont val="Tahoma"/>
            <family val="2"/>
            <charset val="238"/>
          </rPr>
          <t xml:space="preserve">
Form.warunkowe - mniejsze niż 0</t>
        </r>
      </text>
    </comment>
    <comment ref="Z454" authorId="0">
      <text>
        <r>
          <rPr>
            <b/>
            <sz val="9"/>
            <color indexed="81"/>
            <rFont val="Tahoma"/>
            <family val="2"/>
            <charset val="238"/>
          </rPr>
          <t>Małgorzata Józiak:</t>
        </r>
        <r>
          <rPr>
            <sz val="9"/>
            <color indexed="81"/>
            <rFont val="Tahoma"/>
            <family val="2"/>
            <charset val="238"/>
          </rPr>
          <t xml:space="preserve">
suma w wierszu 
 wartości brutto</t>
        </r>
      </text>
    </comment>
    <comment ref="AB454" authorId="0">
      <text>
        <r>
          <rPr>
            <b/>
            <sz val="9"/>
            <color indexed="81"/>
            <rFont val="Tahoma"/>
            <family val="2"/>
            <charset val="238"/>
          </rPr>
          <t>Małgorzata Józiak:</t>
        </r>
        <r>
          <rPr>
            <sz val="9"/>
            <color indexed="81"/>
            <rFont val="Tahoma"/>
            <family val="2"/>
            <charset val="238"/>
          </rPr>
          <t xml:space="preserve">
minimalna cena jedostkowa netto w wierszu (pakiecie)
</t>
        </r>
      </text>
    </comment>
    <comment ref="AC454" authorId="0">
      <text>
        <r>
          <rPr>
            <b/>
            <sz val="9"/>
            <color indexed="81"/>
            <rFont val="Tahoma"/>
            <family val="2"/>
            <charset val="238"/>
          </rPr>
          <t>Małgorzata Józiak:</t>
        </r>
        <r>
          <rPr>
            <sz val="9"/>
            <color indexed="81"/>
            <rFont val="Tahoma"/>
            <family val="2"/>
            <charset val="238"/>
          </rPr>
          <t xml:space="preserve">
Maksymalna cena jednostkowa netto w wierszu (pakiecie)</t>
        </r>
      </text>
    </comment>
    <comment ref="AD454" authorId="0">
      <text>
        <r>
          <rPr>
            <b/>
            <sz val="9"/>
            <color indexed="81"/>
            <rFont val="Tahoma"/>
            <family val="2"/>
            <charset val="238"/>
          </rPr>
          <t>Małgorzata Józiak:</t>
        </r>
        <r>
          <rPr>
            <sz val="9"/>
            <color indexed="81"/>
            <rFont val="Tahoma"/>
            <family val="2"/>
            <charset val="238"/>
          </rPr>
          <t xml:space="preserve">
różnica  MAX- MIN czyli (ceny maksymalnej i minimalnej)
</t>
        </r>
      </text>
    </comment>
    <comment ref="AE454" authorId="0">
      <text>
        <r>
          <rPr>
            <b/>
            <sz val="9"/>
            <color indexed="81"/>
            <rFont val="Tahoma"/>
            <family val="2"/>
            <charset val="238"/>
          </rPr>
          <t>Małgorzata Józiak:</t>
        </r>
        <r>
          <rPr>
            <sz val="9"/>
            <color indexed="81"/>
            <rFont val="Tahoma"/>
            <family val="2"/>
            <charset val="238"/>
          </rPr>
          <t xml:space="preserve">
procentowa różnica do ceny minimalnej </t>
        </r>
      </text>
    </comment>
    <comment ref="AG454" authorId="0">
      <text>
        <r>
          <rPr>
            <b/>
            <sz val="9"/>
            <color indexed="81"/>
            <rFont val="Tahoma"/>
            <family val="2"/>
            <charset val="238"/>
          </rPr>
          <t>Małgorzata Józiak:</t>
        </r>
        <r>
          <rPr>
            <sz val="9"/>
            <color indexed="81"/>
            <rFont val="Tahoma"/>
            <family val="2"/>
            <charset val="238"/>
          </rPr>
          <t xml:space="preserve">
łączna ilość opakowań w wierszu (pakiecie)</t>
        </r>
      </text>
    </comment>
    <comment ref="AH454" authorId="0">
      <text>
        <r>
          <rPr>
            <b/>
            <sz val="9"/>
            <color indexed="81"/>
            <rFont val="Tahoma"/>
            <family val="2"/>
            <charset val="238"/>
          </rPr>
          <t>Małgorzata Józiak:</t>
        </r>
        <r>
          <rPr>
            <sz val="9"/>
            <color indexed="81"/>
            <rFont val="Tahoma"/>
            <family val="2"/>
            <charset val="238"/>
          </rPr>
          <t xml:space="preserve">
wartość komóki MIN, albo jakoś inaczej wyliczona</t>
        </r>
      </text>
    </comment>
    <comment ref="AN454" authorId="0">
      <text>
        <r>
          <rPr>
            <b/>
            <sz val="9"/>
            <color indexed="81"/>
            <rFont val="Tahoma"/>
            <family val="2"/>
            <charset val="238"/>
          </rPr>
          <t>Małgorzata Józiak:</t>
        </r>
        <r>
          <rPr>
            <sz val="9"/>
            <color indexed="81"/>
            <rFont val="Tahoma"/>
            <family val="2"/>
            <charset val="238"/>
          </rPr>
          <t xml:space="preserve">
wylicza wadium 3% dla pakietu z szacunkowej wartośći netto i zaokrągla do dwóch miejsc po przecinku</t>
        </r>
      </text>
    </comment>
    <comment ref="AO454" authorId="0">
      <text>
        <r>
          <rPr>
            <b/>
            <sz val="9"/>
            <color indexed="81"/>
            <rFont val="Tahoma"/>
            <family val="2"/>
            <charset val="238"/>
          </rPr>
          <t>Małgorzata Józiak:</t>
        </r>
        <r>
          <rPr>
            <sz val="9"/>
            <color indexed="81"/>
            <rFont val="Tahoma"/>
            <family val="2"/>
            <charset val="238"/>
          </rPr>
          <t xml:space="preserve">
wylicza dostawy 25% dla pakietu z szacunkowej wartośći brutto i zaokrągla do pełnej liczby
</t>
        </r>
      </text>
    </comment>
    <comment ref="AP454" authorId="0">
      <text>
        <r>
          <rPr>
            <b/>
            <sz val="9"/>
            <color indexed="81"/>
            <rFont val="Tahoma"/>
            <family val="2"/>
            <charset val="238"/>
          </rPr>
          <t>Małgorzata Józiak:</t>
        </r>
        <r>
          <rPr>
            <sz val="9"/>
            <color indexed="81"/>
            <rFont val="Tahoma"/>
            <family val="2"/>
            <charset val="238"/>
          </rPr>
          <t xml:space="preserve">
wylicza polisę  75% dla pakietu z szacunkowej wartośći brutto i zaokrągla do pełnej liczby</t>
        </r>
      </text>
    </comment>
    <comment ref="AS454" authorId="0">
      <text>
        <r>
          <rPr>
            <b/>
            <sz val="9"/>
            <color indexed="81"/>
            <rFont val="Tahoma"/>
            <family val="2"/>
            <charset val="238"/>
          </rPr>
          <t>liczba opakowań dla szpitala nr 1</t>
        </r>
      </text>
    </comment>
    <comment ref="AT454" authorId="0">
      <text>
        <r>
          <rPr>
            <b/>
            <sz val="9"/>
            <color indexed="81"/>
            <rFont val="Tahoma"/>
            <family val="2"/>
            <charset val="238"/>
          </rPr>
          <t>Małgorzata Józiak:</t>
        </r>
        <r>
          <rPr>
            <sz val="9"/>
            <color indexed="81"/>
            <rFont val="Tahoma"/>
            <family val="2"/>
            <charset val="238"/>
          </rPr>
          <t xml:space="preserve">
cena jednostkowa netto z SZACUNKU ogółnego</t>
        </r>
      </text>
    </comment>
    <comment ref="DC454" authorId="0">
      <text>
        <r>
          <rPr>
            <b/>
            <sz val="9"/>
            <color indexed="81"/>
            <rFont val="Tahoma"/>
            <family val="2"/>
            <charset val="238"/>
          </rPr>
          <t>liczba opakowań dla szpitala nr 1</t>
        </r>
      </text>
    </comment>
    <comment ref="DD454" authorId="0">
      <text>
        <r>
          <rPr>
            <b/>
            <sz val="9"/>
            <color indexed="81"/>
            <rFont val="Tahoma"/>
            <family val="2"/>
            <charset val="238"/>
          </rPr>
          <t>Małgorzata Józiak:</t>
        </r>
        <r>
          <rPr>
            <sz val="9"/>
            <color indexed="81"/>
            <rFont val="Tahoma"/>
            <family val="2"/>
            <charset val="238"/>
          </rPr>
          <t xml:space="preserve">
cena jednostkowa netto z oferty minimalnej</t>
        </r>
      </text>
    </comment>
    <comment ref="DH454" authorId="0">
      <text>
        <r>
          <rPr>
            <b/>
            <sz val="9"/>
            <color indexed="81"/>
            <rFont val="Tahoma"/>
            <family val="2"/>
            <charset val="238"/>
          </rPr>
          <t>Małgorzata Józiak:</t>
        </r>
        <r>
          <rPr>
            <sz val="9"/>
            <color indexed="81"/>
            <rFont val="Tahoma"/>
            <family val="2"/>
            <charset val="238"/>
          </rPr>
          <t xml:space="preserve">
Szacunek - oferta</t>
        </r>
      </text>
    </comment>
    <comment ref="DI454" authorId="0">
      <text>
        <r>
          <rPr>
            <b/>
            <sz val="9"/>
            <color indexed="81"/>
            <rFont val="Tahoma"/>
            <family val="2"/>
            <charset val="238"/>
          </rPr>
          <t>Małgorzata Józiak:</t>
        </r>
        <r>
          <rPr>
            <sz val="9"/>
            <color indexed="81"/>
            <rFont val="Tahoma"/>
            <family val="2"/>
            <charset val="238"/>
          </rPr>
          <t xml:space="preserve">
ceny rzeczywiste - oferta</t>
        </r>
      </text>
    </comment>
    <comment ref="DH463" authorId="0">
      <text>
        <r>
          <rPr>
            <b/>
            <sz val="9"/>
            <color indexed="81"/>
            <rFont val="Tahoma"/>
            <family val="2"/>
            <charset val="238"/>
          </rPr>
          <t>Małgorzata Józiak:</t>
        </r>
        <r>
          <rPr>
            <sz val="9"/>
            <color indexed="81"/>
            <rFont val="Tahoma"/>
            <family val="2"/>
            <charset val="238"/>
          </rPr>
          <t xml:space="preserve">
Form.warunkowe - mniejsze niż 0</t>
        </r>
      </text>
    </comment>
    <comment ref="DH478" authorId="0">
      <text>
        <r>
          <rPr>
            <b/>
            <sz val="9"/>
            <color indexed="81"/>
            <rFont val="Tahoma"/>
            <family val="2"/>
            <charset val="238"/>
          </rPr>
          <t>Małgorzata Józiak:</t>
        </r>
        <r>
          <rPr>
            <sz val="9"/>
            <color indexed="81"/>
            <rFont val="Tahoma"/>
            <family val="2"/>
            <charset val="238"/>
          </rPr>
          <t xml:space="preserve">
Form.warunkowe - mniejsze niż 0</t>
        </r>
      </text>
    </comment>
    <comment ref="Z486" authorId="0">
      <text>
        <r>
          <rPr>
            <b/>
            <sz val="9"/>
            <color indexed="81"/>
            <rFont val="Tahoma"/>
            <family val="2"/>
            <charset val="238"/>
          </rPr>
          <t>Małgorzata Józiak:</t>
        </r>
        <r>
          <rPr>
            <sz val="9"/>
            <color indexed="81"/>
            <rFont val="Tahoma"/>
            <family val="2"/>
            <charset val="238"/>
          </rPr>
          <t xml:space="preserve">
suma podsumowań kolumn wartości brutto poszczegółnych szpiali</t>
        </r>
      </text>
    </comment>
    <comment ref="AG486" authorId="0">
      <text>
        <r>
          <rPr>
            <b/>
            <sz val="9"/>
            <color indexed="81"/>
            <rFont val="Tahoma"/>
            <family val="2"/>
            <charset val="238"/>
          </rPr>
          <t>Małgorzata Józiak:</t>
        </r>
        <r>
          <rPr>
            <sz val="9"/>
            <color indexed="81"/>
            <rFont val="Tahoma"/>
            <family val="2"/>
            <charset val="238"/>
          </rPr>
          <t xml:space="preserve">
suma w kolumnie ilość opakowań dla wszystkich pakietów</t>
        </r>
      </text>
    </comment>
    <comment ref="AG487" authorId="0">
      <text>
        <r>
          <rPr>
            <b/>
            <sz val="9"/>
            <color indexed="81"/>
            <rFont val="Tahoma"/>
            <family val="2"/>
            <charset val="238"/>
          </rPr>
          <t>Małgorzata Józiak:</t>
        </r>
        <r>
          <rPr>
            <sz val="9"/>
            <color indexed="81"/>
            <rFont val="Tahoma"/>
            <family val="2"/>
            <charset val="238"/>
          </rPr>
          <t xml:space="preserve">
suma wszystkich podsumowań w kolumnach ilości dla poszczegółnych szpiali</t>
        </r>
      </text>
    </comment>
    <comment ref="AW487" authorId="0">
      <text>
        <r>
          <rPr>
            <b/>
            <sz val="9"/>
            <color indexed="81"/>
            <rFont val="Tahoma"/>
            <family val="2"/>
            <charset val="238"/>
          </rPr>
          <t>Małgorzata Józiak:</t>
        </r>
        <r>
          <rPr>
            <sz val="9"/>
            <color indexed="81"/>
            <rFont val="Tahoma"/>
            <family val="2"/>
            <charset val="238"/>
          </rPr>
          <t xml:space="preserve">
wartości brutto rzeczywiste</t>
        </r>
      </text>
    </comment>
    <comment ref="BC487" authorId="0">
      <text>
        <r>
          <rPr>
            <b/>
            <sz val="9"/>
            <color indexed="81"/>
            <rFont val="Tahoma"/>
            <family val="2"/>
            <charset val="238"/>
          </rPr>
          <t>Małgorzata Józiak:</t>
        </r>
        <r>
          <rPr>
            <sz val="9"/>
            <color indexed="81"/>
            <rFont val="Tahoma"/>
            <family val="2"/>
            <charset val="238"/>
          </rPr>
          <t xml:space="preserve">
wartości brutto rzeczywiste</t>
        </r>
      </text>
    </comment>
    <comment ref="BI487" authorId="0">
      <text>
        <r>
          <rPr>
            <b/>
            <sz val="9"/>
            <color indexed="81"/>
            <rFont val="Tahoma"/>
            <family val="2"/>
            <charset val="238"/>
          </rPr>
          <t>Małgorzata Józiak:</t>
        </r>
        <r>
          <rPr>
            <sz val="9"/>
            <color indexed="81"/>
            <rFont val="Tahoma"/>
            <family val="2"/>
            <charset val="238"/>
          </rPr>
          <t xml:space="preserve">
wartości brutto rzeczywiste</t>
        </r>
      </text>
    </comment>
    <comment ref="AW488" authorId="0">
      <text>
        <r>
          <rPr>
            <b/>
            <sz val="9"/>
            <color indexed="81"/>
            <rFont val="Tahoma"/>
            <family val="2"/>
            <charset val="238"/>
          </rPr>
          <t>Małgorzata Józiak:</t>
        </r>
        <r>
          <rPr>
            <sz val="9"/>
            <color indexed="81"/>
            <rFont val="Tahoma"/>
            <family val="2"/>
            <charset val="238"/>
          </rPr>
          <t xml:space="preserve">
różnica wartości rzeczywistej od wartości szacunkowej</t>
        </r>
      </text>
    </comment>
    <comment ref="AW489" authorId="0">
      <text>
        <r>
          <rPr>
            <b/>
            <sz val="9"/>
            <color indexed="81"/>
            <rFont val="Tahoma"/>
            <family val="2"/>
            <charset val="238"/>
          </rPr>
          <t>Małgorzata Józiak:</t>
        </r>
        <r>
          <rPr>
            <sz val="9"/>
            <color indexed="81"/>
            <rFont val="Tahoma"/>
            <family val="2"/>
            <charset val="238"/>
          </rPr>
          <t xml:space="preserve">
procentowa wartość zaoszczędzona przez szpital</t>
        </r>
      </text>
    </comment>
  </commentList>
</comments>
</file>

<file path=xl/sharedStrings.xml><?xml version="1.0" encoding="utf-8"?>
<sst xmlns="http://schemas.openxmlformats.org/spreadsheetml/2006/main" count="2113" uniqueCount="804">
  <si>
    <t>Ilość opakowań</t>
  </si>
  <si>
    <t>Cena jednostkowa netto
[zł]</t>
  </si>
  <si>
    <t>Wartość netto
[zł]</t>
  </si>
  <si>
    <t>Vat
[%]</t>
  </si>
  <si>
    <t>Wartość VAT
[zł]</t>
  </si>
  <si>
    <t>Cena jednostkowa brutto
[zł]</t>
  </si>
  <si>
    <t>Wartość brutto [zł]</t>
  </si>
  <si>
    <t>Uwagi</t>
  </si>
  <si>
    <t>500 ml</t>
  </si>
  <si>
    <t>1000 ml</t>
  </si>
  <si>
    <t>1500 ml</t>
  </si>
  <si>
    <t>10 ml</t>
  </si>
  <si>
    <t>MIN</t>
  </si>
  <si>
    <t>MAX</t>
  </si>
  <si>
    <t>%</t>
  </si>
  <si>
    <t>SUMA wartości brutto</t>
  </si>
  <si>
    <t>SZACUNEK</t>
  </si>
  <si>
    <t xml:space="preserve">Ilość
opak.
</t>
  </si>
  <si>
    <t>Cena jedno. 
netto
[zł]</t>
  </si>
  <si>
    <t>VAT
[%]</t>
  </si>
  <si>
    <t>Wartość brutto
[zł]</t>
  </si>
  <si>
    <t>Numer pakietu</t>
  </si>
  <si>
    <t>wadium</t>
  </si>
  <si>
    <t>warunek dostaw</t>
  </si>
  <si>
    <t>polisa</t>
  </si>
  <si>
    <t>Wadium</t>
  </si>
  <si>
    <t>W.dostaw</t>
  </si>
  <si>
    <t>MAX-MIN</t>
  </si>
  <si>
    <t>Szpital 1- szacunek</t>
  </si>
  <si>
    <t>Szpital 2- szacunek</t>
  </si>
  <si>
    <t>Szpital 3- szacunek</t>
  </si>
  <si>
    <t>Producent</t>
  </si>
  <si>
    <t>Nazwa handlowa / Numer katalogowy</t>
  </si>
  <si>
    <t>Oferta nr 1 ………………………….</t>
  </si>
  <si>
    <t>Oferta nr 2 ………………………….</t>
  </si>
  <si>
    <t>DECYZJA</t>
  </si>
  <si>
    <t>WYNIK
- / +</t>
  </si>
  <si>
    <t>Ilość ofert w pakiecie</t>
  </si>
  <si>
    <t>Oferta nr 3 ………………………….</t>
  </si>
  <si>
    <t>MIN jednostkowa netto</t>
  </si>
  <si>
    <t>Szpital 1- z ofertą</t>
  </si>
  <si>
    <t>Szpital 2- z ofertą</t>
  </si>
  <si>
    <t>Szpital 3- z ofertą</t>
  </si>
  <si>
    <t>z ofert</t>
  </si>
  <si>
    <t>rzeczywista</t>
  </si>
  <si>
    <t>oszczędność</t>
  </si>
  <si>
    <t>MIN wartości brutto</t>
  </si>
  <si>
    <t>MAX wartości brutto</t>
  </si>
  <si>
    <t>szacunek</t>
  </si>
  <si>
    <t>:)</t>
  </si>
  <si>
    <t>brak</t>
  </si>
  <si>
    <t>out</t>
  </si>
  <si>
    <t>Brutto szacowane całość</t>
  </si>
  <si>
    <t>Brutto rzeczywiste całość</t>
  </si>
  <si>
    <t>Brutto szacowane braki</t>
  </si>
  <si>
    <t>Brutto rzeczywiste braki</t>
  </si>
  <si>
    <t>Brutto szacowane oferty</t>
  </si>
  <si>
    <t>Brutto rzeczywiste oferty</t>
  </si>
  <si>
    <t>Brutto z ofert</t>
  </si>
  <si>
    <t xml:space="preserve">Szacunek </t>
  </si>
  <si>
    <t>Oszczędność do szacunku</t>
  </si>
  <si>
    <t>Oszczędność do rzeczywistych</t>
  </si>
  <si>
    <t>Gdy + to oszczędności, gdy - to dopłata</t>
  </si>
  <si>
    <t>Średnia arytmetyczna ofert</t>
  </si>
  <si>
    <t>Rażąco niska cena przy 2 lub więcej ofert</t>
  </si>
  <si>
    <t xml:space="preserve">LICZBA PUNKTÓW W KRYTERIUM CENA </t>
  </si>
  <si>
    <t>Rażąco niska cena- 1 oferta</t>
  </si>
  <si>
    <t>Ilość ofert o równej wartości</t>
  </si>
  <si>
    <t>LICZBA PUNKTÓW W KRYTERIUM WARUNKI DODATKOWE</t>
  </si>
  <si>
    <t xml:space="preserve">Suma punktów </t>
  </si>
  <si>
    <t>Wykonawca</t>
  </si>
  <si>
    <t xml:space="preserve">Numer </t>
  </si>
  <si>
    <t>RODZAJ</t>
  </si>
  <si>
    <t>Sterylne/ niesterylne</t>
  </si>
  <si>
    <t>PRZEDMIOT ZAMÓWIENIA</t>
  </si>
  <si>
    <t xml:space="preserve">ROZMIAR
</t>
  </si>
  <si>
    <t>Akcesoria</t>
  </si>
  <si>
    <t>niesterylne</t>
  </si>
  <si>
    <t>Wkłady foliowe do basenów</t>
  </si>
  <si>
    <t>Miska nerkowata, plastikowa, wielokrotnego użytku</t>
  </si>
  <si>
    <t xml:space="preserve">20cm-28 cm </t>
  </si>
  <si>
    <t>Miska nerkowata,  z pulpy celulozowej, odporność na przeciekanie min. 5 godzin, przystosowana do utylizacji w maceratorze</t>
  </si>
  <si>
    <t>poj. Min 0,7 l</t>
  </si>
  <si>
    <t>Miska nerkowata ze stali nierdzewnej, bez pokrywki, wielokrotnego użytku</t>
  </si>
  <si>
    <t>25 cm</t>
  </si>
  <si>
    <t xml:space="preserve">Opaska identyfikacyjna dla dorosłych i dzieci (przezroczyste). Brzegi zaokrąglone i miękkie. 
</t>
  </si>
  <si>
    <t>długość 28 cm</t>
  </si>
  <si>
    <t>Termometr medyczny, bezdotykowy na podczerwień przeznaczony do mierzenia temperatury ciała dla dzieci i dorosłych. Pomiar na tętnicy skroniowej w odległości około 5 cm od czoła. Sygnał dźwiękowy w przypadku podniesionej temperatury. Podświetlany wyświetlacz LCD, automatyczne wyłączanie. Gwarancja min. 12 miesięcy. Możliwość sterylizacji</t>
  </si>
  <si>
    <t>sterylne</t>
  </si>
  <si>
    <t>Pałeczka plastikowa do wymazów z podłożem, sterylna</t>
  </si>
  <si>
    <t>Latarka larynologiczna kieszonkowa, obudowa pokryta powłoką zdatną do szybkiej sterylizacji, bez zagrożenia uszkodzenia sprzętu.</t>
  </si>
  <si>
    <t xml:space="preserve">Worek do dobowej zbiórki moczu z odpływem. </t>
  </si>
  <si>
    <t>2 l</t>
  </si>
  <si>
    <t>linia próbkująca do CO2</t>
  </si>
  <si>
    <t>2 m, 3 m</t>
  </si>
  <si>
    <t>System do kontrolowanej zbiórki płynnego stolca typu Flexi Seal, wyposażony w: worek min 1500 ml, oznakowana strzykawka, silikonowy rękaw odprowadzający treści kałowe; balonik retencyjny; port do napełniania balonika retencyjnego, port do irygacji umożliwiający także doodbytnicze podanie leków, system zawiera port do pobierania próbek stolca z zastawką antyzwrotną,  utrzymanie systemu do 29 dni, biologicznie czysty, indywidualnie pakowany</t>
  </si>
  <si>
    <t>Termoizolacyjny koc ratunkowy wykonany z folii poliestrowej metalizowanej w taki sposób, że jedna strona jest w kolorze srebrnym, a druga w złotym.</t>
  </si>
  <si>
    <t>210x160 cm</t>
  </si>
  <si>
    <t xml:space="preserve">Butelka typu Redon poj. 200-250ml,  końcówka dostosowana do różnych drenów, kształt płaski </t>
  </si>
  <si>
    <t>200-250 ml</t>
  </si>
  <si>
    <t xml:space="preserve">Butelka typu Redon poj. 300-400ml - końcówka dostosowana do różnych drenów, kształt płaski </t>
  </si>
  <si>
    <t>300-400 ml</t>
  </si>
  <si>
    <t>Anestezjologia</t>
  </si>
  <si>
    <t>Worek oddechowy - autoklawowany, mankiet 22 mm, oczko do zawieszania , materiał-silikon, wielorazowego użytku</t>
  </si>
  <si>
    <t>3000 ml</t>
  </si>
  <si>
    <t>Nebulizator z przewodem tlenowym i maską aerozolową dla dzieci, wykonany z polipropylenu lub nietoksycznego PCV. Wielkość cząsteczki 1-3 µm docierających do tchawicy i oskrzeli. Zagięty szczelnie mankiet nosowy, miękki mankiet uszczelniający brodę, nos oraz okolice boczne twarzy.</t>
  </si>
  <si>
    <t>Nebulizator z przewodem tlenowym i maską aerozolową dla dorosłych, wykonany z polipropylenu lub nietoksycznego PCV. Wielkość cząsteczki 1-3 µm docierających do tchawicy i oskrzeli. Zagięty szczelnie mankiet nosowy, miękki mankiet uszczelniający brodę, nos oraz okolice boczne twarzy lub  klips mocujący na nos.</t>
  </si>
  <si>
    <t>Przewód tlenowy (np. do maski)</t>
  </si>
  <si>
    <t>min 180 cm</t>
  </si>
  <si>
    <t>sterylne lub mikrobiologicznie czysta</t>
  </si>
  <si>
    <t xml:space="preserve">Maska twarzowa anestetyczna do ukłaów oddechowych i ambu, jednorazowego użytku, bez zawartości lateksu, w pełni przeźroczysta, rozmiar kodowany kolorami, supermiękka poduszka dla lepszego przylegania do twarzy z możliwością nadmuchiwania </t>
  </si>
  <si>
    <t>od 1 do 5</t>
  </si>
  <si>
    <t xml:space="preserve">Maska tlenowa dla dorosłych z drenem </t>
  </si>
  <si>
    <t>dł. drenu  150 cm -210cm</t>
  </si>
  <si>
    <t>Zestaw do tlenoterapii dla dzieci z maską i drenem tlenowym</t>
  </si>
  <si>
    <t xml:space="preserve">Maska tlenowa dla noworodków- komplet z drenem </t>
  </si>
  <si>
    <t>dł. drenu  180 cm -210cm</t>
  </si>
  <si>
    <t xml:space="preserve">Maska do podawania tlenu z rezerwuarem </t>
  </si>
  <si>
    <t>Prowadnica do rurek intubacyjnych dla dorosłych</t>
  </si>
  <si>
    <t>6 Fr/Ch</t>
  </si>
  <si>
    <t>10 Fr/Ch</t>
  </si>
  <si>
    <t xml:space="preserve">14 Fr/Ch </t>
  </si>
  <si>
    <t>Prowadnica do wymiany rurek intubacyjnych z mozliwością wentylacji, zagięta</t>
  </si>
  <si>
    <t>3,3/ dł.830mm</t>
  </si>
  <si>
    <t>5/ dł.830mm</t>
  </si>
  <si>
    <t>6/ dł.830</t>
  </si>
  <si>
    <t>Prowadnica do trudnej intubacji z zagiętym końcem ułatwiającym wprowadzenie, elastyczna, wzmocniona na całej długości, skalowana, dostępne różne rozmiary</t>
  </si>
  <si>
    <t>Ch 15/70 cm</t>
  </si>
  <si>
    <t>Przedłużacz łączący rurkę tracheostomijną z respiratorem (martwa przestrzeń) rura karbowana</t>
  </si>
  <si>
    <t>F 15/22 mm</t>
  </si>
  <si>
    <t>Rurka intubacyjna bez mankietu uszczelniającego, sylikonowa</t>
  </si>
  <si>
    <t>2 do 10 co 0,5</t>
  </si>
  <si>
    <t>2 do 4 co 0,5</t>
  </si>
  <si>
    <t>Rurka intubacyjna  ustno-nosowa typ Murphy,  z mankietem niskociśnieniowym- wysokoobjętościowym, wykonana z termoplastycznego PVC przezroczysta, , linia RTG na całej długości, balonik kontrolny znakowany rozmiarem rurki, znaczniki głębokości, bez lateksu</t>
  </si>
  <si>
    <t>Rurka intubacyjna silikonowa, ustno-nosowa typ Murphy, z mankietem niskociśnieniowym- wysokoobjętościowym, zbrojona tzn. wzmocniona drutem ze stali kwasoodpornej
zbrojenie na całej długości rurki, odporna na załamanie, wyprofilowana w kształcie łuku łącznik  trwale złączony z rurką, balonik kontrolny znakowany rozmiarem rurki z prowadnicą wewnątrz rurki, bez lateksu, bez ftalanów</t>
  </si>
  <si>
    <t>Rurka intubacyjna gardłowo-nosowa</t>
  </si>
  <si>
    <t>2 do 9</t>
  </si>
  <si>
    <t>Rurka krtaniowa,  silikonowa, przezroczysta, z mankietem, anatomiczne wygięcie, barwny kod rozmiarów, uniwersalny łącznik, bez lateksu, bez ftalanów</t>
  </si>
  <si>
    <t>1 do 5</t>
  </si>
  <si>
    <t>Zestaw do przetoczeń- Set do pompy objętościowej typu LifeCare-5000 oraz Plum</t>
  </si>
  <si>
    <t>Zestaw uzupełniający  do przezskórnej tracheotomii metodą Griggsa z rurką 100/860 Blue Line Ultra Suctionaid z wbudowanym przewodem do odsysania i mankietem – bez peana</t>
  </si>
  <si>
    <t>od 7 do 9</t>
  </si>
  <si>
    <t>Zestaw do przezskórnej tracheotomii metodą Griggsa</t>
  </si>
  <si>
    <t>Artykuły sanitarne</t>
  </si>
  <si>
    <t>Basen sanitarny  plastikowy, wielokrotnego użytku</t>
  </si>
  <si>
    <t>Kaczka sanitarna z tworzywa</t>
  </si>
  <si>
    <t>1200 ml</t>
  </si>
  <si>
    <t>Kanka doodbytnicza z PCV z atraumatycznym zakończeniem</t>
  </si>
  <si>
    <t>CH 16 (200mm-300mm)</t>
  </si>
  <si>
    <t>Ch 18 (200mm-300mm)</t>
  </si>
  <si>
    <t>Ch 24 (200mm-300mm)</t>
  </si>
  <si>
    <t>CH 30 (200mm-300mm)</t>
  </si>
  <si>
    <t>Myjka do mycia pacjenta- nasączona mydłem obustronnie rękawica higieniczna do użytku sanitarnego, jednorazowa, gotowa do użycia od razu po wyjęciu z opakowania lub uwalniająca swe właściwości już przy kontakcie z niewielką ilością wody.</t>
  </si>
  <si>
    <t xml:space="preserve">Sterylna ściereczka do osuszania rąk po umyciu </t>
  </si>
  <si>
    <t xml:space="preserve">min 30x40 cm </t>
  </si>
  <si>
    <t>Cewniki</t>
  </si>
  <si>
    <t>Zatyczka do cewnika</t>
  </si>
  <si>
    <t>Cewnik do odsysania w układzie zamkniętym, jednoświatłowy, do rurek tracheostomijnych i intubacyjnych</t>
  </si>
  <si>
    <t>14F-16F/ 57 cm</t>
  </si>
  <si>
    <t>Cewnik do odsysania górnych dróg oddechowych dla noworodków</t>
  </si>
  <si>
    <t>Ch 4/ 30-40 cm</t>
  </si>
  <si>
    <t>Cewnik do odsysania górnych dróg oddechowych z otworem centralnym i dwoma naprzeciwległymi otworami bocznymi, wolny od ftalanów w zakresie normy, kolorystyczne oznaczenie rozmiaru zgodne z międzynarodowym kodem , jałowy, niepirogenny, nietoksyczny. Wykonany z PVC.  Długość: 500mm. Końcówka łącznika – stożkowa, schodkowa- męska z dodatkowym bocznym zamykanym portem służącym do regulacji siły zasysania. Koniec dystalny zakończony owalnym kształtem. Otwory boczne owalne rozmieszczone względem siebie naprzemianlegle</t>
  </si>
  <si>
    <t>Ch 6/ 40 cm; Ch 8/ 40 cm; Ch 10/40 cm; Ch 12/50 cm; Ch 14/60 cm; Ch 16/60 cm; Ch 18/60 cm; Ch 20/60 cm; Ch 22/60 cm; Ch 24/60 cm</t>
  </si>
  <si>
    <t>Cewnik do odsysania górnych dróg oddechowych z otworem centralnym i dwoma naprzeciwległymi otworami bocznymi, wolny od ftalanów w zakresie normy, kolorystyczne oznaczenie rozmiaru zgodne z międzynarodowym kodem , jałowy, niepirogenny, nietoksyczny. Wykonany z PVC.  Długość: 500mm. Końcówka łącznika – stożkowa, schodkowa- męska z dodatkowym bocznym zamykanym portem służącym do regulacji siły zasysania. Koniec dystalny zakończony owalnym kształtem. Otwory boczne owalne rozmieszczone względem siebie naprzeciwległe</t>
  </si>
  <si>
    <t>Cewnik dwudrożny do podawania tlenu przez nos (wąsy) dla noworodków, wcześniaków i niemowląt, wolne od ftalanów</t>
  </si>
  <si>
    <t>dł. min. 2 m</t>
  </si>
  <si>
    <t>Cewnik dwudrożny do podawania tlenu przez nos (wąsy) dla dorosłych</t>
  </si>
  <si>
    <t>dł. min. 1,8 m</t>
  </si>
  <si>
    <t>Cewnik Foley - pediatryczny z prowadnicą, 2-drożny, lateks silikonowany, plastikowa zastawka zwrotna</t>
  </si>
  <si>
    <t>Ch 6-10/ poj 3-5 ml</t>
  </si>
  <si>
    <t xml:space="preserve">Cewnik  Foley  2-drożny,  lateks silikonowany, plastikowa  zastawka zwrotna, pojemność balonu ok. 5-10ml, </t>
  </si>
  <si>
    <t>CH 12- 24</t>
  </si>
  <si>
    <t xml:space="preserve">Cewnik  Foley  2-drożny,  lateks silikonowany, plastikowa  zastawka zwrotna, pojemność balonu ok. 30ml, </t>
  </si>
  <si>
    <t>CH 24- 26</t>
  </si>
  <si>
    <t xml:space="preserve">Cewnik Foley 2-drożny, 100% silikon, plastikowa zastawka zwrotna, pasek RTG, pojemność balonu ok. 5-10ml, </t>
  </si>
  <si>
    <t>Cewniki pępowinowe jednokanałowe – tworzywo bez PVC, poliuretanowa kaniula pępkowa, atraumatyczna końcówka, znacznik długości, cieniujący w rtg wraz z końcówką typu Luer-Lock</t>
  </si>
  <si>
    <t>Fr 3,5 - 4.0 dł. 40 cm</t>
  </si>
  <si>
    <t>Cewnik Nelaton wykonany z wysokiej jakości  medycznego  PCV,  atraumatycznie  zakończony, z kolorowym kodem rozmiarów</t>
  </si>
  <si>
    <t>CH 06-22</t>
  </si>
  <si>
    <t>Cewnik Tiemanna wykonany z wysokiej jakości  medycznego  PCV, atraumatycznie  zakończony, z kolorowym kodem rozmiarów</t>
  </si>
  <si>
    <t>CH 10-24</t>
  </si>
  <si>
    <t xml:space="preserve">Cewnik TORAX  wykonane z PCW o jakości medycznej  z konektorem lub zakończeniem ułatwiającym aplikację z linią  widoczną w promieniach RTG z otworem centralnym i 5 bocznymi , proste lub zagięte pod kątem 45° lub 90° </t>
  </si>
  <si>
    <t>CH 18-26</t>
  </si>
  <si>
    <t>Cewnik urologiczny z lateksu PEZZERA. Opakowanie folia-papier lub folia, miękkie. Na odcinku dystalnym min. 2 otwory</t>
  </si>
  <si>
    <t>Ch 16-36</t>
  </si>
  <si>
    <t>Cewnik z trokarem wykonany z miękkiego, elastycznego PCV zapobiegającego zaginaniu się cewnika stalowy trokar ułatwiający wprowadzenie cewnika, atraumatyczny otwór końcowy oraz 2 otwory boczne naprzemianległe, skalowany, linia RTG, zintegrowany uniwersalny łącznik do podłączenia z zestawem do drenażu</t>
  </si>
  <si>
    <t>Ch 16-32</t>
  </si>
  <si>
    <t>cewnik Couvalier wykonany z 100% silikonu, ścięta, lejkowata końcówka. Osobno pakowana zatyczka. Pasek kontrastujący w RTG. Wzmocnione zakończenie cewnika. Transparentny materiał. Łatwy do napełnienia i opróżnienia balonu, odporny na rozrywanie. Plastikowa zastawka zapewniająca szczelność balonu.</t>
  </si>
  <si>
    <t>Ch 4-14</t>
  </si>
  <si>
    <t>cewnik do embolektomii i trombektomii jednokanałowy, Wyrób nietoksyczny, apirogenny,widoczny w promieniach RTG</t>
  </si>
  <si>
    <t>3F- 8F/80 cm</t>
  </si>
  <si>
    <t>cewnik do embolektomii i trombektomii jednokanałowy, wyrób nietoksyczny, apirogenny,widoczny w promieniach RTG</t>
  </si>
  <si>
    <t>3F-8F/40 cm</t>
  </si>
  <si>
    <t>Cewnik do hemodializy, dwukanałowy, pokryty powłoka hydrofilną wraz z zestawem akcesoriów do implantacji cewnika i igły: igła do nakłucia naczynia; rozszerzacz</t>
  </si>
  <si>
    <t>12 F/ dł. 18 cm i 20 cm</t>
  </si>
  <si>
    <t>Chirurgia</t>
  </si>
  <si>
    <t xml:space="preserve">Klipsy naczyniowe tytanowe </t>
  </si>
  <si>
    <t>5 rozmiarów z oznaczeniem kolorystycznym</t>
  </si>
  <si>
    <t>Jednorazowy stapler okrężny, zakrzywiony: 17 mm, 21 mm, 24 mm, 25 mm, 28 mm, 29 mm, 31 mm, 33 mm, 34 mm,
prosty: 32 mm, 34 mm, 36 mm,
prosty z nieodłączalnym kowadełkiem: 32 mm, 33 mm,
wykorzystuje tytanowe zszywki w okrężnym, naprzemiennym układzie dwóch koncentrycznych pierścieni wewnątrz wkładu zszywek, specjalny system zamykania zszywek formowane w kształt litery B.</t>
  </si>
  <si>
    <t>zakrzywiony: 17 mm, 21 mm, 24 mm, 25 mm, 28 mm, 29 mm, 31 mm, 33 mm, 34 mm,
prosty: 32 mm, 34 mm, 36 mm,</t>
  </si>
  <si>
    <t>Jednorazowy stapler liniowy z nożem
•dostępny w dwóch wersjach i rozmiarach dla efektywnej długości zespolenia i przecięcia,
•nóż w korpusie: 55 mm, 75 mm oraz 100 mm,
•nóż w ładunku: 60 mm, 80 mm, 100 mm,
•dwie wysokości zszywek dla każdego z rozmiarów.</t>
  </si>
  <si>
    <t>•nóż w korpusie: 55 mm, 75 mm oraz 100 mm,
•nóż w ładunku: 60 mm, 80 mm, 100 mm,</t>
  </si>
  <si>
    <t>Jednorazowy stapler liniowy
•dostępny w rozmiarach: 30 mm, 45 mm, 60 mm, 75 mm, 90 mm.
•dostępne 2 długości zszywek
•staplery z indeksem U wyposażone są w blokadę spustu po oddaniu strzału</t>
  </si>
  <si>
    <t>Zszywki do staplerów</t>
  </si>
  <si>
    <t xml:space="preserve">Kapciuchownica automatyczna </t>
  </si>
  <si>
    <t>45-65 mm</t>
  </si>
  <si>
    <t>Ostrza chirurgiczne wykonane ze stali nierdzewnej - pakowane osobno oraz ofoliowane fabrycznie kartoniki zbiorcze a'100szt., na samym ostrzu wygrawerowany rozmiar.</t>
  </si>
  <si>
    <t>nr 10, 10A, 11, 12, 12B, 12D, 13, 14, 15, 15A, 15C, 15D, 16, 17, 18, 19, 20, 21, 22, 22A, 23 24, 25, 25A, 36</t>
  </si>
  <si>
    <t>Zestaw do diagnostycznego płukania jamy otrzewnej skladajacy się z: trokar punkcyjny Ch 10 z regulowaną głębokością wkłucia, zbudowany z metalowego mandrynu oraz kaniuli z tworzywa; Cewnik Ch 9/50cm wykonany z poliuretany, posiadajacy zamknięty koniec, boczne otwory, mający kolorowe oznakowanie długości; ostrze chirurgiczne z trzonkiem do nacięcia skóry.</t>
  </si>
  <si>
    <t>Dializatory</t>
  </si>
  <si>
    <t>Dializatory z błon syntetycznych sterylizowane para wodną lub promieniami Gamma o powierzchni 1,0 m2 - 1,2 ; 1,3 m2 - 1,4</t>
  </si>
  <si>
    <t>Dializatory z błon syntetycznych sterylizowane para wodną lub promieniami Gamma o powierzchni 1,5 m2 - 1,7 ; 1,8 m2 - 2,1m2</t>
  </si>
  <si>
    <t>Dreny</t>
  </si>
  <si>
    <t>Dren brzuszny, silikonowany z dziurką z kontrastem RTG</t>
  </si>
  <si>
    <t xml:space="preserve">16F-36 /30cm- 60 cm  </t>
  </si>
  <si>
    <t>Dren typu REDON do odsysania ran</t>
  </si>
  <si>
    <t>CH 8-18 /70 cm</t>
  </si>
  <si>
    <t>Łącznik do drenów</t>
  </si>
  <si>
    <t>Ł1 i Ł2</t>
  </si>
  <si>
    <t xml:space="preserve">Dren do drenażu klatki piersiowej dla dorosłych bez trokara, wykonany z medycznej odmiany PCV, pasek kontrastowy RTG wzdłuż całego drenu, </t>
  </si>
  <si>
    <t xml:space="preserve">F 24- 32, długość min. 50cm </t>
  </si>
  <si>
    <t>Dren do drenażu klatki piersiowej dla dorosłych z trokarem, wykonany z medycznej odmiany PCV, pasek kontrastowy RTG wzdłuż całego drenu</t>
  </si>
  <si>
    <t xml:space="preserve">F 28- 34 </t>
  </si>
  <si>
    <t>Wkład kompaktowy, jednorazowy do ssaka, króciec standardowy</t>
  </si>
  <si>
    <t>1,5- 2,5l</t>
  </si>
  <si>
    <t>Dren do próżni</t>
  </si>
  <si>
    <t>200 cm</t>
  </si>
  <si>
    <t>Dren do źródła ssania w zwoju (średnica wewn. 8mm, zewn. 12mm)  wielorazowy</t>
  </si>
  <si>
    <t>8 mm/12 mm</t>
  </si>
  <si>
    <t>Zwężane łączniki</t>
  </si>
  <si>
    <t>Filtry</t>
  </si>
  <si>
    <t>Filtr antybakteryjny do aparatu Ambu</t>
  </si>
  <si>
    <t xml:space="preserve"> złącza 22 M i 15F </t>
  </si>
  <si>
    <t>Filtr elektrostatyczny połączony z wymiennikiem ciepła i wilgoci- skuteczność filtracji bakteryjnej i wirusowej 99,999%, wysoka skuteczność nawilżania min. 33mg H2O przy Vt 500 ml, port kapno,  waga do 30 g</t>
  </si>
  <si>
    <t>Filtr z wymiennikami ciepła i wilgoci- filtr mechaniczny o skuteczności filtracji bakteryjnej i wirusowej min. 99,999%, z  wymiennikiem ciepła i wilgoci, wysoka skuteczność nawilżania min. 34mgH2O/ przy Vt500ml,  port kapno, waga do 50 gram</t>
  </si>
  <si>
    <t xml:space="preserve">Filtr oddechowy bakteryjno-wirusowy o zmiennej przetrzeni martwej dla dorosłych. Skuteczność filtracji bakteryjnej i wirusowej &gt; 99,999%,. Objętość oddechowa 150-1500ml.  Stożkowe złącze. </t>
  </si>
  <si>
    <t>Filtr oddechowy bakteryjno-wirusowy z pomniejszoną przetrzenią martwą z możliwością stosowania u dużych dzieci. Skuteczność filtracji bakteryjnej i wirusowej &gt; 99,999%,. Objętość oddechowa 150-1500ml. Port kapno. Wysoka skuteczność nawilżania min. 33mgH2O/ przy Vt500ml</t>
  </si>
  <si>
    <t>Ginekologia</t>
  </si>
  <si>
    <t xml:space="preserve">Zestaw do hamowania krwotoków poporodowych typu BAKRI </t>
  </si>
  <si>
    <t>Rigidinjector z twardą cewką o średnicy 1,67 mm. Urządzenie składa się z miękkiego elementu wprowadzającego zaopatrzony w ruchomy pozycjoner oraz podwójny cewnik z termoplastycznym, gumowym, owalnym balonem o poj. 2,5 ml. Urządzenie z zaworem odcinającym, regulujacym ciśnienie balonika.</t>
  </si>
  <si>
    <t>Szczoteczka do pobierania wymazów cytologicznych: czysta, sterylna szczoteczka z tworzywa sztucznego jednorazowego użytku do wymazów cytologicznych, wymazów kanałowo-tarczowych, umożliwiająca pobranie w rozmazie komórek z szyjki macicy, kanału szyjki i strefy transformacji. Typ miotełka lub wachlarzyk</t>
  </si>
  <si>
    <t>Szczoteczki do pobierania badań cytologicznych dokanałowe, sterylne, wykonane z odpowiedniego materiału, dopasowujące się do kształtu szyjki macicy, odpowiednia budowa poszczególnych elementów szczoteczki (kulkowe zakończenie), łatwość pobierania materiału</t>
  </si>
  <si>
    <t>Szczoteczka do pobierania cytologicznych wymazów. Kształt spirali</t>
  </si>
  <si>
    <t>Jednorazowa, sterylna łyżeczka ssąca do pobierania biopsji histologicznej śluzówki macicy lub pobierania próbek zawartości macicy podczas menstruacji do badania mikroskopowego lub hodowli. Złożona z przeźroczystej, giętkiej osłonki z polipropylenu, dł 23,5 cm, o średnicy zewnętrznej 3,1mm i wewnętrznej 2,6mm. Osłonka posiada kolorowe znaczniki w zakresie od 4 do 10 cm od końca dystalnego.</t>
  </si>
  <si>
    <t>Klipsy naczyniowe polimerowe , niewchłanialne</t>
  </si>
  <si>
    <t>4 rozmiary z oznaczeniem kolorystycznym</t>
  </si>
  <si>
    <t>Ewakuator laparoskopowy na preparat</t>
  </si>
  <si>
    <t>200 ml</t>
  </si>
  <si>
    <t>100-110 ml</t>
  </si>
  <si>
    <t>Wziernik ginekologiczny typu cusco, regulacja rozstawu i blokowania, oraz odblokowania wziernika dokonywana cenralnym zamkiem przesuwnym poprzez obrót zamka o 90 stopnia</t>
  </si>
  <si>
    <t>XS- L</t>
  </si>
  <si>
    <t>Igły</t>
  </si>
  <si>
    <t>Igła do  ciał obcych  wielokrotonego użytku prosta –szeroka , Igła do  ciał obcych  prosta –wąska; Igła do  ciał obcych  zagięta –szeroka, do wyboru przez zamawiającego</t>
  </si>
  <si>
    <t>dł.125mm</t>
  </si>
  <si>
    <t>Igła kulkowa do przepłukiwania ran, prosta, wielokrotnego użytku-Kaniula prosta z oliwką</t>
  </si>
  <si>
    <t>1.0 x 80 mm; 1.4. x 80 mm; 1.2 x 80mm; 1.8 x 80 mm</t>
  </si>
  <si>
    <t>Igła Touchy</t>
  </si>
  <si>
    <t>16 G/ 8-9 cm; 18G/ 8-9 cm</t>
  </si>
  <si>
    <t>16 G/ 11 cm; 18G/ 11 cm</t>
  </si>
  <si>
    <t>Kaniula do nakłucia tętnicy-Arterial Caniula</t>
  </si>
  <si>
    <t>20G- 1, 10mm x 45mm</t>
  </si>
  <si>
    <t>Igła do hemodializy (tętnicza i żylna); dren z zaciskiem o dł. Maks. 20 cm; miękkie obrotowe skrzydełka, osobne oznakowanie kolorystyczne żyły i tętnicy</t>
  </si>
  <si>
    <t>14 G - 17 G</t>
  </si>
  <si>
    <t>igła do punkcji lędźwiowej 22 G , sztywna niesprężysta, oznakowanie kolorystyczne rozmiaru</t>
  </si>
  <si>
    <t>0,70 mm x 90 -127 mm</t>
  </si>
  <si>
    <t>igła do punkcji lędźwiowej 20 G sztywna niesprężysta, oznakowanie kolorystyczne rozmiaru</t>
  </si>
  <si>
    <t>0,90 mm x 88-90 mm</t>
  </si>
  <si>
    <t>igła do punkcji lędźwiowej 18 G sztywna niesprężysta, oznakowanie kolorystyczne rozmiaru</t>
  </si>
  <si>
    <t>1,2 mm x 90 mm</t>
  </si>
  <si>
    <t>Igła do znieczulenia podpajęczynówkowego  typ Standard  z igłą prowadzącą, rozmiar do wyboru przez zamawiającego, idealnie dopasowany mandryn, kodowanie kolorystyczne</t>
  </si>
  <si>
    <t>20 G, 22G, 25G, 26G, 27G x 88-90mm</t>
  </si>
  <si>
    <t>Igła do znieczulenia podpajęczynówkowego  typ Standard  bez igły prowadzącej, rozmiar do wyboru przez zamawiającego, idealnie dopasowany mandryn, kodowanie kolorystyczne</t>
  </si>
  <si>
    <t>22 G,25G, 26G x 88-90mm</t>
  </si>
  <si>
    <t>Igła do znieczulenia podpajęczynówkowego przewężone typ PENCIL-POINT z igłą prowadzącą, idealnie dopasowany mandryn, kodowanie kolorystyczne</t>
  </si>
  <si>
    <t>22 G. 24G,26G x 88-90 cm</t>
  </si>
  <si>
    <t>25 G, 26G, 27G x 130mm</t>
  </si>
  <si>
    <t>Igła do znieczulenia podpajęczynówkowego przewężone typ PENCIL-POINT, idealnie dopasowany mandryn, kodowanie kolorystyczne</t>
  </si>
  <si>
    <t>26 G, 27G x 90 mm</t>
  </si>
  <si>
    <t>Igła do znieczulenia podpajęczynówkowego typ PENCIL-POINT z igłą prowadzącą, idealnie dopasowany mandryn, kodowanie kolorystyczne</t>
  </si>
  <si>
    <t>25 G x 88-90 mm</t>
  </si>
  <si>
    <t>25 G, 26G, 27 G x 120 mm</t>
  </si>
  <si>
    <t>Igły iniekcyjne</t>
  </si>
  <si>
    <t xml:space="preserve">Igła iniekcyjna  niepirogenna i nietoksyczna, rozmiar oznaczony kolorem </t>
  </si>
  <si>
    <t>0,45 mm x 16 mm</t>
  </si>
  <si>
    <t>0,5 mm x 25 mm</t>
  </si>
  <si>
    <t>0,6 mm x 30 mm; 0,7 mm x 30 mm</t>
  </si>
  <si>
    <t>0,6 mm x 40 mm; 0,7 mm x 40 mm; 0,8 mm x 40 mm; 0,9 mm x 40 mm</t>
  </si>
  <si>
    <t>0,8 mm x 50 mm; 0,9 mm x 50 mm</t>
  </si>
  <si>
    <t>1,1 mm x 40 mm; 1,2 mm x 40 mm</t>
  </si>
  <si>
    <t>Igła typu motylek, niepirogenna i nietoksyczna, rozmiar oznaczony kolorem</t>
  </si>
  <si>
    <t>0,5 ; 0,6 ; 0,7 ; 0,8 ; 0,9 mm</t>
  </si>
  <si>
    <t>Infuzja</t>
  </si>
  <si>
    <t>Kranik trójdrożny – bez przedłużacza, pokrętło obracane o 360 stopni, optyczny indykator pozycji otwarty - zamknięty. Wszystkie wejścia zabezpieczone koreczkami. Z ruchomą nakrętką typu Lock zapewniającą bezpieczne połączenie.</t>
  </si>
  <si>
    <t>Kranik trójdrożny z przedłużaczem min. 10 cm, pokrętło obracane o 360 stopni, optyczny indykator pozycji otwarty - zamknięty. Wszystkie wejścia zabezpieczone koreczkami. Z   ruchomą nakrętką typu Lock zapewniającą bezpieczne połączenie</t>
  </si>
  <si>
    <t>Rampa 3-kranikowa - pokrętła obracane o 360 stopni, optyczny indykator pozycji otwarty - zamknięty. Każde pokrętło w innym kolorze. Odporne na działanie leków. Wszystkie wejścia zabezpieczone koreczkami. Z  ruchomą nakrętką typu Lock zapewniającą bezpieczne połączenie</t>
  </si>
  <si>
    <t>Rampa 5-kranikowa - pokrętła obracane o 360 stopni, optyczny indykator pozycji otwarty - zamknięty. Każde pokrętło w innym kolorze. Odporne na działanie leków. Wszystkie wejścia zabezpieczone koreczkami. Z  ruchomą nakrętką typu Lock zapewniającą bezpieczne połączenie</t>
  </si>
  <si>
    <t>Przedłużacz do pomp infuzyjnych bursztynowy</t>
  </si>
  <si>
    <t>150 cm +/- 10%</t>
  </si>
  <si>
    <t>Przedłużacz do pomp infuzyjnych  wykonany z wysokiej jakości medycznej odmiany PCV, szczelne łączniki luer-lock z osłonkami, bez zawartości  ftalanów , przeźroczysty</t>
  </si>
  <si>
    <t>90 cm +/- 10%</t>
  </si>
  <si>
    <t xml:space="preserve">Przedłużacz  o standardowej średnicy zakończony wielofunkcyjnym, bezigłowym konektorem dostępu żylnego,bez zawartości  ftalanów </t>
  </si>
  <si>
    <t>15cm</t>
  </si>
  <si>
    <t xml:space="preserve">Przedłużacz  o zmniejszonej średnicy - dla pediatrii, zakończony wielofunkcyjnym, bezigłowym konektorem dostępu żylnego, bez zawartości  ftalanów </t>
  </si>
  <si>
    <t xml:space="preserve">Przedłużacz podwójny , zakończony wielofunkcyjnym, bezigłowym konektorem dostępu żylnego, bez zawartości  ftalanów </t>
  </si>
  <si>
    <t xml:space="preserve">Przedłużacz potrójny, o zmniejszonej średnicy - dla pediatrii, zakończony wielofunkcyjnym, bezigłowym konektorem dostępu żylnego, bez zawartości  ftalanów </t>
  </si>
  <si>
    <t>Przedłużacz podwójny, zakończony wielofunkcyjnym, bezigłowym konektorem dostępu żylnego, bez zawartości lateksu i ftalanów</t>
  </si>
  <si>
    <t>Przedłużacz potrójny, zakończony wielofunkcyjnym, bezigłowym konektorem dostępu żylnego, bez zawartości lateksu i ftalanów</t>
  </si>
  <si>
    <t>Zestaw drenów z aparatem do przetoczeń płynów infuzyjnych z możliwością pomiaru OCŻ ze skalą</t>
  </si>
  <si>
    <t>Przyrząd do przetaczania krwi i preparatów krwi z filtremtransfuzyjny min. 200µ, z odpowietrznikiem, komora kroplowa wolna od PCV, całość bez zawartości ftalanów; zacisk rolkowy wyposażony w uchwyt na dren oraz możliwość zabezpieczenie igły biorczej po użyciu.  opakowanie folia- papier, opakowanie oznaczone odpowiednim kolorem</t>
  </si>
  <si>
    <t>dł. drenu min.150 cm</t>
  </si>
  <si>
    <t>Przyrząd do przetoczeń płynów infuzyjnych z odpowietrznikiem zamykanym klapką,  ostry kolec umożliwiający całkowite opróżnienie butelki, płynny, rolkowy regulator prędkości przepływu z miejscem na kolec komory kroplowej dla zapewnienia bezpieczeństwa po użyciu, komora kroplowa, której część z kolcem wykonana jest ze sztywnego w pełni przejrzystego materiału, dren o dł. min. 150cm -  przyrząd - bez zawartości ftalanów (DEHP)</t>
  </si>
  <si>
    <t>Przyrząd do przetoczeń płynów infuzyjnych z odpowietrznikiem z klapką (zamykanie), z filtrem p/bakteryjnym; z niewypadającym zaciskiem rolkowym, elastyczna komora kroplowa o dł. min. 6cm, dren dł. min. 150cm, filtr infuzyjny - opakowanie folia/papier lub folia, oznaczone kolorem czarnym lub niebieskim lub każym innym widocznym, możliwość zabezpieczenia igły biorczej po użyciu, przyrząd bez zawartości ftalanów (DEHP)</t>
  </si>
  <si>
    <t>Aparat do przetaczania płynów infuzyjnych, leków, żywienia pozajelitowego, z precyzyjnym regulatorem prędkości przepływu ze skalą od 0 do min. 250, obsługiwany jedną ręką, komora kroplowa z kolcem i zintegrowanym filtrem antybakteryjnym posiadający filtr cząsteczkowy 15 μm, zacisk ślizgowy do krótkich przerw w infuzji, posiadający zastawkę bezzwrotną, dł. drenu 130-180 cm.</t>
  </si>
  <si>
    <t>Kaniule</t>
  </si>
  <si>
    <t>Koreczki do wenflonów, końcówka luer-lock, sterylne, pakowane pojedynczo</t>
  </si>
  <si>
    <t xml:space="preserve">Igła do bezpiecznego pobierania i rozpuszczania leków. Igła o szlifie ołówkowym, przeznaczona do pobierania leków . Boczny otwór o specjalnym szlifie. Igła wykonana z najwyższej jakości stali nierdzewnej. Nasadka igły idealnie dopasowana do końcówki luer oraz luer-lock. Igła oznaczona znakiem CE w pełni odpowiada wymaganiom normy PN-EN-ISO 7864.  </t>
  </si>
  <si>
    <t>18 G / 30 mm.</t>
  </si>
  <si>
    <t>Kaniula dożylna noworodkowa, bez portu bocznego, dł. 19mm, wykonana z PTFE lub FEP, przepływ 13ml/min, dodatkowy, zdejmowany uchwyt ułatwiający wprowadzenie kaniuli w naczynia żylne – opakowanie typu blister zabezpieczające przed niezamierzoną kontaminacją.</t>
  </si>
  <si>
    <t>24, 26G</t>
  </si>
  <si>
    <t>Kaniula dożylna pediatryczna z portem bocznym, ze standardowym koreczkim wykonana z termoplastycznego PTFE lub FEP, bez lateksu, bez PVC, widoczna w USG, o wysokim współczynniku penetracji /ostrości/, ostrze typu black-cut – opakowanie typu blister.</t>
  </si>
  <si>
    <t>0,8 x 25mm; 1,0-1,1 x 32mm; 1,2-1,3 x 32-45mm;</t>
  </si>
  <si>
    <t xml:space="preserve">Kaniule </t>
  </si>
  <si>
    <t>Kaniula dożylna noworodkowa, bez portu bocznego, 14-15mm, wykonana z biokompatybilnego poliuretanu lub FEP, kontrastująca w RTG, igła dodatkowo wyposażona w otwór przelewowy przy ostrzu, zapewniający ciągły , wsteczny wypływ krwi ułatwiający lokalizację, dostępna z elastycznymi skrzydełkami lub bez – do wyboru w trakcie realizacji umowy – opakowanie typu blister.</t>
  </si>
  <si>
    <t>24, G</t>
  </si>
  <si>
    <t>Kaniula dożylna noworodkowa bez portu bocznego typu bezpiecznego, dł. 14-15mm, wykonana z biokompatybilnego poliuretanu lub FEP, kontrastująca w RTG, igła dodatkowo wyposażona w otwór przelewowy przy ostrzu, zapewniający ciągły , wsteczny wypływ krwi ułatwiający lokalizację, skuteczny, automatyczny mechanizm aktywacji zabezpieczenia igły po wycofaniu z kaniuli, dostępna z elastycznymi skrzydełkami lub bez – do wyboru w trakcie realizacji umowy – opakowanie typu blister.</t>
  </si>
  <si>
    <t>24G</t>
  </si>
  <si>
    <t>Kaniula dożylna, wykonana z biokompatybilnego poliuretanu lub FEP, ze zintegrowanym portem bocznym(zapewniającym łatwe otwieranie i bezpieczne zamykanie systemu przy jednoczesnym zapobieganiu kontaminacji portu i zanieczyszczenia przez dotyk), min. 4 paski kontrastujące w RTG, opakowanie zabezpieczające przed niezamierzoną kontaminacją</t>
  </si>
  <si>
    <t>22-14G</t>
  </si>
  <si>
    <t>Kaniula dożylna typu bezpiecznego, wykonana z PTFE lub FEP, korek portu bocznego, min. 4 paski kontrastujące w RTG, opakowanie zabezpieczające przed niezamierzoną kontaminacją</t>
  </si>
  <si>
    <t>24-14G</t>
  </si>
  <si>
    <t>Kaniula dożylna typu bezpiecznego bez portu bocznego, wykonana z PU, ze specjalnym dodatkowym zaworem eliminującym całkowicie wypływ krwi podczas kaniulacji, wtopione min.4 paski RTG, filtr hydrofobowy w komorze wypływu, igła po wyjęciu z kaniuli automatycznie zabezpieczona metalowym lub plastikowym zatrzaskiem</t>
  </si>
  <si>
    <t>22-18G</t>
  </si>
  <si>
    <t>Labolatorium</t>
  </si>
  <si>
    <t xml:space="preserve">Pojemnik do badań histopatologicznych, odporny na formalinę, wykonany z PCV </t>
  </si>
  <si>
    <t>15 ml</t>
  </si>
  <si>
    <t>30 ml</t>
  </si>
  <si>
    <t xml:space="preserve">Szkiełko mikroskopowe nakrywkowe </t>
  </si>
  <si>
    <t xml:space="preserve"> 18x18mm - 24x60mm </t>
  </si>
  <si>
    <t xml:space="preserve">Szkiełka podstawowe </t>
  </si>
  <si>
    <t>26 x 76 mm</t>
  </si>
  <si>
    <t>Szkiełka podstawowe cięte, z matowym polem do opisu</t>
  </si>
  <si>
    <t>76 x 26 x 1 mm</t>
  </si>
  <si>
    <t xml:space="preserve">Szkiełka cytologiczne </t>
  </si>
  <si>
    <t>25,4 mm x 76,2 mm</t>
  </si>
  <si>
    <t>Termometr alkoholowy do pomiaru temparatury w lodówce</t>
  </si>
  <si>
    <t>min. 100 ml</t>
  </si>
  <si>
    <t>400 ml</t>
  </si>
  <si>
    <t>800 ml</t>
  </si>
  <si>
    <t xml:space="preserve">1000 ml  </t>
  </si>
  <si>
    <t xml:space="preserve">2000-3000ml  </t>
  </si>
  <si>
    <t>4000 ml</t>
  </si>
  <si>
    <t xml:space="preserve">Probówka wirówkowa stożkowa  szklana bez podziałki </t>
  </si>
  <si>
    <t xml:space="preserve">Probówka wirówkowa   szklana okrągłodenna </t>
  </si>
  <si>
    <t>10 - 11 ml</t>
  </si>
  <si>
    <t xml:space="preserve">Zestaw do OB jednorazowego użytku </t>
  </si>
  <si>
    <t>1,6 ml</t>
  </si>
  <si>
    <t>Probówka z antykoagulantem  do badań hematologicznych</t>
  </si>
  <si>
    <t>1 ml</t>
  </si>
  <si>
    <t>Końcówka Eppendorf
1000 ul  niebieska</t>
  </si>
  <si>
    <t>Końcówka Eppendorf
200 ul  żółta</t>
  </si>
  <si>
    <t xml:space="preserve">Końcówka Eppendorf
2000 – 5000 ul  biała  </t>
  </si>
  <si>
    <t>Probówki z kapilarą na100 ul do pobierania krwi do badań hematologicznych</t>
  </si>
  <si>
    <t>Probówki z kapilarą na 100ul do pobierania krwi do oznaczania poziomu cukru.</t>
  </si>
  <si>
    <t>Nakłuwacze do palca</t>
  </si>
  <si>
    <t>2,4 mm</t>
  </si>
  <si>
    <t>1,8 mm</t>
  </si>
  <si>
    <t>Probówki plastykowe  PS</t>
  </si>
  <si>
    <t>4 ml</t>
  </si>
  <si>
    <t>Kapilary hematokrytowe heparynizowane  (75µl)</t>
  </si>
  <si>
    <t>Bagietki szklane  wielorazowego użytku</t>
  </si>
  <si>
    <t>Laryngologia</t>
  </si>
  <si>
    <t xml:space="preserve">Jednorazowa łyżka typu Mac Intosh, sterylna lub biologicznie czysta ze światłowodem </t>
  </si>
  <si>
    <t>3, 4</t>
  </si>
  <si>
    <t>Maska krtaniowa prosta z miękkim niskociśnieniowym mankietem, ze zintegrowanym drenem  balonika kontrolnego</t>
  </si>
  <si>
    <t>od 7 do 100 kg w 4 przedziałach wagowych</t>
  </si>
  <si>
    <t>poniżej 5 kg</t>
  </si>
  <si>
    <t>Wziernik do uszu, wykonany z atraumatycznych materiałów</t>
  </si>
  <si>
    <t>Ortopedia</t>
  </si>
  <si>
    <t xml:space="preserve">Ezy  kalibrowane wielokrotnego użytku </t>
  </si>
  <si>
    <t xml:space="preserve">o poj. 1 µl  i  10 µl </t>
  </si>
  <si>
    <t>Kołnierz szyjny ortopedyczny  miękki typu Schanza  (dziecięcy)</t>
  </si>
  <si>
    <t>37x8cm</t>
  </si>
  <si>
    <t xml:space="preserve">Kołnierz szyjny ortopedyczny-miękki typu Schanza </t>
  </si>
  <si>
    <t>45x10cm</t>
  </si>
  <si>
    <t>55x10cm</t>
  </si>
  <si>
    <t xml:space="preserve">Kołnierz ortopedyczny stabilizujący typu NELSON </t>
  </si>
  <si>
    <t>45/10,M</t>
  </si>
  <si>
    <t>55/10, L</t>
  </si>
  <si>
    <t xml:space="preserve">Stabilizator kończyn, szyna Kramera </t>
  </si>
  <si>
    <t>300x50mm</t>
  </si>
  <si>
    <t xml:space="preserve">Stabilizator kończyn ,szyna Kramera  </t>
  </si>
  <si>
    <t>600x50mm</t>
  </si>
  <si>
    <t>1000x70mm</t>
  </si>
  <si>
    <t xml:space="preserve">Stabilizator kończyn ,szyna Kramera </t>
  </si>
  <si>
    <t>1000x100mm</t>
  </si>
  <si>
    <t>Stabilizator kończyn, szyna Kramera</t>
  </si>
  <si>
    <t>1500x50mm</t>
  </si>
  <si>
    <t>1500x70mm</t>
  </si>
  <si>
    <t>1500x100mm</t>
  </si>
  <si>
    <t>Osłony</t>
  </si>
  <si>
    <t xml:space="preserve">Osłona na ramię C dwuczęściowa, przezroczysta, sterylna, foliowa </t>
  </si>
  <si>
    <t>100 cm x 160 cm  i 80 cm x 150 cm</t>
  </si>
  <si>
    <t>Osłona na aparaturę medyczną, przezroczysta, sterylna, foliowa w kształcie kuli</t>
  </si>
  <si>
    <t>120 cm x 120 cm</t>
  </si>
  <si>
    <t>min 60 cm x 55 cm</t>
  </si>
  <si>
    <t>Osłona na przewody aparatury medycznej, foliowa, przezroczysta,  teleskopowa, z taśmą samoprzylepną, pakowana pojedynczo, grubość folii 50 µm.</t>
  </si>
  <si>
    <t>17 cm x 240 cm</t>
  </si>
  <si>
    <t>15 x 250 cm</t>
  </si>
  <si>
    <t>14 x 250 cm</t>
  </si>
  <si>
    <t>Pojemniki na odpady medyczne</t>
  </si>
  <si>
    <t>Pojemnik na odpady medyczne wykonany z tworzywa odpornego na uderzenia i chemikalia z otworem wrzutowym z wcięciami ułatwiającymi zdejmowanie igieł</t>
  </si>
  <si>
    <t>0,5 l</t>
  </si>
  <si>
    <t>0,7 l</t>
  </si>
  <si>
    <t>1 l</t>
  </si>
  <si>
    <t>1,5 l</t>
  </si>
  <si>
    <t>5 l</t>
  </si>
  <si>
    <t>10 l</t>
  </si>
  <si>
    <t>Pojemnik na odpady medyczne wykonany z tworzywa odpornego na uderzenia i chemikalia z otworem wrzutowym</t>
  </si>
  <si>
    <t>60 l</t>
  </si>
  <si>
    <t>Pulmonologia</t>
  </si>
  <si>
    <t>Zestaw do pobierania wydzieliny na posiew z drzewa  oskrzelowego podczas odsysania (pojemnik bakteriol. z końcówką + łącznik)</t>
  </si>
  <si>
    <t>Zestaw dwukomorowy do biernego drenażu opłucnej. Z możliwością podłączenia ”przenośnej próżni”</t>
  </si>
  <si>
    <t>Zestaw do drenażu opłucnej; wielokomorowy z dokładną regulacją siły ssania i zastawką wodną</t>
  </si>
  <si>
    <t>2200 ml</t>
  </si>
  <si>
    <t>Obwód oddechowy z łącznikami i kolankiem do respiratora</t>
  </si>
  <si>
    <t>min. 150 cm</t>
  </si>
  <si>
    <t>Obwód oddechowy jednorazowy do aparatu do znieczulania dla dzieci, 2 karbowane rury oddechowe: 1) dł. min 150 cm, średnica wewnętrzna 15 mm, worek oddechowy 1 l, wykonany z polietylenu</t>
  </si>
  <si>
    <t>Obwód oddechowy jednorazowy do aparatu do znieczulania dla dorosłych, 2 karbowane rury oddechowe: 1) dł. min 180 cm , 2) dł. min. 90 cm, średnica wewnętrzna 22 mm, worek oddechowy 2 l, wykonany z polietylenu</t>
  </si>
  <si>
    <t xml:space="preserve">Obwód oddechowy gładki wewnętrznie dwurowy dla dorosłych z poretem Louer - Lock do aparatu znieczulania MEDEC SATURN. Długość rur: 1. min 180 cm , 2. o dł. min. 90 cm </t>
  </si>
  <si>
    <t>Łącznik schodkowy</t>
  </si>
  <si>
    <t>od 5mm od 7mm</t>
  </si>
  <si>
    <t>Rura silikonowa dla dorosłych</t>
  </si>
  <si>
    <t>dł 30 - 150 cm</t>
  </si>
  <si>
    <t>Worek oddechowy silikonowy</t>
  </si>
  <si>
    <t>0,5; 1,0; 1,5; 2,3; 3,0</t>
  </si>
  <si>
    <t>Podwójny łącznik wielokrotnego użytku; końcówki 22 mm/22 mm</t>
  </si>
  <si>
    <t>Łącznik Y- pacjenta, wielokrotnego użytku dla dorosłych, kątowy Luer Lockiem</t>
  </si>
  <si>
    <t xml:space="preserve">od 10mm  do 13mm </t>
  </si>
  <si>
    <t>Maska silikonowa dla dorosłych</t>
  </si>
  <si>
    <t>4; 5</t>
  </si>
  <si>
    <t>Rurka tracheostomijna bez mankietu, wykonana z PCV - o zwiększonych właściwościach termoplastycznych i poślizgowych, półprzeźroczysta, elastyczny mandryn</t>
  </si>
  <si>
    <t>3.0-10.0 co 1.0 oraz 3.5, 4.5, 7.5</t>
  </si>
  <si>
    <t>Rurka tracheostomijna bez mankietu, pediatryczna i noworodkowa,</t>
  </si>
  <si>
    <t>3.0-5.5 co 0.5</t>
  </si>
  <si>
    <t xml:space="preserve">Rurka tracheostomijna z miękkim, cienkościennym mankietem niskociśnieniowym, wykonana z termoplastycznego tworzywa </t>
  </si>
  <si>
    <t>6.0-9.0 co 1.0 oraz 7.5 i 8.5</t>
  </si>
  <si>
    <t>Rurka tracheostomijna z mankietem niskociśnieniowym, prowadnicą i tasiemkami mocującymi</t>
  </si>
  <si>
    <t>7.0-9.0 co 0.5</t>
  </si>
  <si>
    <t>Rurka tracheostomijna z możliwością odsysania znad mankietu z przestrzeni podgłośniowej</t>
  </si>
  <si>
    <t xml:space="preserve">Rurka usto-gardłowa typu GUEDEL </t>
  </si>
  <si>
    <t>00 do 5</t>
  </si>
  <si>
    <t xml:space="preserve"> Układ oddechowy do respiratora typu SLE 200 </t>
  </si>
  <si>
    <t>Zestaw do punkcji jamy opłucnej z trzema igłami 14,16,18-19G, dł. 80-90mm, worek zbiorczy o poj. 2000ml, kranik trójdrożny, strzykawka 50-60ml luer-lock</t>
  </si>
  <si>
    <t>Różne</t>
  </si>
  <si>
    <t>Kieliszki plastikowe,przezroczyste do leków  z podziałką co 5ml o pojemności 25ml -30ml</t>
  </si>
  <si>
    <t xml:space="preserve">Medyczne okulary ochronne - nieparujące , możliwość regulacji długości zauszników względem wielkości głowy. Kształt zauszników eliminuje uczucie ucisku nosa przy długotrwałym noszeniu. Nie ograniczają pola widzenia. </t>
  </si>
  <si>
    <t>Zaciskacz do pępowiny dla noworodków biologicznie czysty, jednorazowy. Po zamknięciu bez możliwości otwarcia. Posiada bezpieczne ząbki zaciskowe o zaokrąglonych krawędziach, które nie powodują przecinania pępowiny. Nie zawiera ftalanów.</t>
  </si>
  <si>
    <t>Okulary do fototerapii jednorazowego użytku dla noworodków, jednoczęściowe, wykonane z rozciągliwego materiału z mocowaniem na szczycie główki z możliwością regulacji (np. zapięcie typu rzepy). Specjalna osłona na oczy musi chronić przed szkodliwym działaniem światła, podczas gdy opaska okularów na główkę dziecka przepuszcza lecznicze promienie. Materiał nie zawiera lateksu zmniejszający do minimum  ryzyko podrażniania skóry dziecka (odparzenie, alergia, wysypka). Pakowane pojedynczo z widocznym oznaczeniem rozmiaru. W kształcie litery Y, która pozwala na dopasowaniu się do każdego kształtu głowy o następujących rozmiarach w obwodzie główki i szerokości opaski</t>
  </si>
  <si>
    <t>20-26 cm</t>
  </si>
  <si>
    <t>26-34 cm</t>
  </si>
  <si>
    <t>Okulary do fototerapii jednorazowego użytku dla noworodków, jednoczęściowe, wykonane z rozciągliwego materiału z mocowaniem na szczycie główki z możliwością regulacji (zapięcie na rzepy). Specjalna osłona na oczy musi chronić przed szkodliwym działaniem światła, podczas gdy opaska okularów na główkę dziecka przepuszcza lecznicze promienie. Materiał nie zawiera lateksu zmniejszający do minimum  ryzyko podrażniania skóry dziecka (odparzenie, alergia, wysypka). Pakowane pojedynczo z widocznym oznaczeniem rozmiaru. W kształcie litery Y, która pozwala na dopasowaniu się do każdego kształtu głowy o następujących rozmiarach w obwodzie główki i szerokości opaski</t>
  </si>
  <si>
    <t>32-38 cm</t>
  </si>
  <si>
    <t xml:space="preserve">Opaska identyfikacyjna dla noworodków (różowe, niebieskie). Brzegi zaokrąglone i miękkie. 
</t>
  </si>
  <si>
    <t>długość 16 cm</t>
  </si>
  <si>
    <t>Opaska identyfikacyjna z możliwością zadrukowania w technologi drukarek typu Zebra dla dorasłych</t>
  </si>
  <si>
    <t>25 x 279 mm</t>
  </si>
  <si>
    <t>Opaska identyfikacyjna z możliwością zadrukowania w technologi drukarek typu Zebra dla dzieci.</t>
  </si>
  <si>
    <t>25 x 187mm</t>
  </si>
  <si>
    <t>Opaska identyfikacyjna z możliwością zadrukowania w technologi drukarek typu Zebra dla noworodków.</t>
  </si>
  <si>
    <t>25 x 152 mm</t>
  </si>
  <si>
    <t>Identyfikatory dla osoby zmarłej</t>
  </si>
  <si>
    <t>Maszynka do golenia z minimum dwoma ostrzami, jednorazowego użytku pozwalająca łatwo usuwać zarost, zapewniająca higieniczne golenie do stosowania w szptialu</t>
  </si>
  <si>
    <t>Jednorazowe golarki grzebykowe do przygotowania pola operacyjnego, będące wyrobem medycznym, z jednym szerokim (40 mm) ostrzem ze stali nierdzewnej, z 
grzebieniem zapobiegającym zapychaniu ostrza (szerokość min. 39 mm, długość ząbków min. 3 mm), z szerokim uchwytem z wycięciem umożliwiajacym dokładny widok golonego obszaru</t>
  </si>
  <si>
    <t>Staza zaciskowa gumowa wielorazowego użytku z możliwością sterylizacji</t>
  </si>
  <si>
    <t>Staza uciskowa automatyczna wielorazowego użytku z możliwością sterylizacji</t>
  </si>
  <si>
    <t xml:space="preserve">Staza bezlateksowa, jednorazowego użytku do pobierania krwi, wykonane z szerokiego rozciągliwego paska gumy syntetycznej, perforowanej, płaskiej. </t>
  </si>
  <si>
    <t xml:space="preserve">Szczoteczka zagięta do mycia rurek tracheostomijnych </t>
  </si>
  <si>
    <t>Ch 9-12 mm</t>
  </si>
  <si>
    <t>Szpatułka laryngologiczna, sterylna, pakowana papier-folia, plastikowa, na końcach zaokrąglona, płaska, gładka.</t>
  </si>
  <si>
    <t>Szczoteczka sucha do mycia rąk przed zabiegami (plastikowa z gąbką i patyczkiem do czyszczenia ) chirurgicznymi</t>
  </si>
  <si>
    <t>Szczoteczka do mycia rąk przed zabiegami chirurgicznymi, nasączana roztworem zapewniającym utrzymanie optymalnej higieny rąk i skóry , znacząco redukująca występowanie mikroorganizmów</t>
  </si>
  <si>
    <t>Ślinociągi jednorazowego użytku</t>
  </si>
  <si>
    <t>Bezigłowa nasadka na butelkę</t>
  </si>
  <si>
    <t>13 mm, 20 mm</t>
  </si>
  <si>
    <t>Pinceta anatomiczna prosta plastikowa , sterylna</t>
  </si>
  <si>
    <t>dł. 13 cm</t>
  </si>
  <si>
    <t>kubek plastikowy</t>
  </si>
  <si>
    <t>Przyrząd do aspiracji z butelek z filtrem p/bakteryjnym  0,1 µm</t>
  </si>
  <si>
    <t>Mini transporter na zużyte igły dla pielęgniarek środowiskowych, wykonany z PET, wyposażony w krótkołapkę z PE z wmontowanym metalowym zaczepem</t>
  </si>
  <si>
    <t>0,7 l - 1,5 l</t>
  </si>
  <si>
    <t>Złączka Y do rur silikonowych do zniczulania</t>
  </si>
  <si>
    <t>Złączka prosta do rur silikonowych do zniczulania</t>
  </si>
  <si>
    <t xml:space="preserve">Aparat do mierzenia ciśnienia zegarowy naramienny wielorazowego użytku </t>
  </si>
  <si>
    <t>Wieszak uniwersalny do standardowych worków do zbiórki moczu - plastikowy lub metalowy</t>
  </si>
  <si>
    <t>Wymazówki bez podłoża</t>
  </si>
  <si>
    <t>Wymazówki z podłożem</t>
  </si>
  <si>
    <t xml:space="preserve">Pojemnik na mocz  </t>
  </si>
  <si>
    <t xml:space="preserve">60 ml </t>
  </si>
  <si>
    <t xml:space="preserve">100 ml </t>
  </si>
  <si>
    <t>nieserylny/sterylny</t>
  </si>
  <si>
    <t xml:space="preserve">Pojemnik na mocz z zakrętką/kubki/ </t>
  </si>
  <si>
    <t>120 ml-150 ml</t>
  </si>
  <si>
    <t>Worek do zbiórki moczu o poj. 2000ml z  drenem, szczelnym zaworem spustowym i zastawką antyrefluksyjną, z czytelną skalą, pakowany w opakowanie foliowe lub folia/papier</t>
  </si>
  <si>
    <t>2000 ml</t>
  </si>
  <si>
    <t xml:space="preserve">Pojemnik na plwociny-sterylna kuweta Coultera </t>
  </si>
  <si>
    <t xml:space="preserve">20 ml </t>
  </si>
  <si>
    <t xml:space="preserve">Pojemniki na kał z łopatką </t>
  </si>
  <si>
    <t>Pojemniki na kał z łopatką sterylny</t>
  </si>
  <si>
    <t>Pojemniki na mocz dla niemowląt /woreczki</t>
  </si>
  <si>
    <t>Przewody tętniczo żylne do aparatu sztucznej nerki typu Gambro  w komplecie z  workiem</t>
  </si>
  <si>
    <t xml:space="preserve">Plastikowy zacisk typu pean </t>
  </si>
  <si>
    <t xml:space="preserve">min 13 cm </t>
  </si>
  <si>
    <t>Ustnik do alkomatu Alco Sensor FST</t>
  </si>
  <si>
    <t>Ustnik do fiberoskopii</t>
  </si>
  <si>
    <t>Wapno sodowane - pojemniki 5 kg, kulki  lub wytłoczki cylindryczne o średnicy ok. 3- 4 mm w celu minimalizacji pylenia. Jednorodny kształt kulek pozwalający na dokładne wypełnienie pojemnika. Zmiana barwy indykatora zużycia wapna.</t>
  </si>
  <si>
    <t>Kanister</t>
  </si>
  <si>
    <t>Przedłużacz łączący rurkę tracheostomijną z respiratorem (martwa przestrzeń) rura  elastyczna, gładka w środku, antyzagięciowa</t>
  </si>
  <si>
    <t>RTG, USG</t>
  </si>
  <si>
    <t>Koperta do RTG</t>
  </si>
  <si>
    <t xml:space="preserve">min 24 x 30 cm </t>
  </si>
  <si>
    <t>min  35 x 35 cm</t>
  </si>
  <si>
    <t>min  35 x 43 cm</t>
  </si>
  <si>
    <t>Osłonki medyczne do głowic USG sterylne,  nawilżone, pakowane pojedynczo</t>
  </si>
  <si>
    <t>Elektroda bierna dla dorosłych-Wersja z oddzielną powierzchnią przewodzącą REM (Return Electrode Monitor)  kompatybilna z urządzeniami firmy Erbe posiadającymi system kontrolujący ciągłość pętli zwrotnej prądu wysokoczęstotliwościowego,wersja bez jednorazowego kabla
powierzchnia przewodząca- 85cm3 - 119cm3 
 każda elektroda pakowana osobno Elektroda neutralna jednorazowa, , kontaktowa z opierścienieniem ekwipotencjalnym bez kabla z wprowadzeniem na klips.  Powierzchnie kontaktowe mają być pokryte żelem przewodzącym, którego pH zapewnia przyczepność do skóry, wysoka zdolność do wchłaniania wilgotności,  używana do diatermii ERBE</t>
  </si>
  <si>
    <t>Elektroda bierna neutralna jednorazowego użytku, dzielona</t>
  </si>
  <si>
    <t>Elektroda bierna neutralna jednorazowego użytku, nie dzielona</t>
  </si>
  <si>
    <t>Elektroda dla dorosłych m.in. do Holtera, jednorazowego użytku, wykonana z antyalergicznych materiałów, z mocnym klejem - żelowana</t>
  </si>
  <si>
    <t>Elektroda do monitorowania dorosłych ze stałym żelem jednorazowego użytku  -  wykonana z antyalergicznych materiałów, wysoki współczynnik przewodzenia, średnica min 42mm, z mocnym antyalergicznym klejem</t>
  </si>
  <si>
    <t>Elektroda jednorazowego użytku do ekg do monitorowania dorosłych, piankowa, ze złączem zatrzaskowym, specjalny hydrożel do długotrwałego użytku, kształt owalny</t>
  </si>
  <si>
    <t>Elektroda jednorazowego użytku z żelem stałym dla niemowląt</t>
  </si>
  <si>
    <t>Elektroda jednorazowego użytu, noworodkowa, z oddychającej włókniny z przewodem, żelowana /hydrożel i klej przewodzący/, pakowana w komplecie po 3 szt</t>
  </si>
  <si>
    <t>Uchwyt elektrody czynnej 4 mm</t>
  </si>
  <si>
    <t>3-5 m</t>
  </si>
  <si>
    <t xml:space="preserve">Kulka prosta do elektrody neutralnej dwudzielnej </t>
  </si>
  <si>
    <t>od 2mm do 6mm</t>
  </si>
  <si>
    <t>Nóż prosty do elektrody neutralnej dwudzielnej</t>
  </si>
  <si>
    <t xml:space="preserve">25 mm </t>
  </si>
  <si>
    <t>Pas gumowy EKG dla dorosłych wielokrotnego użytku</t>
  </si>
  <si>
    <t>min. 7 cm x min. 135 cm</t>
  </si>
  <si>
    <t>min. 10 cm x min. 135 cm</t>
  </si>
  <si>
    <t>Papier do EKG do aparatu HP (M1709A-210x300x200 –21710)</t>
  </si>
  <si>
    <t xml:space="preserve">  210x300x200 mm</t>
  </si>
  <si>
    <t>Papier do EKG Ascard</t>
  </si>
  <si>
    <t>60 x 25 mm</t>
  </si>
  <si>
    <t>Papier do EKG  /ASCARD3/-kratka</t>
  </si>
  <si>
    <t>0,112 m x 25 m</t>
  </si>
  <si>
    <t>Papier do EKG kratka</t>
  </si>
  <si>
    <t>0,110 m x 40m</t>
  </si>
  <si>
    <t>Papier do EKG /ASCARD3/</t>
  </si>
  <si>
    <t>0,104 m x 40 m</t>
  </si>
  <si>
    <t>Papier KTG  HP, bez perforacji</t>
  </si>
  <si>
    <t>152 x 100 x 150 mm</t>
  </si>
  <si>
    <t>Papier KTG Corometrics BAO4305</t>
  </si>
  <si>
    <t>152 x 90 x 160 mm</t>
  </si>
  <si>
    <t>Papier KTG BFM-800</t>
  </si>
  <si>
    <t>112mm x 120 mm x 250</t>
  </si>
  <si>
    <t>Papier KTG Avalon Philips</t>
  </si>
  <si>
    <t>150mm x 100 mm</t>
  </si>
  <si>
    <t xml:space="preserve">Papier Sony UPP 210 HD </t>
  </si>
  <si>
    <t>210 mm x 25 m</t>
  </si>
  <si>
    <t>Papier do USG do aparatu firmy SONY UPP-110 S</t>
  </si>
  <si>
    <t>110 mm x 20 m</t>
  </si>
  <si>
    <t>Papier do USG do aparatu firmy Mitsubishii K 65 HM-CE</t>
  </si>
  <si>
    <t>Papier do USG do aparatu firmy Mitsubishii K 61 B-CE</t>
  </si>
  <si>
    <t>Papier EEG (M.Rangoni/Nicolet ED14 TR0, ref- Modular - BRED14 papier EEG Schwarzer ED14 (210x300x500) linia</t>
  </si>
  <si>
    <t xml:space="preserve">210 x 300 x 500 </t>
  </si>
  <si>
    <t>Pasta typu EVERY - ścierna, gruboziarnista, redukująca oporność skóry</t>
  </si>
  <si>
    <t>160 g</t>
  </si>
  <si>
    <t>Żel do EKG</t>
  </si>
  <si>
    <t>0,25 l</t>
  </si>
  <si>
    <t>Żel do USG</t>
  </si>
  <si>
    <t>Żel do KTG</t>
  </si>
  <si>
    <t>Sondy</t>
  </si>
  <si>
    <t>Sonda SENGSTAKENA</t>
  </si>
  <si>
    <t>18 - 21</t>
  </si>
  <si>
    <t>Sterylizacja</t>
  </si>
  <si>
    <t>Etykieta podwójnie klejona ze wskaźnikiem na parę wodną, 3 rzędy druku</t>
  </si>
  <si>
    <t>1 rolka 600 etykiet</t>
  </si>
  <si>
    <t>Taśma do autoklawu ze wskaźnikiem</t>
  </si>
  <si>
    <t>Taśma sterylizacyjna ze wskaźnikiem</t>
  </si>
  <si>
    <t>para 19 mm x 50 m</t>
  </si>
  <si>
    <t>gaz - 19 mm x 50 m</t>
  </si>
  <si>
    <t>Taśma neutralna bez wskaźnika</t>
  </si>
  <si>
    <t>25 mm x 50 m</t>
  </si>
  <si>
    <t>19 mm x 50 m</t>
  </si>
  <si>
    <t>Wskaźnik termoczuły do kontroli sterylizacji parowej</t>
  </si>
  <si>
    <t>Torebki papierowo- foliowe samozamykające</t>
  </si>
  <si>
    <t>90 x 230-260 mm</t>
  </si>
  <si>
    <t>130-140 x 250-285 mm</t>
  </si>
  <si>
    <t>250 x 390-400 mm</t>
  </si>
  <si>
    <t>300 x 450 mm</t>
  </si>
  <si>
    <t>Rękaw papierowo- foliowy do autoklawu</t>
  </si>
  <si>
    <t>50 x 100 m</t>
  </si>
  <si>
    <t>75 x 100 m</t>
  </si>
  <si>
    <t>120 x 100 m</t>
  </si>
  <si>
    <t>150 x 100 m</t>
  </si>
  <si>
    <t>200 x 100 m</t>
  </si>
  <si>
    <t>270 x 100 m</t>
  </si>
  <si>
    <t>420 x 100 m</t>
  </si>
  <si>
    <t>Rękaw papierowo- foliowy</t>
  </si>
  <si>
    <t>5 x 200 m</t>
  </si>
  <si>
    <t>7,5cm x 200 m</t>
  </si>
  <si>
    <t>10cm x 200 m</t>
  </si>
  <si>
    <t>12cm x 200 m</t>
  </si>
  <si>
    <t>15cm x 200 m</t>
  </si>
  <si>
    <t>20cm x 200 m</t>
  </si>
  <si>
    <t>25cm x 200 m</t>
  </si>
  <si>
    <t>30cm x 200 m</t>
  </si>
  <si>
    <t>40cm x 200 m</t>
  </si>
  <si>
    <t>Rękaw papierowo- foliowy z zakładką</t>
  </si>
  <si>
    <t>150mm x 50mm x 100 m</t>
  </si>
  <si>
    <t>200mm x 50mm x 100 m</t>
  </si>
  <si>
    <t>250mm x 60mm x 100 m</t>
  </si>
  <si>
    <t>300mm x 70mm x 100 m</t>
  </si>
  <si>
    <t>400mm x 80mm x 100 m</t>
  </si>
  <si>
    <t>Samoprzylepne, papierowo foliowe torebki przeznaczone do sterylizacji para wodną oraz tlenkiem etylenu</t>
  </si>
  <si>
    <t>57 x 70 mm</t>
  </si>
  <si>
    <t>57 x 105 mm</t>
  </si>
  <si>
    <t>70  x 230 mm</t>
  </si>
  <si>
    <t>90 x 230 mm</t>
  </si>
  <si>
    <t>135 x 255 mm</t>
  </si>
  <si>
    <t>200 x 330 mm</t>
  </si>
  <si>
    <t>Papier krepowy wzmocniony o gramaturze 60</t>
  </si>
  <si>
    <t>50  cm x 50 cm</t>
  </si>
  <si>
    <t>75  cm x 75 cm</t>
  </si>
  <si>
    <t>90 cm x 90 cm</t>
  </si>
  <si>
    <t>Papier krepowany - zielony</t>
  </si>
  <si>
    <t>50 cm x 50 cm</t>
  </si>
  <si>
    <t>100 cm x 100 cm</t>
  </si>
  <si>
    <t>Papier krepowany -biały</t>
  </si>
  <si>
    <t>Włóknina zielona</t>
  </si>
  <si>
    <t>Strzykawki</t>
  </si>
  <si>
    <t>Strzykawka dwuczęściowa, tłok i cylinder o wyraźnie kontrastujących kolorach z rozszerzoną skalą (skalowanie powyżej wartości nominalnej strzykawki min. 20%). Niezmywalna skala. Rozmiar na opakowaniu pojedynczym.</t>
  </si>
  <si>
    <t>2 ml</t>
  </si>
  <si>
    <t>5 ml</t>
  </si>
  <si>
    <t>20 ml</t>
  </si>
  <si>
    <t>Strzykawka trzyczęściowa z zakończeniem luer, wykonana z wysokiej jakości materiałów, w pełni przeźroczysty cylinder z wyraźną, trwałą skalą pomiarową, (skalowanie powyżej wartości nominalnej strzykawki min. 20%), bezskokowy przesów tłoku,  wyraźny pierścień zabezpieczający przed wysunięciem tłoka, Rozmiar na opakowaniu pojedynczym.</t>
  </si>
  <si>
    <t xml:space="preserve"> 2 ml - skala co 0,1-0,2ml</t>
  </si>
  <si>
    <t>5 ml - skala co 0,2-0,5ml</t>
  </si>
  <si>
    <t>10 ml - skala co 0,2-0,5ml</t>
  </si>
  <si>
    <t>20 ml - skala co 0,5-1ml</t>
  </si>
  <si>
    <t>50 ml - skala co 0,5-1ml</t>
  </si>
  <si>
    <t>Strzykawka trzyczęściowa typu Janeta z końcówką cewnikową</t>
  </si>
  <si>
    <t>50-60 ml</t>
  </si>
  <si>
    <t>Strzykawka trzyczęściowa typu Janeta z jednym lub dwoma reduktorami luer</t>
  </si>
  <si>
    <t>100-120 ml</t>
  </si>
  <si>
    <t xml:space="preserve">Strzykawka trzyczęściowa do insuliny 1ml z nakładaną lub wtopioną igłą ok. 0,33-0,40x12,7-13mm,  wyrażnie widoczna, niezmywalna skala, bezskokowy przesów kontrastującego tłoka, tłok zmniejszający przestrzeń martwą do minimum i z zabezpieczeniem przed jego wysunięciem. </t>
  </si>
  <si>
    <t>1 ml/ 40i.u.</t>
  </si>
  <si>
    <t xml:space="preserve">Strzykawka trzyczęściowa do insuliny 1ml z nakładaną lub wtopioną igłą ok. 0,33-0,40x12,7-13mm,  wyrażnie widoczna, nieścieralna skala, bezskokowy przesów kontrastującego tłoka, tłok zmniejszający przestrzeń martwą do minimum i z zabezpieczeniem przed jego wysunięciem. </t>
  </si>
  <si>
    <t>1 ml/ 100 i.u.</t>
  </si>
  <si>
    <t xml:space="preserve">Strzykawka trzyczęściowa do tuberkuliny z nakładaną igłą 0,45-0,5x13-16mm, niebieska lub czarna niezmywalna skala. bezskokowy przesów kontrastującego tłoka, tłok zmniejszający przestrzeń martwą do minimum i z zabezpieczeniem przed jego wysunięciem. </t>
  </si>
  <si>
    <t>Strzykawka trzyczęściowa do pomp infuzyjnych z zakończeniem luer-lock.  skala kontrastująca, niezmywalna obustronna. bezskokowy przesów  tłoka, tłok zmniejszający przestrzeń martwą do minimum,  kryza zabezpieczająca wysuwanie tłoka z pompy. Możliwość wpisania producenta do menu pompy.</t>
  </si>
  <si>
    <t>Strzykawka trzyczęściowa bursztynowa do pomp infuzyjnych z zakończeniem luer-lock. , skala kontrastująca, niezmywalna, obustronna. Bezskokowy przesów  tłoka, tłok zmniejszający przestrzeń martwą do minimum,  kryza zabezpieczająca wysuwanie tłoka z pompy. Możliwość wpisania producenta do menu pompy.</t>
  </si>
  <si>
    <t>50 -60 ml</t>
  </si>
  <si>
    <t>Strzykawka trzyczęściowa do pomp infuzyjnych z zakończeniem luer-lock. Działka elementarna- 1mm, skala kontrastująca, niezmywalna, obustronna. bezskokowy przesów  tłoka, tłok zmniejszający przestrzeń martwą do minimum,  kryza zabezpieczająca wysuwanie tłoka z pompy. Możliwość wpisania producenta do menu pompy.</t>
  </si>
  <si>
    <t>Szpitalna bielizna ochronna</t>
  </si>
  <si>
    <t>Prześcieradło medyczne niejałowe,  flizelina o gramaturze min. 35 g/m2</t>
  </si>
  <si>
    <t>długość:  2100-2400 mm
 szerokość: 1300-1600 mm</t>
  </si>
  <si>
    <t xml:space="preserve">Fartuch operacyjny, higieniczny dla pacjenta, nieprzeźroczysty, flizelinowy o gramaturze min. 35 g/m2 </t>
  </si>
  <si>
    <t>M, L, XL, XXL</t>
  </si>
  <si>
    <t>Fartuch włókninowy wiązany z gumką na mankietach dla odwiedzających o gramaturze min 25 g/m2</t>
  </si>
  <si>
    <t>Medyczne majtki flizelinowe do kolonoskopii</t>
  </si>
  <si>
    <t>Worek na zwłoki PCV czarne lub białe</t>
  </si>
  <si>
    <t xml:space="preserve">220x 90 cm </t>
  </si>
  <si>
    <t>Foliowe ochraniacze na obuwie z gumką</t>
  </si>
  <si>
    <t>Jednorazowy komplet pościeli: prześcieradło 150 cm x 210 cm, poszwa 160 cm x 210 cm, poszewka 70 cm x 80 cm, gramatura min. 35 g/m2</t>
  </si>
  <si>
    <t>Testy</t>
  </si>
  <si>
    <t xml:space="preserve">Paski do glukometru ACCU-CHEK PERFORMA </t>
  </si>
  <si>
    <t xml:space="preserve">Paski do glukometru ACCU_CHEK GO </t>
  </si>
  <si>
    <t xml:space="preserve">Paski do glukometru ONE TOUCH Select </t>
  </si>
  <si>
    <t>Paski do glukometru typ ON CALL ADVANCED</t>
  </si>
  <si>
    <t>Paski testowe do analizy moczu</t>
  </si>
  <si>
    <t>Attest Test Biologiczny - ampułka</t>
  </si>
  <si>
    <t>Test biologiczny do kontroli sterylizacji parą wodną</t>
  </si>
  <si>
    <t>test sterylizacji tlenkiem etylenu</t>
  </si>
  <si>
    <t>Test symulacyjny Bowie-Dick</t>
  </si>
  <si>
    <t>Emulacyjny test kontroli procesu sterylizacji</t>
  </si>
  <si>
    <t>Test kontroli mycia mechanicznego Wash Check</t>
  </si>
  <si>
    <t xml:space="preserve">Zestaw do kontroli skuteczności mycia </t>
  </si>
  <si>
    <t>Test ureazowy do wykrywania Helicobacter Pylori</t>
  </si>
  <si>
    <t>wkłady</t>
  </si>
  <si>
    <t>Wkłady jednorazowe, króciec standardowy do ssania –typu  Vacsax</t>
  </si>
  <si>
    <t xml:space="preserve">Wkłady jednorazowe, króciec standardowy do ssaka –typu Vacsax </t>
  </si>
  <si>
    <t>Pojemniki wypełnione sterylną, czystą postacią chemicznego H2O,  do tlenoterapii. Możliwość zainstalowania dla wielu pacjentów. Pozostaje sterylna przez 30 dni (załączyć min. 1 badanie mikrobiologiczne). W zestawie z butelką pakowana sterylna złączka do połączenia reduktora tlenowego</t>
  </si>
  <si>
    <t>pojemność 500-600 ml</t>
  </si>
  <si>
    <t>worki</t>
  </si>
  <si>
    <t>Worek ileostomijny (otwarty) typu Combihesive, z możliwością wygodnego opróżniania worka -  kompatybilny z płytką powyżej</t>
  </si>
  <si>
    <t>38, 45, 57, 70mm</t>
  </si>
  <si>
    <t>Worek ileostomijny (otwarty) typu Esteem z filtrem i zapinką typu rzep - samoprzylepny, jednoczęściowy worek wykonany w całości z antyalergicznych materiałów, nieprzezierny</t>
  </si>
  <si>
    <t>20 mm</t>
  </si>
  <si>
    <t xml:space="preserve">Worek ileostomijny, otwarty typu Stomadress Plus Ileo - samoprzylepny, jednoczęściowy worek wykonany w całości z antyalergicznych materiałów, odpływ zabezpieczany plastikową zapinką, beżowy, dostępny w uniwersalnym rozmiarze 19mm /do docinania/ oraz fabrycznie dociętych rozmiarach </t>
  </si>
  <si>
    <t>25, 32, 38, 45, 50, 64mm</t>
  </si>
  <si>
    <t>Worek ileostomijny typu SenSura jednoczęściowy otwarty z wygodnym  zapięciem typu Hide-away, kolor cielisty</t>
  </si>
  <si>
    <t>10-76mm</t>
  </si>
  <si>
    <t>Worek ileostomijny typu SenSura jednoczęściowy otwarty z wygodnym  zapięciem typu Hide-away, przeźroczyty</t>
  </si>
  <si>
    <t>Worek ileostomijny typu Stomadress ileo pediatryczny typu Little Ones - wyjątkowo elastyczne itrwałe materiały, łatwwy w zdejmowaniu, zapewniający wyjątkowy komfort najmłodszym pacjentom</t>
  </si>
  <si>
    <t>9mm</t>
  </si>
  <si>
    <t>Worek ileostomijny, jednoczęściowy typu Esteem z filtrem i zapinką typu InvisiClose, przylepiec o właściwościach gojących i ochronnych, wygodna kieszonka na odpływ worka, przeźroczyty</t>
  </si>
  <si>
    <t>20mm</t>
  </si>
  <si>
    <t>Zapinka do otwartych worków ileostomijnych, wygodna w użyciu, wykonana z trwałych materiałów</t>
  </si>
  <si>
    <t>Zestaw do lewatywy jednorazowego użytku, posiadający czytelną skalę na worku, dren niepogięty/niezałamany, bez kanki – zakończony zaobleniem z dwoma otworami przeciwległymi, wykonany z miękkiego tworzywa, posiadający na drenie zacisk</t>
  </si>
  <si>
    <t>1750 ml</t>
  </si>
  <si>
    <t xml:space="preserve">Zestaw do wlewów kontrastowych: worek z folii kolostomijnej PVC o grubości 0,25 mm (400x200 mm); zamykany zawór wlewu O 19 mm; zawór spustowy z kulką zamykającą O 6 mm; długość drenu 1700 mm; zacisk regulujący przepływ 55x29 mm; fartuszek osłaniający rękę O210 mm. </t>
  </si>
  <si>
    <t xml:space="preserve">Worki wymienne, przeźroczyste o poj. min. 1500ml, w pełni kompatybilne do systemu do kontrolowanej zbiórki płynnego stolca </t>
  </si>
  <si>
    <t>Zestaw do cystostomii</t>
  </si>
  <si>
    <t>10Ch- 14Ch</t>
  </si>
  <si>
    <t>zestawy do cewnikowania</t>
  </si>
  <si>
    <t xml:space="preserve">Zestaw do znieczulenia zewnątrzoponowego - w składzie min. igła Tuohy 16-18G x 80-90cm, filtr płaski zewnątrzoponowy 0.2µm z systemem mocowania do skóry pacjenta, cewnik 19-20G z trzema bocznymi otworami, łącznik do cewnika, strzykawka niskooporowa LOR - 10 ml, przylepiec do mocowania filtra i cewnika </t>
  </si>
  <si>
    <t>Zestaw do kaniulacji dużych naczyń  - pediatryczny - jednoświatłowy, cewnik z PU, kontrastujący w RTG o długości 4, 6, 8cm, igła do nakłucia 21G  x 42mm, giętki na stałe przyłączony do cewnika przedłużacz (4,5cm) z zaciskiem, prosty prowadnik z elastyczną końcówką o dł. 23-26cm i średnicy 0,5mm</t>
  </si>
  <si>
    <t>Bezigłowy port do iniekcji służący do zabiezpieczenia wkłuć dożylnych. Dopuszczalna ilość dostępów od 200 oraz możliwość podawania lipidów i krwi.Połączenia  typu Luer-Lock . Kompatybilny z MRI. Membrana silikonowa niepozwalająca przedostanie się powietrze.</t>
  </si>
  <si>
    <t>Bezigłowy port do injekcji służący do zabiezpieczenia wkłuć dożylnych z potrójnym przedłużaczem. Dopuszczalna ilość dostępów 200 oraz możliwość podawania lipidów i krwi.  Połączenia  typu Luer-Lock. Nie zawiera PVC, lateksu, nie wchodzi w reakcję ze stosowanymi lekami.</t>
  </si>
  <si>
    <t>długość drenu min 10 cm, średnica 1,2 - 2,6mm</t>
  </si>
  <si>
    <t>Bezigłowy port do injekcji służący do zabiezpieczenia wkłuć dożylnych z podwójnym przedłużaczem. Dopuszczalna ilość dostępów 200 oraz możliwość podawania lipidów i krwi.  Połączenia  typu Luer-Lock. Nie zawiera PVC, lateksu, nie wchodzi w reakcję ze stosowanymi lekami.</t>
  </si>
  <si>
    <t>Bezigłowy port do injekcji służący do zabiezpieczenia wkłuć dożylnych z przedłużaczem. Dopuszczalna ilość dostępów 200 oraz możliwość podawania lipidów i krwi.  Połączenia  typu Luer-Lock. Nie zawiera PVC, lateksu, nie wchodzi w reakcję ze stosowanymi lekami.</t>
  </si>
  <si>
    <t>Zestaw jednorazowy do drenażu opłucnej:
- 1 x strzykawka luer 20 ml
- 1 x igła iniekcyjna 0,80 x 50 ml
- 1 x skalpel jednorazowy z trzonkiem nr 10
- 1 x pojemnik plastikowy /worek min 700 ml
- 1 x imadło chirurgiczne Mayo-Hegar 13 cm-16 cm</t>
  </si>
  <si>
    <t xml:space="preserve">Zestaw do kaniulacji  tętnicy udowej z cewnikiem na igle i osobnym prowadnikiem </t>
  </si>
  <si>
    <t>G14-G20</t>
  </si>
  <si>
    <t>Zestaw do toracenezy/paracentezy jednorazowego użytku, jałowy umieszczony w opakowaniu papierowo foliowym zawierający:
- igłę, strzykawkę i worek z podziałką do zbiórki płynu,
- worek wyposażony w bezzwrotnę zastawkę i odpływ,
- przyrząd wyposażony w szczelny kranik trójdrożny ze wskaźnikami określającymi kierunek przepływu płynów aspirowanych i odprowadzanych do worka</t>
  </si>
  <si>
    <t xml:space="preserve">Kateter  do odsysania pola operacyjnego z końcówką zakrzywioną posiadającą otwór boczny umożliwiający kontrolę odsysania ssania, 20F-27F dł. 2000-3000 mm </t>
  </si>
  <si>
    <t xml:space="preserve">20F-27F dł. 1800-3000 mm </t>
  </si>
  <si>
    <t>Zestaw do kaniulacji dużych naczyń - dwuświatłowy - w skład zestawu wchodzi min.: igła punkcyjna 18 G x 6,35 cm, prowadnik ,025-,032”x  45-60cm, 2-światłowy cewnik, strzykawka 5ml, rozszerzadło, skrzydełka mocujące</t>
  </si>
  <si>
    <t>7 Fr (18-14G) x 20 cm</t>
  </si>
  <si>
    <t>Zestaw do kaniulacji dużych naczyń  - trzyświatłowy - w skład zestawu wchodzi min: igła punkcyjna 18 G x 6,35 cm, prowadnik ,032” x 60 cm, 3-światłowy cewnik, strzykawka 5ml, rozszerzadło, skrzydełka mocujące</t>
  </si>
  <si>
    <t>7Fr (18-18-16G) x 20 cm</t>
  </si>
  <si>
    <t xml:space="preserve">Zestaw do kaniulacji dużych naczyń zakładany metodą Seldingera - cewnik dwuświatłowy, wykonany z teflonu lub poliuretanu, w zestawie min. igła typu V umożliwiająca wprowadzenie prowadnicy bez odłączania strzykawki, prowadnik drutowy odporny na zaginanie, niklowo-tytanowy z końcówką J,  dł. 50-70cm i średnica 0,89-0,90mm, strzykawka 5ml, skalpel E11, cewnik dwuświatłowy o średnicy kanałów 16/16G, możliwość identyfikacji położenia kaniuli w trakcie zakładania za pomocą odprowadzeń EKG        </t>
  </si>
  <si>
    <t>7Fr x 20-30cm</t>
  </si>
  <si>
    <t xml:space="preserve">Zestaw do kaniulacji dużych naczyń zakładany metodą Seldingera - cewnik trzyświatłowy, wykonany z teflonu lub poliuretanu, w zestawie min. igła typu V umożliwiająca wprowadzenie prowadnicy bez odłączania strzykawki,  prowadnik drutowy odporny na zaginanie, nikolwo-tytanowy z końcówką J,  dł. 50-70cm i średnica 0,89-0,90mm, strzykawka 5ml, skalpel E11,cewnik trzyświatłowy o średnicy kanałów 16/18/18G, możliwość identyfikacji położenia kaniuli w trakcie zakładania za pomocą odprowadzeń EKG      </t>
  </si>
  <si>
    <t>Zestaw do kaniulacji dużych naczyń zakładany metodą Seldingera, w składzie minimum: kateter, igła 18G, prowadnik typu J -.038"x 60cm , rozszerzadło 8F, skalpel, strzykawka 10ml - wszystkie elementy pakowane na jednej tacy w opakowanie folia-papier</t>
  </si>
  <si>
    <t>7F x 20cm jednoświatłowy</t>
  </si>
  <si>
    <t>Zestaw do kaniulacji dużych naczyń zakładany metodą Seldingera, w składzie minimum: kateter, igła 18G, prowadnik typu J -.035"x 60cm , rozszerzadło 8F, skalpel, strzykawka 10ml - wszystkie elementy pakowane na jednej tacy w opakowanie folia-papier</t>
  </si>
  <si>
    <t>7F x 20cm dwuświatłowy</t>
  </si>
  <si>
    <t>Zestaw do kaniulacji dużych naczyń zakładany metodą Seldingera, w składzie minimum: kateter, igła 19G, prowadnik typu J- .027"x 48cm, rozszerzadło 5F, skalpel, strzykawka 5ml - wszystkie elementy pakowane na jednej tacy w opakowanie folia-papier</t>
  </si>
  <si>
    <t>4F x 15cm jednoświatłowy</t>
  </si>
  <si>
    <t>Zestaw do kaniulacji dużych naczyń zakładany metodą Seldingera, w składzie minimum: kateter, igła 18Gx7cm, prowadnik typu J -.035"x 60cm , rozszerzadło 7-8F, skalpel, strzykawka 10ml - wszystkie elementy pakowane na jednej tacy w opakowanie folia-papier</t>
  </si>
  <si>
    <t>7F x 20cm trzyświatłowy</t>
  </si>
  <si>
    <t>Zestaw do do kaniulacji dużych naczyń  - pediatryczny - jednoświatłowy, cewnik z PU, kontrastujący w RTG o długości 4, 6, 8cm, igła do nakłucia 21G  x 42mm, giętki na stałe przyłączony do cewnika przedłużacz (4,5cm) z zaciskiem, prosty prowadnik z elastyczną końcówką o dł. 23-26cm i średnicy 0,5mm</t>
  </si>
  <si>
    <t>22G x 4, 6 lub 8cm</t>
  </si>
  <si>
    <t>Zestaw do do kaniulacji dużych naczyń  - pediatryczny - jednoświatłowy, cewnik z PU, kontrastujący w RTG, igła do nakłucia 19G o dł. 54mm, prowadnik o dł 30cm i średnicy 0,7mm z prostą i giętką końcówką, przepływ min. 44ml/min</t>
  </si>
  <si>
    <t>18G (0.8 x 1.2) dł. 10cm</t>
  </si>
  <si>
    <t>Zestaw do do kaniulacji dużych naczyń - pediatryczny - dwuświatłowy, cewnik z PU, o długościach 6 i 12,5cm, kontrastujący w RTG, skalowany, z motylkowym zaciskiem, nasadka z osłoną i skrzydełkami mocującymi, barwne oznaczenie drenów cewnika, 2 dylatatory o długości 38 i 62mm, igła do nakłuć 21 Gx40mm, prowadnik J  z nitinolu o dł. 40cm, skalpel i strzykawka 5ml</t>
  </si>
  <si>
    <t>4.5 Fr x 6cm i 12.5cm</t>
  </si>
  <si>
    <t>Zestaw do do kaniulacji dużych naczyń  - pediatryczny - dwuświatłowy, cewnik z PU, kontrastujący w RTG, skalowany co 1cm od 5 do 8cm, z motylkowym zaciskiem, nasadka z osłoną i skrzydełkami mocującymi, barwne oznaczenie drenów cewnika, dylatator, igła do nakłuć 19G,  prowadnik J o dł.30cm i śr. 0,7mm, skalpel, strzykawka 5-10ml</t>
  </si>
  <si>
    <t>5Fr x 17G x 8cm i 15cm</t>
  </si>
  <si>
    <t>Zestaw do do kaniulacji dużych naczyń - pediatryczny - dwuświatłowy, cewnik z PU, kontrastujący w RTG, skalowany, z motylkowym zaciskiem, nasadka z osłoną i skrzydełkami mocującymi, barwne oznaczenie drenów cewnika, dylatator, igła do nakłuć 19G o dł.70mm ,prowadnik J o dł.53cm i średnicy 0,7mm, przepływ 35ml/min, skalpel, strzykawka 5ml</t>
  </si>
  <si>
    <t>6Fr x 18G x 15cm</t>
  </si>
  <si>
    <t>Zestaw do do kaniulacji dużych naczyń - pediatryczny - dwuświatłowy, cewnik z PU, kontrastujący w RTG, skalowany, z motylkowym zaciskiem, nasadka z osłoną i skrzydełkami mocującymi, barwne oznaczenie drenów cewnika, dylatator, igła do nakłuć 19G o dł.70mm ,prowadnik J o dł.53cm i średnicy 0,7mm, przepływ 32ml/min, skalpel, strzykawka 5ml</t>
  </si>
  <si>
    <t>6Fr x 18G x 20cm</t>
  </si>
  <si>
    <t xml:space="preserve">Zestaw do zakładania gastrostomii metodą endoskopową "ciągnij", silikonowy cewnik do odżywiania, w skład zestawu wchodzą: prowadnik do przeciągania o dł. min. 150cm, pętla, narzędzia (w tym nożyczki, pean, skalpel, igła do nakłucia typu trokar), nasadki do karmienia, </t>
  </si>
  <si>
    <t>24Fr (śr.wewn. 5.5mm)</t>
  </si>
  <si>
    <t xml:space="preserve">zestawy do cewnikowania </t>
  </si>
  <si>
    <t>Zestaw do do kaniulacji dużych naczyń  - pediatryczny - jednoświatłowy, cewnik z PU, kontrastujący w RTG o długości 4, 6, 8cm, igła do nakłucia o tym samym przekroju (20G) co cewnik o dł. 38mm, prowadnik o dł 20cm i średnicy 0,5mm z prostą i giętką końcówką</t>
  </si>
  <si>
    <t>20G x 4, 6 lub 8cm</t>
  </si>
  <si>
    <t>Zestaw do do kaniulacji dużych naczyń - pediatryczny - dwuświatłowy - wprowadzany metodą Seldingera - wykonany z PU, widoczny w Rtg, o rozmiarze 3Fr (śr.zew.1,05mm) , kanały 2x 22G . W zestawie min.: cewnik dwuświatłowy, metalowa igła do naklucia22G, prowadnik prosty, kaniula 24G, 2 dylatatory o dł.30 mm i 50 mm, dodatkowe skrzydełka do mocowania, 2 zatyczki do dostrzykiwania, skalpel, strzykawka 5ml</t>
  </si>
  <si>
    <t>3-3.5 Fr x 6, 8, 10 i 15 cm</t>
  </si>
  <si>
    <t>Zgłebniki</t>
  </si>
  <si>
    <t>Zgłębnik do tamowania krwotoków z jamy nosowej TYP I A L (lewy) i TYP I A P (prawy)</t>
  </si>
  <si>
    <t>90 mm</t>
  </si>
  <si>
    <t>Zgłębnik do tamowania krwotoków z jamy nosowej TYP I C  L (lewy) i TYP I C P (prawy)</t>
  </si>
  <si>
    <t>80 mm</t>
  </si>
  <si>
    <t>Zgłębniki</t>
  </si>
  <si>
    <t xml:space="preserve">Zestaw do gastrostomii wymienny - silikonowy, nieprzezierny cewnik balonowy,  do długotrwałego stosowania, kolorystyczne oznaczenie rozmiaru, skalowanie co min. 2cm, skręcany zamek typu twist, </t>
  </si>
  <si>
    <t>Rozm. 14, 18, 24</t>
  </si>
  <si>
    <t xml:space="preserve">Zgłębniki </t>
  </si>
  <si>
    <t>Zgłębnik dwunastyczny wykonany z PCV o jakości medycznej, posiadający konektor półprzeźroczysty, na opakowaniu jednostkowym oznaczenie rozmiaru</t>
  </si>
  <si>
    <t>od Ch 10-12 do Ch 16-18</t>
  </si>
  <si>
    <t>Zgłębnik żołądkowy z zatyczką wykonany z PCV o jakości medycznej, posiadający konektor półprzeźroczysty, na opakowaniu jednostkowym oznaczenie rozmiaru</t>
  </si>
  <si>
    <t>od Ch 10/80cm do Ch 32/120cm</t>
  </si>
  <si>
    <t xml:space="preserve">ostrze chirurgiczne nr 11 z rączką  </t>
  </si>
  <si>
    <t>podkład bibułowy 2 warstowy- perforowany w rolce - podfoliowany 50 cm x 50</t>
  </si>
  <si>
    <t>serweta operacyjna jałowa 75 cm x 90 cm , 2- warstwowa</t>
  </si>
  <si>
    <t>Trzebnica- wg wartości cen szpitala</t>
  </si>
  <si>
    <t>Sandomierz- wg wartości cen szpitala</t>
  </si>
  <si>
    <t>Bystrzyca- wg wartości cen szpitala</t>
  </si>
  <si>
    <t>nr pozycji</t>
  </si>
  <si>
    <t>nr pakietu</t>
  </si>
  <si>
    <t>10.3</t>
  </si>
  <si>
    <t>10.4</t>
  </si>
  <si>
    <t>10.5</t>
  </si>
  <si>
    <t>10.6</t>
  </si>
  <si>
    <t>10.7</t>
  </si>
  <si>
    <t>10.8</t>
  </si>
  <si>
    <t>10.12</t>
  </si>
  <si>
    <t>10.13</t>
  </si>
  <si>
    <t>10.14</t>
  </si>
  <si>
    <t>10.15</t>
  </si>
  <si>
    <t>8.3</t>
  </si>
  <si>
    <t>22.2</t>
  </si>
  <si>
    <t>8.5</t>
  </si>
  <si>
    <t xml:space="preserve">Oferta nr 1- MEDICAVERA Sp. z o.o.
Ul. Wawrzyniaka 6W
70- 392 Szczecin
</t>
  </si>
  <si>
    <t xml:space="preserve">Oferta nr 2 - P.P.H.U „Specjał” sp. z o.o.
Ul. Jana Pawła II 80 lok. 5
00-175 Warszawa
</t>
  </si>
  <si>
    <t xml:space="preserve">Oferta nr 3 - BILLMED 
Ul. Krypska 24
04-082 Warszawa
</t>
  </si>
  <si>
    <t xml:space="preserve">Oferta nr 4 - SKAMEX sp z o.o. spK
Ul. Częstochowska 38/52
93-121 Łódź
</t>
  </si>
  <si>
    <t xml:space="preserve">Oferta nr 5 -KTG Semigat
Ul.  Ratuszowa 11
03-450 Warszawa
</t>
  </si>
  <si>
    <t xml:space="preserve">Oferta nr 7  -VYGON Polska sp. z o.o.
Ul. Francuska 39/6
03-905 Warszawa
</t>
  </si>
  <si>
    <t xml:space="preserve">Oferta nr 8  - TZMO S.A.
Ul. Żółkiewskiego 20/26
87-100 Toruń
</t>
  </si>
  <si>
    <t xml:space="preserve">Oferta nr 9 -BOXMET MEDICAL sp. z o.o.
Piskorzów 51
58-250 Pieszyce
</t>
  </si>
  <si>
    <t xml:space="preserve">Oferta nr 10 -MEDILAB 
Ul. Niedzwiedzia 60
15-531 Białystok
</t>
  </si>
  <si>
    <t>Oferta nr 6 - Neo Plus spółka cywilna Anetta Wieczorek Łukasz Kruck
Parzniewice Duże 110, 97-371 Wola Krzysztoporska</t>
  </si>
  <si>
    <t xml:space="preserve">Oferta nr 11 -DUOLUX MEDICAL sp. Z o.o.
Os. B. Chrobrego 40F/53
60-681 Poznań </t>
  </si>
  <si>
    <t xml:space="preserve">Oferta nr 12 -BOWA INETRNATIONAL sp. Z o.o.
Ul. Obornicka 10, Złotkowo
62-002 Suchy Las </t>
  </si>
  <si>
    <t>Oferta nr 13 -Zarys International Group sp z o.o. SK
Ul. Pod Borem 18, 41-808 Zabrze</t>
  </si>
  <si>
    <t xml:space="preserve">Oferta nr 14 -ANMAR sp z o.o. Sp. K
Ul. Strefowa 22
43-100 Tychy  </t>
  </si>
  <si>
    <t>Oferta nr 15 - MEDICA sp. j
Ul. Przemysłowa 4a
59-300 Lubin</t>
  </si>
  <si>
    <t>Oferta nr 16 - APPARATUS 
Ul. Inżynierska 72a
53-230 Wrocław</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</si>
</sst>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415]#,##0.00"/>
  </numFmts>
  <fonts count="39">
    <font>
      <sz val="10"/>
      <name val="Arial"/>
      <family val="2"/>
      <charset val="238"/>
    </font>
    <font>
      <sz val="10"/>
      <name val="Arial"/>
      <family val="2"/>
      <charset val="238"/>
    </font>
    <font>
      <sz val="11"/>
      <color indexed="8"/>
      <name val="Calibri"/>
      <family val="2"/>
      <charset val="238"/>
    </font>
    <font>
      <sz val="11"/>
      <color indexed="8"/>
      <name val="Calibri"/>
      <family val="2"/>
      <charset val="1"/>
    </font>
    <font>
      <sz val="8"/>
      <color indexed="8"/>
      <name val="Calibri"/>
      <family val="2"/>
      <charset val="1"/>
    </font>
    <font>
      <b/>
      <sz val="8"/>
      <color indexed="59"/>
      <name val="Calibri"/>
      <family val="2"/>
      <charset val="238"/>
    </font>
    <font>
      <sz val="8"/>
      <color indexed="59"/>
      <name val="Calibri"/>
      <family val="2"/>
      <charset val="238"/>
    </font>
    <font>
      <b/>
      <sz val="8"/>
      <color indexed="8"/>
      <name val="Calibri"/>
      <family val="2"/>
      <charset val="238"/>
    </font>
    <font>
      <sz val="8"/>
      <color indexed="8"/>
      <name val="Calibri"/>
      <family val="2"/>
      <charset val="238"/>
    </font>
    <font>
      <sz val="8"/>
      <color indexed="63"/>
      <name val="Calibri"/>
      <family val="2"/>
      <charset val="238"/>
    </font>
    <font>
      <sz val="8"/>
      <name val="Calibri"/>
      <family val="2"/>
      <charset val="238"/>
    </font>
    <font>
      <sz val="10"/>
      <name val="Arial"/>
      <family val="2"/>
      <charset val="238"/>
    </font>
    <font>
      <sz val="9"/>
      <color indexed="81"/>
      <name val="Tahoma"/>
      <family val="2"/>
      <charset val="238"/>
    </font>
    <font>
      <b/>
      <sz val="9"/>
      <color indexed="81"/>
      <name val="Tahoma"/>
      <family val="2"/>
      <charset val="238"/>
    </font>
    <font>
      <b/>
      <sz val="8"/>
      <name val="Calibri"/>
      <family val="2"/>
      <charset val="238"/>
    </font>
    <font>
      <i/>
      <sz val="8"/>
      <color indexed="8"/>
      <name val="Calibri"/>
      <family val="2"/>
      <charset val="238"/>
    </font>
    <font>
      <i/>
      <sz val="7"/>
      <color indexed="8"/>
      <name val="Calibri"/>
      <family val="2"/>
      <charset val="238"/>
    </font>
    <font>
      <sz val="12"/>
      <color indexed="8"/>
      <name val="Calibri"/>
      <family val="2"/>
      <charset val="238"/>
    </font>
    <font>
      <b/>
      <sz val="12"/>
      <name val="Calibri"/>
      <family val="2"/>
      <charset val="238"/>
    </font>
    <font>
      <b/>
      <sz val="8"/>
      <name val="Arial"/>
      <family val="2"/>
      <charset val="238"/>
    </font>
    <font>
      <sz val="8"/>
      <name val="Calibri"/>
      <family val="2"/>
      <charset val="1"/>
    </font>
    <font>
      <b/>
      <sz val="8"/>
      <color indexed="8"/>
      <name val="Calibri"/>
      <family val="2"/>
      <charset val="1"/>
    </font>
    <font>
      <b/>
      <sz val="8"/>
      <name val="Calibri"/>
      <family val="2"/>
      <charset val="1"/>
    </font>
    <font>
      <b/>
      <sz val="10"/>
      <color indexed="8"/>
      <name val="Calibri"/>
      <family val="2"/>
      <charset val="238"/>
    </font>
    <font>
      <sz val="14"/>
      <name val="Czcionka tekstu podstawowego"/>
      <family val="2"/>
      <charset val="238"/>
    </font>
    <font>
      <sz val="14"/>
      <name val="Calibri"/>
      <family val="2"/>
      <charset val="238"/>
    </font>
    <font>
      <sz val="14"/>
      <color indexed="8"/>
      <name val="Czcionka tekstu podstawowego"/>
      <family val="2"/>
      <charset val="238"/>
    </font>
    <font>
      <b/>
      <sz val="11"/>
      <color theme="1"/>
      <name val="Calibri"/>
      <family val="2"/>
      <charset val="238"/>
      <scheme val="minor"/>
    </font>
    <font>
      <sz val="8"/>
      <color rgb="FFFF0000"/>
      <name val="Calibri"/>
      <family val="2"/>
      <charset val="238"/>
    </font>
    <font>
      <sz val="8"/>
      <color rgb="FF000000"/>
      <name val="Calibri"/>
      <family val="2"/>
      <charset val="238"/>
    </font>
    <font>
      <b/>
      <sz val="8"/>
      <color rgb="FFFF0000"/>
      <name val="Calibri"/>
      <family val="2"/>
      <charset val="238"/>
    </font>
    <font>
      <b/>
      <sz val="11"/>
      <color theme="1"/>
      <name val="Arial Narrow"/>
      <family val="2"/>
      <charset val="238"/>
    </font>
    <font>
      <b/>
      <sz val="9"/>
      <color theme="1"/>
      <name val="Arial Narrow"/>
      <family val="2"/>
      <charset val="238"/>
    </font>
    <font>
      <sz val="12"/>
      <color rgb="FF000000"/>
      <name val="Calibri"/>
      <family val="2"/>
      <charset val="238"/>
    </font>
    <font>
      <b/>
      <sz val="12"/>
      <color rgb="FFFF0000"/>
      <name val="Calibri"/>
      <family val="2"/>
      <charset val="238"/>
    </font>
    <font>
      <b/>
      <sz val="8"/>
      <color theme="1"/>
      <name val="Arial Narrow"/>
      <family val="2"/>
      <charset val="238"/>
    </font>
    <font>
      <sz val="10"/>
      <name val="Arial PL"/>
      <family val="2"/>
      <charset val="238"/>
    </font>
    <font>
      <sz val="11"/>
      <color theme="1"/>
      <name val="Czcionka tekstu podstawowego"/>
      <family val="2"/>
      <charset val="238"/>
    </font>
    <font>
      <sz val="10"/>
      <name val="Arial CE"/>
      <charset val="238"/>
    </font>
  </fonts>
  <fills count="24">
    <fill>
      <patternFill patternType="none"/>
    </fill>
    <fill>
      <patternFill patternType="gray125"/>
    </fill>
    <fill>
      <patternFill patternType="solid">
        <fgColor indexed="31"/>
        <bgColor indexed="22"/>
      </patternFill>
    </fill>
    <fill>
      <patternFill patternType="solid">
        <fgColor indexed="9"/>
        <bgColor indexed="26"/>
      </patternFill>
    </fill>
    <fill>
      <patternFill patternType="solid">
        <fgColor theme="9" tint="0.79998168889431442"/>
        <bgColor indexed="26"/>
      </patternFill>
    </fill>
    <fill>
      <patternFill patternType="solid">
        <fgColor theme="0"/>
        <bgColor indexed="26"/>
      </patternFill>
    </fill>
    <fill>
      <patternFill patternType="solid">
        <fgColor theme="9" tint="0.79998168889431442"/>
        <bgColor indexed="22"/>
      </patternFill>
    </fill>
    <fill>
      <patternFill patternType="solid">
        <fgColor rgb="FFFFFF00"/>
        <bgColor indexed="26"/>
      </patternFill>
    </fill>
    <fill>
      <patternFill patternType="solid">
        <fgColor rgb="FFFFFFFF"/>
        <bgColor rgb="FFFFFFFF"/>
      </patternFill>
    </fill>
    <fill>
      <patternFill patternType="solid">
        <fgColor rgb="FF00B0F0"/>
        <bgColor indexed="26"/>
      </patternFill>
    </fill>
    <fill>
      <patternFill patternType="solid">
        <fgColor theme="0"/>
        <bgColor rgb="FFFFFFCC"/>
      </patternFill>
    </fill>
    <fill>
      <patternFill patternType="solid">
        <fgColor theme="0"/>
        <bgColor indexed="64"/>
      </patternFill>
    </fill>
    <fill>
      <patternFill patternType="solid">
        <fgColor theme="0" tint="-0.249977111117893"/>
        <bgColor indexed="64"/>
      </patternFill>
    </fill>
    <fill>
      <patternFill patternType="solid">
        <fgColor rgb="FF00B0F0"/>
        <bgColor indexed="64"/>
      </patternFill>
    </fill>
    <fill>
      <patternFill patternType="solid">
        <fgColor rgb="FFFF0000"/>
        <bgColor indexed="64"/>
      </patternFill>
    </fill>
    <fill>
      <patternFill patternType="solid">
        <fgColor rgb="FFFFFF00"/>
        <bgColor indexed="64"/>
      </patternFill>
    </fill>
    <fill>
      <patternFill patternType="solid">
        <fgColor rgb="FFFFFFCC"/>
        <bgColor indexed="26"/>
      </patternFill>
    </fill>
    <fill>
      <patternFill patternType="solid">
        <fgColor theme="0" tint="-0.14999847407452621"/>
        <bgColor indexed="26"/>
      </patternFill>
    </fill>
    <fill>
      <patternFill patternType="solid">
        <fgColor theme="0" tint="-0.14999847407452621"/>
        <bgColor indexed="64"/>
      </patternFill>
    </fill>
    <fill>
      <patternFill patternType="solid">
        <fgColor rgb="FFFF0000"/>
        <bgColor indexed="26"/>
      </patternFill>
    </fill>
    <fill>
      <patternFill patternType="solid">
        <fgColor rgb="FF00B050"/>
        <bgColor indexed="26"/>
      </patternFill>
    </fill>
    <fill>
      <patternFill patternType="solid">
        <fgColor rgb="FF92D050"/>
        <bgColor indexed="64"/>
      </patternFill>
    </fill>
    <fill>
      <patternFill patternType="solid">
        <fgColor theme="9" tint="0.39997558519241921"/>
        <bgColor indexed="26"/>
      </patternFill>
    </fill>
    <fill>
      <patternFill patternType="solid">
        <fgColor theme="0"/>
        <bgColor rgb="FFFFFFFF"/>
      </patternFill>
    </fill>
  </fills>
  <borders count="31">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right style="thin">
        <color indexed="8"/>
      </right>
      <top style="thin">
        <color indexed="8"/>
      </top>
      <bottom/>
      <diagonal/>
    </border>
    <border>
      <left style="thin">
        <color indexed="8"/>
      </left>
      <right style="thin">
        <color indexed="8"/>
      </right>
      <top/>
      <bottom/>
      <diagonal/>
    </border>
    <border>
      <left style="medium">
        <color indexed="64"/>
      </left>
      <right style="medium">
        <color indexed="64"/>
      </right>
      <top style="medium">
        <color indexed="64"/>
      </top>
      <bottom style="thin">
        <color indexed="8"/>
      </bottom>
      <diagonal/>
    </border>
    <border>
      <left style="medium">
        <color indexed="64"/>
      </left>
      <right style="medium">
        <color indexed="64"/>
      </right>
      <top style="thin">
        <color indexed="8"/>
      </top>
      <bottom style="medium">
        <color indexed="64"/>
      </bottom>
      <diagonal/>
    </border>
    <border>
      <left style="medium">
        <color indexed="64"/>
      </left>
      <right style="medium">
        <color indexed="64"/>
      </right>
      <top style="thin">
        <color indexed="8"/>
      </top>
      <bottom/>
      <diagonal/>
    </border>
    <border>
      <left style="thin">
        <color indexed="64"/>
      </left>
      <right style="thin">
        <color indexed="64"/>
      </right>
      <top/>
      <bottom/>
      <diagonal/>
    </border>
    <border>
      <left style="thin">
        <color indexed="8"/>
      </left>
      <right/>
      <top style="thin">
        <color indexed="8"/>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s>
  <cellStyleXfs count="14">
    <xf numFmtId="0" fontId="0" fillId="0" borderId="0"/>
    <xf numFmtId="0" fontId="3" fillId="0" borderId="0"/>
    <xf numFmtId="0" fontId="2" fillId="0" borderId="0"/>
    <xf numFmtId="0" fontId="2" fillId="0" borderId="0"/>
    <xf numFmtId="0" fontId="2" fillId="0" borderId="0"/>
    <xf numFmtId="9" fontId="2" fillId="0" borderId="0"/>
    <xf numFmtId="0" fontId="11" fillId="0" borderId="0"/>
    <xf numFmtId="9" fontId="1" fillId="0" borderId="0" applyFill="0" applyBorder="0" applyAlignment="0" applyProtection="0"/>
    <xf numFmtId="0" fontId="2" fillId="0" borderId="0"/>
    <xf numFmtId="0" fontId="36" fillId="0" borderId="0"/>
    <xf numFmtId="0" fontId="2" fillId="0" borderId="0"/>
    <xf numFmtId="0" fontId="37" fillId="0" borderId="0"/>
    <xf numFmtId="0" fontId="38" fillId="0" borderId="0"/>
    <xf numFmtId="0" fontId="38" fillId="0" borderId="0"/>
  </cellStyleXfs>
  <cellXfs count="285">
    <xf numFmtId="0" fontId="0" fillId="0" borderId="0" xfId="0"/>
    <xf numFmtId="0" fontId="5" fillId="2" borderId="1" xfId="4" applyFont="1" applyFill="1" applyBorder="1" applyAlignment="1" applyProtection="1">
      <alignment horizontal="center" vertical="center" wrapText="1"/>
      <protection hidden="1"/>
    </xf>
    <xf numFmtId="0" fontId="6" fillId="2" borderId="1" xfId="4" applyFont="1" applyFill="1" applyBorder="1" applyAlignment="1" applyProtection="1">
      <alignment horizontal="center" vertical="center" wrapText="1"/>
      <protection hidden="1"/>
    </xf>
    <xf numFmtId="0" fontId="5" fillId="2" borderId="1" xfId="4" applyFont="1" applyFill="1" applyBorder="1" applyAlignment="1" applyProtection="1">
      <alignment horizontal="center" vertical="center" wrapText="1"/>
    </xf>
    <xf numFmtId="0" fontId="7" fillId="3" borderId="1" xfId="3" applyFont="1" applyFill="1" applyBorder="1" applyAlignment="1" applyProtection="1">
      <alignment horizontal="center" vertical="center"/>
      <protection hidden="1"/>
    </xf>
    <xf numFmtId="0" fontId="8" fillId="3" borderId="1" xfId="3" applyFont="1" applyFill="1" applyBorder="1" applyAlignment="1" applyProtection="1">
      <alignment vertical="center" wrapText="1"/>
      <protection hidden="1"/>
    </xf>
    <xf numFmtId="0" fontId="8" fillId="3" borderId="1" xfId="3" applyFont="1" applyFill="1" applyBorder="1" applyAlignment="1" applyProtection="1">
      <alignment horizontal="center" vertical="center" wrapText="1"/>
      <protection hidden="1"/>
    </xf>
    <xf numFmtId="9" fontId="8" fillId="3" borderId="1" xfId="2" applyNumberFormat="1" applyFont="1" applyFill="1" applyBorder="1" applyAlignment="1" applyProtection="1">
      <alignment horizontal="center" vertical="center" wrapText="1"/>
      <protection locked="0" hidden="1"/>
    </xf>
    <xf numFmtId="0" fontId="8" fillId="3" borderId="1" xfId="3" applyFont="1" applyFill="1" applyBorder="1" applyAlignment="1" applyProtection="1">
      <alignment vertical="center" wrapText="1"/>
      <protection locked="0" hidden="1"/>
    </xf>
    <xf numFmtId="0" fontId="8" fillId="3" borderId="1" xfId="4" applyFont="1" applyFill="1" applyBorder="1" applyAlignment="1" applyProtection="1">
      <alignment vertical="center" wrapText="1"/>
      <protection hidden="1"/>
    </xf>
    <xf numFmtId="0" fontId="8" fillId="3" borderId="1" xfId="4" applyFont="1" applyFill="1" applyBorder="1" applyAlignment="1" applyProtection="1">
      <alignment horizontal="center" vertical="center" wrapText="1"/>
      <protection hidden="1"/>
    </xf>
    <xf numFmtId="0" fontId="8" fillId="3" borderId="1" xfId="4" applyFont="1" applyFill="1" applyBorder="1" applyAlignment="1" applyProtection="1">
      <alignment vertical="center" wrapText="1"/>
      <protection locked="0" hidden="1"/>
    </xf>
    <xf numFmtId="49" fontId="8" fillId="3" borderId="1" xfId="3" applyNumberFormat="1" applyFont="1" applyFill="1" applyBorder="1" applyAlignment="1" applyProtection="1">
      <alignment vertical="center" wrapText="1"/>
      <protection locked="0" hidden="1"/>
    </xf>
    <xf numFmtId="9" fontId="8" fillId="3" borderId="1" xfId="5" applyFont="1" applyFill="1" applyBorder="1" applyAlignment="1" applyProtection="1">
      <alignment horizontal="center" vertical="center" wrapText="1"/>
      <protection locked="0" hidden="1"/>
    </xf>
    <xf numFmtId="0" fontId="8" fillId="3" borderId="1" xfId="2" applyFont="1" applyFill="1" applyBorder="1" applyAlignment="1" applyProtection="1">
      <alignment horizontal="center" vertical="center" wrapText="1"/>
      <protection hidden="1"/>
    </xf>
    <xf numFmtId="0" fontId="7" fillId="2" borderId="2" xfId="4" applyFont="1" applyFill="1" applyBorder="1" applyAlignment="1" applyProtection="1">
      <alignment horizontal="center" vertical="center" wrapText="1"/>
      <protection locked="0" hidden="1"/>
    </xf>
    <xf numFmtId="2" fontId="7" fillId="2" borderId="2" xfId="4" applyNumberFormat="1" applyFont="1" applyFill="1" applyBorder="1" applyAlignment="1" applyProtection="1">
      <alignment horizontal="center" vertical="center" wrapText="1"/>
      <protection locked="0" hidden="1"/>
    </xf>
    <xf numFmtId="4" fontId="7" fillId="2" borderId="2" xfId="4" applyNumberFormat="1" applyFont="1" applyFill="1" applyBorder="1" applyAlignment="1" applyProtection="1">
      <alignment horizontal="center" vertical="center" wrapText="1"/>
      <protection hidden="1"/>
    </xf>
    <xf numFmtId="9" fontId="7" fillId="2" borderId="2" xfId="4" applyNumberFormat="1" applyFont="1" applyFill="1" applyBorder="1" applyAlignment="1" applyProtection="1">
      <alignment horizontal="center" vertical="center" wrapText="1"/>
      <protection locked="0" hidden="1"/>
    </xf>
    <xf numFmtId="0" fontId="7" fillId="2" borderId="2" xfId="4" applyFont="1" applyFill="1" applyBorder="1" applyAlignment="1" applyProtection="1">
      <alignment horizontal="center" vertical="center" wrapText="1"/>
      <protection hidden="1"/>
    </xf>
    <xf numFmtId="3" fontId="5" fillId="2" borderId="2" xfId="4" applyNumberFormat="1" applyFont="1" applyFill="1" applyBorder="1" applyAlignment="1" applyProtection="1">
      <alignment horizontal="center" vertical="center" wrapText="1"/>
      <protection locked="0" hidden="1"/>
    </xf>
    <xf numFmtId="9" fontId="8" fillId="4" borderId="1" xfId="2" applyNumberFormat="1" applyFont="1" applyFill="1" applyBorder="1" applyAlignment="1" applyProtection="1">
      <alignment horizontal="center" vertical="center" wrapText="1"/>
      <protection locked="0" hidden="1"/>
    </xf>
    <xf numFmtId="0" fontId="8" fillId="4" borderId="1" xfId="3" applyFont="1" applyFill="1" applyBorder="1" applyAlignment="1" applyProtection="1">
      <alignment vertical="center" wrapText="1"/>
      <protection locked="0" hidden="1"/>
    </xf>
    <xf numFmtId="0" fontId="8" fillId="4" borderId="1" xfId="4" applyFont="1" applyFill="1" applyBorder="1" applyAlignment="1" applyProtection="1">
      <alignment vertical="center" wrapText="1"/>
      <protection locked="0" hidden="1"/>
    </xf>
    <xf numFmtId="49" fontId="8" fillId="4" borderId="1" xfId="3" applyNumberFormat="1" applyFont="1" applyFill="1" applyBorder="1" applyAlignment="1" applyProtection="1">
      <alignment vertical="center" wrapText="1"/>
      <protection locked="0" hidden="1"/>
    </xf>
    <xf numFmtId="9" fontId="8" fillId="4" borderId="1" xfId="5" applyFont="1" applyFill="1" applyBorder="1" applyAlignment="1" applyProtection="1">
      <alignment horizontal="center" vertical="center" wrapText="1"/>
      <protection locked="0" hidden="1"/>
    </xf>
    <xf numFmtId="9" fontId="8" fillId="3" borderId="3" xfId="2" applyNumberFormat="1" applyFont="1" applyFill="1" applyBorder="1" applyAlignment="1" applyProtection="1">
      <alignment horizontal="center" vertical="center" wrapText="1"/>
      <protection locked="0" hidden="1"/>
    </xf>
    <xf numFmtId="0" fontId="8" fillId="5" borderId="1" xfId="4" applyFont="1" applyFill="1" applyBorder="1" applyAlignment="1" applyProtection="1">
      <alignment vertical="center" wrapText="1"/>
      <protection locked="0" hidden="1"/>
    </xf>
    <xf numFmtId="9" fontId="8" fillId="5" borderId="3" xfId="2" applyNumberFormat="1" applyFont="1" applyFill="1" applyBorder="1" applyAlignment="1" applyProtection="1">
      <alignment horizontal="center" vertical="center" wrapText="1"/>
      <protection locked="0" hidden="1"/>
    </xf>
    <xf numFmtId="3" fontId="5" fillId="2" borderId="4" xfId="4" applyNumberFormat="1" applyFont="1" applyFill="1" applyBorder="1" applyAlignment="1" applyProtection="1">
      <alignment horizontal="center" vertical="center" wrapText="1"/>
      <protection locked="0" hidden="1"/>
    </xf>
    <xf numFmtId="0" fontId="14" fillId="0" borderId="5" xfId="6" applyFont="1" applyFill="1" applyBorder="1" applyAlignment="1" applyProtection="1">
      <alignment horizontal="center" vertical="center" wrapText="1"/>
      <protection locked="0"/>
    </xf>
    <xf numFmtId="4" fontId="14" fillId="0" borderId="4" xfId="6" applyNumberFormat="1" applyFont="1" applyFill="1" applyBorder="1" applyAlignment="1" applyProtection="1">
      <alignment horizontal="center" vertical="center" wrapText="1"/>
    </xf>
    <xf numFmtId="9" fontId="10" fillId="0" borderId="4" xfId="6" applyNumberFormat="1" applyFont="1" applyFill="1" applyBorder="1" applyAlignment="1" applyProtection="1">
      <alignment horizontal="center" vertical="center"/>
    </xf>
    <xf numFmtId="4" fontId="10" fillId="0" borderId="4" xfId="6" applyNumberFormat="1" applyFont="1" applyFill="1" applyBorder="1" applyAlignment="1" applyProtection="1">
      <alignment horizontal="right" vertical="center"/>
    </xf>
    <xf numFmtId="2" fontId="10" fillId="0" borderId="4" xfId="1" applyNumberFormat="1" applyFont="1" applyFill="1" applyBorder="1" applyAlignment="1" applyProtection="1">
      <alignment horizontal="right" vertical="center" wrapText="1"/>
    </xf>
    <xf numFmtId="4" fontId="28" fillId="0" borderId="0" xfId="1" applyNumberFormat="1" applyFont="1" applyFill="1" applyAlignment="1" applyProtection="1">
      <alignment horizontal="center" vertical="center"/>
      <protection locked="0"/>
    </xf>
    <xf numFmtId="3" fontId="10" fillId="0" borderId="5" xfId="1" applyNumberFormat="1" applyFont="1" applyFill="1" applyBorder="1" applyAlignment="1" applyProtection="1">
      <alignment horizontal="right" vertical="center" wrapText="1"/>
      <protection locked="0"/>
    </xf>
    <xf numFmtId="0" fontId="10" fillId="0" borderId="0" xfId="1" applyFont="1" applyFill="1" applyAlignment="1" applyProtection="1">
      <alignment horizontal="center" vertical="center"/>
    </xf>
    <xf numFmtId="0" fontId="10" fillId="0" borderId="0" xfId="1" applyFont="1" applyFill="1" applyAlignment="1" applyProtection="1">
      <alignment horizontal="center" vertical="center"/>
      <protection locked="0"/>
    </xf>
    <xf numFmtId="0" fontId="10" fillId="0" borderId="0" xfId="1" applyFont="1" applyFill="1" applyAlignment="1" applyProtection="1">
      <alignment vertical="center"/>
    </xf>
    <xf numFmtId="164" fontId="10" fillId="0" borderId="4" xfId="1" applyNumberFormat="1" applyFont="1" applyFill="1" applyBorder="1" applyAlignment="1" applyProtection="1">
      <alignment vertical="center"/>
    </xf>
    <xf numFmtId="4" fontId="10" fillId="0" borderId="4" xfId="1" applyNumberFormat="1" applyFont="1" applyFill="1" applyBorder="1" applyAlignment="1" applyProtection="1">
      <alignment vertical="center"/>
    </xf>
    <xf numFmtId="9" fontId="10" fillId="0" borderId="4" xfId="7" applyFont="1" applyFill="1" applyBorder="1" applyAlignment="1" applyProtection="1">
      <alignment vertical="center"/>
    </xf>
    <xf numFmtId="4" fontId="10" fillId="0" borderId="6" xfId="1" applyNumberFormat="1" applyFont="1" applyFill="1" applyBorder="1" applyAlignment="1" applyProtection="1">
      <alignment vertical="center"/>
    </xf>
    <xf numFmtId="0" fontId="8" fillId="3" borderId="3" xfId="4" applyFont="1" applyFill="1" applyBorder="1" applyAlignment="1" applyProtection="1">
      <alignment vertical="center" wrapText="1"/>
      <protection locked="0" hidden="1"/>
    </xf>
    <xf numFmtId="0" fontId="8" fillId="4" borderId="3" xfId="4" applyFont="1" applyFill="1" applyBorder="1" applyAlignment="1" applyProtection="1">
      <alignment vertical="center" wrapText="1"/>
      <protection locked="0" hidden="1"/>
    </xf>
    <xf numFmtId="0" fontId="8" fillId="5" borderId="3" xfId="4" applyFont="1" applyFill="1" applyBorder="1" applyAlignment="1" applyProtection="1">
      <alignment vertical="center" wrapText="1"/>
      <protection locked="0" hidden="1"/>
    </xf>
    <xf numFmtId="9" fontId="8" fillId="3" borderId="4" xfId="2" applyNumberFormat="1" applyFont="1" applyFill="1" applyBorder="1" applyAlignment="1" applyProtection="1">
      <alignment horizontal="center" vertical="center" wrapText="1"/>
      <protection locked="0" hidden="1"/>
    </xf>
    <xf numFmtId="49" fontId="8" fillId="3" borderId="4" xfId="3" applyNumberFormat="1" applyFont="1" applyFill="1" applyBorder="1" applyAlignment="1" applyProtection="1">
      <alignment vertical="center" wrapText="1"/>
      <protection locked="0" hidden="1"/>
    </xf>
    <xf numFmtId="9" fontId="8" fillId="5" borderId="4" xfId="2" applyNumberFormat="1" applyFont="1" applyFill="1" applyBorder="1" applyAlignment="1" applyProtection="1">
      <alignment horizontal="center" vertical="center" wrapText="1"/>
      <protection locked="0" hidden="1"/>
    </xf>
    <xf numFmtId="49" fontId="8" fillId="4" borderId="4" xfId="3" applyNumberFormat="1" applyFont="1" applyFill="1" applyBorder="1" applyAlignment="1" applyProtection="1">
      <alignment vertical="center" wrapText="1"/>
      <protection locked="0" hidden="1"/>
    </xf>
    <xf numFmtId="0" fontId="7" fillId="6" borderId="2" xfId="4" applyFont="1" applyFill="1" applyBorder="1" applyAlignment="1" applyProtection="1">
      <alignment horizontal="center" vertical="center" wrapText="1"/>
      <protection locked="0" hidden="1"/>
    </xf>
    <xf numFmtId="2" fontId="7" fillId="6" borderId="2" xfId="4" applyNumberFormat="1" applyFont="1" applyFill="1" applyBorder="1" applyAlignment="1" applyProtection="1">
      <alignment horizontal="center" vertical="center" wrapText="1"/>
      <protection locked="0" hidden="1"/>
    </xf>
    <xf numFmtId="4" fontId="7" fillId="6" borderId="2" xfId="4" applyNumberFormat="1" applyFont="1" applyFill="1" applyBorder="1" applyAlignment="1" applyProtection="1">
      <alignment horizontal="center" vertical="center" wrapText="1"/>
      <protection hidden="1"/>
    </xf>
    <xf numFmtId="9" fontId="7" fillId="6" borderId="2" xfId="4" applyNumberFormat="1" applyFont="1" applyFill="1" applyBorder="1" applyAlignment="1" applyProtection="1">
      <alignment horizontal="center" vertical="center" wrapText="1"/>
      <protection locked="0" hidden="1"/>
    </xf>
    <xf numFmtId="0" fontId="7" fillId="6" borderId="2" xfId="4" applyFont="1" applyFill="1" applyBorder="1" applyAlignment="1" applyProtection="1">
      <alignment horizontal="center" vertical="center" wrapText="1"/>
      <protection hidden="1"/>
    </xf>
    <xf numFmtId="3" fontId="5" fillId="6" borderId="2" xfId="4" applyNumberFormat="1" applyFont="1" applyFill="1" applyBorder="1" applyAlignment="1" applyProtection="1">
      <alignment horizontal="center" vertical="center" wrapText="1"/>
      <protection locked="0" hidden="1"/>
    </xf>
    <xf numFmtId="9" fontId="8" fillId="4" borderId="3" xfId="2" applyNumberFormat="1" applyFont="1" applyFill="1" applyBorder="1" applyAlignment="1" applyProtection="1">
      <alignment horizontal="center" vertical="center" wrapText="1"/>
      <protection locked="0" hidden="1"/>
    </xf>
    <xf numFmtId="9" fontId="8" fillId="4" borderId="4" xfId="2" applyNumberFormat="1" applyFont="1" applyFill="1" applyBorder="1" applyAlignment="1" applyProtection="1">
      <alignment horizontal="center" vertical="center" wrapText="1"/>
      <protection locked="0" hidden="1"/>
    </xf>
    <xf numFmtId="0" fontId="8" fillId="5" borderId="4" xfId="4" applyFont="1" applyFill="1" applyBorder="1" applyAlignment="1" applyProtection="1">
      <alignment vertical="center" wrapText="1"/>
      <protection locked="0" hidden="1"/>
    </xf>
    <xf numFmtId="3" fontId="5" fillId="0" borderId="0" xfId="4" applyNumberFormat="1" applyFont="1" applyFill="1" applyBorder="1" applyAlignment="1" applyProtection="1">
      <alignment horizontal="center" vertical="center" wrapText="1"/>
      <protection locked="0" hidden="1"/>
    </xf>
    <xf numFmtId="4" fontId="8" fillId="0" borderId="0" xfId="3" applyNumberFormat="1" applyFont="1" applyFill="1" applyBorder="1" applyAlignment="1" applyProtection="1">
      <alignment vertical="center" wrapText="1"/>
      <protection locked="0" hidden="1"/>
    </xf>
    <xf numFmtId="0" fontId="4" fillId="3" borderId="0" xfId="1" applyFont="1" applyFill="1" applyAlignment="1" applyProtection="1">
      <alignment vertical="center"/>
    </xf>
    <xf numFmtId="0" fontId="7" fillId="5" borderId="0" xfId="1" applyFont="1" applyFill="1" applyBorder="1" applyAlignment="1" applyProtection="1">
      <alignment horizontal="center" vertical="center"/>
      <protection locked="0"/>
    </xf>
    <xf numFmtId="0" fontId="7" fillId="0" borderId="0" xfId="1" applyFont="1" applyFill="1" applyBorder="1" applyAlignment="1" applyProtection="1">
      <alignment horizontal="center" vertical="center"/>
      <protection locked="0"/>
    </xf>
    <xf numFmtId="4" fontId="8" fillId="3" borderId="1" xfId="4" applyNumberFormat="1" applyFont="1" applyFill="1" applyBorder="1" applyAlignment="1" applyProtection="1">
      <alignment vertical="center"/>
      <protection hidden="1"/>
    </xf>
    <xf numFmtId="2" fontId="8" fillId="4" borderId="1" xfId="4" applyNumberFormat="1" applyFont="1" applyFill="1" applyBorder="1" applyAlignment="1" applyProtection="1">
      <alignment vertical="center" wrapText="1"/>
      <protection locked="0" hidden="1"/>
    </xf>
    <xf numFmtId="4" fontId="8" fillId="4" borderId="1" xfId="4" applyNumberFormat="1" applyFont="1" applyFill="1" applyBorder="1" applyAlignment="1" applyProtection="1">
      <alignment vertical="center"/>
      <protection hidden="1"/>
    </xf>
    <xf numFmtId="0" fontId="29" fillId="8" borderId="25" xfId="4" applyFont="1" applyFill="1" applyBorder="1" applyAlignment="1" applyProtection="1">
      <alignment horizontal="center" vertical="center" wrapText="1"/>
      <protection locked="0" hidden="1"/>
    </xf>
    <xf numFmtId="0" fontId="29" fillId="8" borderId="25" xfId="4" applyFont="1" applyFill="1" applyBorder="1" applyAlignment="1" applyProtection="1">
      <alignment vertical="center" wrapText="1"/>
      <protection locked="0" hidden="1"/>
    </xf>
    <xf numFmtId="4" fontId="8" fillId="5" borderId="1" xfId="4" applyNumberFormat="1" applyFont="1" applyFill="1" applyBorder="1" applyAlignment="1" applyProtection="1">
      <alignment vertical="center"/>
      <protection hidden="1"/>
    </xf>
    <xf numFmtId="2" fontId="8" fillId="3" borderId="1" xfId="4" applyNumberFormat="1" applyFont="1" applyFill="1" applyBorder="1" applyAlignment="1" applyProtection="1">
      <alignment vertical="center" wrapText="1"/>
      <protection locked="0" hidden="1"/>
    </xf>
    <xf numFmtId="2" fontId="8" fillId="5" borderId="1" xfId="4" applyNumberFormat="1" applyFont="1" applyFill="1" applyBorder="1" applyAlignment="1" applyProtection="1">
      <alignment vertical="center" wrapText="1"/>
      <protection locked="0" hidden="1"/>
    </xf>
    <xf numFmtId="0" fontId="8" fillId="3" borderId="0" xfId="1" applyFont="1" applyFill="1" applyAlignment="1" applyProtection="1">
      <alignment vertical="center"/>
    </xf>
    <xf numFmtId="4" fontId="8" fillId="3" borderId="3" xfId="4" applyNumberFormat="1" applyFont="1" applyFill="1" applyBorder="1" applyAlignment="1" applyProtection="1">
      <alignment vertical="center"/>
      <protection hidden="1"/>
    </xf>
    <xf numFmtId="2" fontId="8" fillId="4" borderId="3" xfId="4" applyNumberFormat="1" applyFont="1" applyFill="1" applyBorder="1" applyAlignment="1" applyProtection="1">
      <alignment vertical="center" wrapText="1"/>
      <protection locked="0" hidden="1"/>
    </xf>
    <xf numFmtId="4" fontId="8" fillId="4" borderId="3" xfId="4" applyNumberFormat="1" applyFont="1" applyFill="1" applyBorder="1" applyAlignment="1" applyProtection="1">
      <alignment vertical="center"/>
      <protection hidden="1"/>
    </xf>
    <xf numFmtId="2" fontId="8" fillId="5" borderId="3" xfId="4" applyNumberFormat="1" applyFont="1" applyFill="1" applyBorder="1" applyAlignment="1" applyProtection="1">
      <alignment vertical="center" wrapText="1"/>
      <protection locked="0" hidden="1"/>
    </xf>
    <xf numFmtId="4" fontId="8" fillId="3" borderId="4" xfId="4" applyNumberFormat="1" applyFont="1" applyFill="1" applyBorder="1" applyAlignment="1" applyProtection="1">
      <alignment vertical="center"/>
      <protection hidden="1"/>
    </xf>
    <xf numFmtId="0" fontId="8" fillId="4" borderId="4" xfId="4" applyFont="1" applyFill="1" applyBorder="1" applyAlignment="1" applyProtection="1">
      <alignment vertical="center" wrapText="1"/>
      <protection locked="0" hidden="1"/>
    </xf>
    <xf numFmtId="2" fontId="8" fillId="4" borderId="4" xfId="4" applyNumberFormat="1" applyFont="1" applyFill="1" applyBorder="1" applyAlignment="1" applyProtection="1">
      <alignment vertical="center" wrapText="1"/>
      <protection locked="0" hidden="1"/>
    </xf>
    <xf numFmtId="4" fontId="8" fillId="4" borderId="4" xfId="4" applyNumberFormat="1" applyFont="1" applyFill="1" applyBorder="1" applyAlignment="1" applyProtection="1">
      <alignment vertical="center"/>
      <protection hidden="1"/>
    </xf>
    <xf numFmtId="2" fontId="8" fillId="5" borderId="4" xfId="4" applyNumberFormat="1" applyFont="1" applyFill="1" applyBorder="1" applyAlignment="1" applyProtection="1">
      <alignment vertical="center" wrapText="1"/>
      <protection locked="0" hidden="1"/>
    </xf>
    <xf numFmtId="0" fontId="8" fillId="3" borderId="4" xfId="1" applyFont="1" applyFill="1" applyBorder="1" applyAlignment="1" applyProtection="1">
      <alignment vertical="center"/>
      <protection locked="0"/>
    </xf>
    <xf numFmtId="2" fontId="8" fillId="3" borderId="4" xfId="1" applyNumberFormat="1" applyFont="1" applyFill="1" applyBorder="1" applyAlignment="1" applyProtection="1">
      <alignment vertical="center"/>
      <protection locked="0"/>
    </xf>
    <xf numFmtId="0" fontId="8" fillId="4" borderId="4" xfId="1" applyFont="1" applyFill="1" applyBorder="1" applyAlignment="1" applyProtection="1">
      <alignment vertical="center"/>
      <protection locked="0"/>
    </xf>
    <xf numFmtId="2" fontId="8" fillId="4" borderId="4" xfId="1" applyNumberFormat="1" applyFont="1" applyFill="1" applyBorder="1" applyAlignment="1" applyProtection="1">
      <alignment vertical="center"/>
      <protection locked="0"/>
    </xf>
    <xf numFmtId="0" fontId="4" fillId="0" borderId="0" xfId="1" applyFont="1" applyFill="1" applyBorder="1" applyAlignment="1" applyProtection="1">
      <alignment vertical="center"/>
      <protection locked="0"/>
    </xf>
    <xf numFmtId="2" fontId="4" fillId="0" borderId="0" xfId="1" applyNumberFormat="1" applyFont="1" applyFill="1" applyBorder="1" applyAlignment="1" applyProtection="1">
      <alignment vertical="center"/>
      <protection locked="0"/>
    </xf>
    <xf numFmtId="4" fontId="4" fillId="0" borderId="0" xfId="1" applyNumberFormat="1" applyFont="1" applyFill="1" applyBorder="1" applyAlignment="1" applyProtection="1">
      <alignment vertical="center"/>
    </xf>
    <xf numFmtId="4" fontId="10" fillId="0" borderId="0" xfId="1" applyNumberFormat="1" applyFont="1" applyFill="1" applyBorder="1" applyAlignment="1" applyProtection="1">
      <alignment vertical="center"/>
    </xf>
    <xf numFmtId="0" fontId="4" fillId="3" borderId="0" xfId="1" applyFont="1" applyFill="1" applyAlignment="1" applyProtection="1">
      <alignment vertical="center"/>
      <protection locked="0"/>
    </xf>
    <xf numFmtId="2" fontId="4" fillId="3" borderId="0" xfId="1" applyNumberFormat="1" applyFont="1" applyFill="1" applyAlignment="1" applyProtection="1">
      <alignment vertical="center"/>
      <protection locked="0"/>
    </xf>
    <xf numFmtId="0" fontId="4" fillId="4" borderId="0" xfId="1" applyFont="1" applyFill="1" applyAlignment="1" applyProtection="1">
      <alignment vertical="center"/>
      <protection locked="0"/>
    </xf>
    <xf numFmtId="2" fontId="4" fillId="4" borderId="0" xfId="1" applyNumberFormat="1" applyFont="1" applyFill="1" applyAlignment="1" applyProtection="1">
      <alignment vertical="center"/>
      <protection locked="0"/>
    </xf>
    <xf numFmtId="0" fontId="4" fillId="4" borderId="0" xfId="1" applyFont="1" applyFill="1" applyAlignment="1" applyProtection="1">
      <alignment vertical="center"/>
    </xf>
    <xf numFmtId="4" fontId="4" fillId="0" borderId="0" xfId="1" applyNumberFormat="1" applyFont="1" applyFill="1" applyBorder="1" applyAlignment="1" applyProtection="1">
      <alignment vertical="center"/>
      <protection locked="0"/>
    </xf>
    <xf numFmtId="3" fontId="10" fillId="0" borderId="0" xfId="1" applyNumberFormat="1" applyFont="1" applyFill="1" applyBorder="1" applyAlignment="1" applyProtection="1">
      <alignment horizontal="right" vertical="center" wrapText="1"/>
      <protection locked="0"/>
    </xf>
    <xf numFmtId="4" fontId="28" fillId="0" borderId="0" xfId="1" applyNumberFormat="1" applyFont="1" applyFill="1" applyBorder="1" applyAlignment="1" applyProtection="1">
      <alignment horizontal="right" vertical="center" wrapText="1"/>
      <protection locked="0"/>
    </xf>
    <xf numFmtId="2" fontId="10" fillId="0" borderId="0" xfId="1" applyNumberFormat="1" applyFont="1" applyFill="1" applyBorder="1" applyAlignment="1" applyProtection="1">
      <alignment horizontal="right" vertical="center" wrapText="1"/>
    </xf>
    <xf numFmtId="9" fontId="10" fillId="0" borderId="0" xfId="6" applyNumberFormat="1" applyFont="1" applyFill="1" applyBorder="1" applyAlignment="1" applyProtection="1">
      <alignment horizontal="center" vertical="center"/>
    </xf>
    <xf numFmtId="4" fontId="10" fillId="0" borderId="0" xfId="6" applyNumberFormat="1" applyFont="1" applyFill="1" applyBorder="1" applyAlignment="1" applyProtection="1">
      <alignment horizontal="right" vertical="center"/>
    </xf>
    <xf numFmtId="3" fontId="14" fillId="0" borderId="0" xfId="1" applyNumberFormat="1" applyFont="1" applyFill="1" applyBorder="1" applyAlignment="1" applyProtection="1">
      <alignment horizontal="right" vertical="center" wrapText="1"/>
      <protection locked="0"/>
    </xf>
    <xf numFmtId="4" fontId="28" fillId="0" borderId="0" xfId="1" applyNumberFormat="1" applyFont="1" applyFill="1" applyBorder="1" applyAlignment="1" applyProtection="1">
      <alignment horizontal="center" vertical="center"/>
      <protection locked="0"/>
    </xf>
    <xf numFmtId="4" fontId="10" fillId="0" borderId="0" xfId="1" applyNumberFormat="1" applyFont="1" applyFill="1" applyBorder="1" applyAlignment="1" applyProtection="1">
      <alignment horizontal="center" vertical="center"/>
    </xf>
    <xf numFmtId="4" fontId="10" fillId="0" borderId="0" xfId="1" applyNumberFormat="1" applyFont="1" applyFill="1" applyBorder="1" applyAlignment="1" applyProtection="1">
      <alignment horizontal="right" vertical="center"/>
    </xf>
    <xf numFmtId="3" fontId="14" fillId="0" borderId="0" xfId="1" applyNumberFormat="1" applyFont="1" applyFill="1" applyBorder="1" applyAlignment="1" applyProtection="1">
      <alignment horizontal="center" vertical="center"/>
      <protection locked="0"/>
    </xf>
    <xf numFmtId="0" fontId="10" fillId="0" borderId="0" xfId="1" applyFont="1" applyFill="1" applyBorder="1" applyAlignment="1" applyProtection="1">
      <alignment horizontal="center" vertical="center"/>
    </xf>
    <xf numFmtId="0" fontId="10" fillId="0" borderId="0" xfId="1" applyFont="1" applyFill="1" applyBorder="1" applyAlignment="1" applyProtection="1">
      <alignment horizontal="right" vertical="center"/>
    </xf>
    <xf numFmtId="0" fontId="10" fillId="0" borderId="0" xfId="1" applyFont="1" applyFill="1" applyBorder="1" applyAlignment="1" applyProtection="1">
      <alignment horizontal="center" vertical="center"/>
      <protection locked="0"/>
    </xf>
    <xf numFmtId="10" fontId="14" fillId="0" borderId="0" xfId="7" applyNumberFormat="1" applyFont="1" applyFill="1" applyBorder="1" applyAlignment="1" applyProtection="1">
      <alignment horizontal="center" vertical="center"/>
    </xf>
    <xf numFmtId="4" fontId="16" fillId="9" borderId="4" xfId="3" applyNumberFormat="1" applyFont="1" applyFill="1" applyBorder="1" applyAlignment="1" applyProtection="1">
      <alignment vertical="center" wrapText="1"/>
      <protection locked="0" hidden="1"/>
    </xf>
    <xf numFmtId="0" fontId="8" fillId="0" borderId="1" xfId="4" quotePrefix="1" applyFont="1" applyFill="1" applyBorder="1" applyAlignment="1" applyProtection="1">
      <alignment vertical="center" wrapText="1"/>
      <protection locked="0" hidden="1"/>
    </xf>
    <xf numFmtId="2" fontId="8" fillId="0" borderId="1" xfId="4" applyNumberFormat="1" applyFont="1" applyFill="1" applyBorder="1" applyAlignment="1" applyProtection="1">
      <alignment vertical="center" wrapText="1"/>
      <protection locked="0" hidden="1"/>
    </xf>
    <xf numFmtId="4" fontId="29" fillId="8" borderId="25" xfId="4" applyNumberFormat="1" applyFont="1" applyFill="1" applyBorder="1" applyAlignment="1" applyProtection="1">
      <alignment vertical="center" wrapText="1"/>
      <protection locked="0" hidden="1"/>
    </xf>
    <xf numFmtId="0" fontId="4" fillId="0" borderId="0" xfId="1" applyFont="1" applyFill="1" applyAlignment="1" applyProtection="1">
      <alignment vertical="center"/>
    </xf>
    <xf numFmtId="4" fontId="15" fillId="0" borderId="4" xfId="3" applyNumberFormat="1" applyFont="1" applyFill="1" applyBorder="1" applyAlignment="1" applyProtection="1">
      <alignment vertical="center" wrapText="1"/>
      <protection locked="0" hidden="1"/>
    </xf>
    <xf numFmtId="0" fontId="4" fillId="0" borderId="0" xfId="1" applyFont="1" applyFill="1" applyBorder="1" applyAlignment="1" applyProtection="1">
      <alignment vertical="center"/>
    </xf>
    <xf numFmtId="3" fontId="4" fillId="0" borderId="4" xfId="1" applyNumberFormat="1" applyFont="1" applyFill="1" applyBorder="1" applyAlignment="1" applyProtection="1">
      <alignment vertical="center"/>
    </xf>
    <xf numFmtId="2" fontId="4" fillId="0" borderId="0" xfId="1" applyNumberFormat="1" applyFont="1" applyFill="1" applyAlignment="1" applyProtection="1">
      <alignment vertical="center"/>
      <protection locked="0"/>
    </xf>
    <xf numFmtId="4" fontId="4" fillId="0" borderId="4" xfId="1" applyNumberFormat="1" applyFont="1" applyFill="1" applyBorder="1" applyAlignment="1" applyProtection="1">
      <alignment vertical="center"/>
    </xf>
    <xf numFmtId="0" fontId="4" fillId="0" borderId="0" xfId="1" applyFont="1" applyFill="1" applyAlignment="1" applyProtection="1">
      <alignment vertical="center"/>
      <protection locked="0"/>
    </xf>
    <xf numFmtId="4" fontId="15" fillId="0" borderId="4" xfId="1" applyNumberFormat="1" applyFont="1" applyFill="1" applyBorder="1" applyAlignment="1" applyProtection="1">
      <alignment vertical="center"/>
    </xf>
    <xf numFmtId="4" fontId="30" fillId="0" borderId="0" xfId="1" applyNumberFormat="1" applyFont="1" applyFill="1" applyAlignment="1" applyProtection="1">
      <alignment horizontal="center" vertical="center"/>
      <protection locked="0"/>
    </xf>
    <xf numFmtId="0" fontId="8" fillId="3" borderId="1" xfId="2" applyFont="1" applyFill="1" applyBorder="1" applyAlignment="1" applyProtection="1">
      <alignment horizontal="center" vertical="center" wrapText="1"/>
    </xf>
    <xf numFmtId="0" fontId="8" fillId="5" borderId="3" xfId="3" applyFont="1" applyFill="1" applyBorder="1" applyAlignment="1" applyProtection="1">
      <alignment vertical="center" wrapText="1"/>
      <protection hidden="1"/>
    </xf>
    <xf numFmtId="0" fontId="8" fillId="5" borderId="3" xfId="3" applyFont="1" applyFill="1" applyBorder="1" applyAlignment="1" applyProtection="1">
      <alignment horizontal="center" vertical="center" wrapText="1"/>
      <protection hidden="1"/>
    </xf>
    <xf numFmtId="0" fontId="8" fillId="5" borderId="3" xfId="2" applyFont="1" applyFill="1" applyBorder="1" applyAlignment="1" applyProtection="1">
      <alignment horizontal="center" vertical="center" wrapText="1"/>
      <protection hidden="1"/>
    </xf>
    <xf numFmtId="0" fontId="8" fillId="5" borderId="3" xfId="2" applyFont="1" applyFill="1" applyBorder="1" applyAlignment="1" applyProtection="1">
      <alignment horizontal="center" vertical="center" wrapText="1"/>
    </xf>
    <xf numFmtId="0" fontId="8" fillId="5" borderId="4" xfId="3" applyFont="1" applyFill="1" applyBorder="1" applyAlignment="1" applyProtection="1">
      <alignment vertical="center" wrapText="1"/>
      <protection hidden="1"/>
    </xf>
    <xf numFmtId="0" fontId="8" fillId="5" borderId="4" xfId="3" applyFont="1" applyFill="1" applyBorder="1" applyAlignment="1" applyProtection="1">
      <alignment horizontal="center" vertical="center" wrapText="1"/>
      <protection hidden="1"/>
    </xf>
    <xf numFmtId="0" fontId="8" fillId="5" borderId="4" xfId="2" applyFont="1" applyFill="1" applyBorder="1" applyAlignment="1" applyProtection="1">
      <alignment horizontal="center" vertical="center" wrapText="1"/>
      <protection hidden="1"/>
    </xf>
    <xf numFmtId="0" fontId="8" fillId="5" borderId="4" xfId="2" applyFont="1" applyFill="1" applyBorder="1" applyAlignment="1" applyProtection="1">
      <alignment horizontal="center" vertical="center" wrapText="1"/>
    </xf>
    <xf numFmtId="0" fontId="29" fillId="10" borderId="4" xfId="8" applyNumberFormat="1" applyFont="1" applyFill="1" applyBorder="1" applyAlignment="1" applyProtection="1">
      <alignment vertical="center" wrapText="1"/>
      <protection hidden="1"/>
    </xf>
    <xf numFmtId="0" fontId="29" fillId="10" borderId="4" xfId="8" applyNumberFormat="1" applyFont="1" applyFill="1" applyBorder="1" applyAlignment="1" applyProtection="1">
      <alignment horizontal="center" vertical="center" wrapText="1"/>
      <protection hidden="1"/>
    </xf>
    <xf numFmtId="0" fontId="29" fillId="10" borderId="4" xfId="8" applyNumberFormat="1" applyFont="1" applyFill="1" applyBorder="1" applyAlignment="1" applyProtection="1">
      <alignment horizontal="center" vertical="center" wrapText="1"/>
    </xf>
    <xf numFmtId="4" fontId="14" fillId="0" borderId="0" xfId="6" applyNumberFormat="1" applyFont="1" applyFill="1" applyBorder="1" applyAlignment="1" applyProtection="1">
      <alignment horizontal="center" vertical="center" wrapText="1"/>
    </xf>
    <xf numFmtId="0" fontId="17" fillId="12" borderId="4" xfId="1" applyFont="1" applyFill="1" applyBorder="1" applyAlignment="1" applyProtection="1">
      <alignment horizontal="center" vertical="center"/>
    </xf>
    <xf numFmtId="9" fontId="27" fillId="12" borderId="4" xfId="0" applyNumberFormat="1" applyFont="1" applyFill="1" applyBorder="1" applyAlignment="1" applyProtection="1">
      <alignment horizontal="center"/>
    </xf>
    <xf numFmtId="0" fontId="18" fillId="12" borderId="4" xfId="6" applyFont="1" applyFill="1" applyBorder="1" applyAlignment="1" applyProtection="1">
      <alignment horizontal="center" vertical="center" wrapText="1"/>
    </xf>
    <xf numFmtId="0" fontId="5" fillId="2" borderId="1" xfId="4" applyFont="1" applyFill="1" applyBorder="1" applyAlignment="1" applyProtection="1">
      <alignment horizontal="center" vertical="center"/>
      <protection hidden="1"/>
    </xf>
    <xf numFmtId="0" fontId="8" fillId="3" borderId="1" xfId="3" applyFont="1" applyFill="1" applyBorder="1" applyAlignment="1" applyProtection="1">
      <alignment horizontal="center" vertical="center"/>
      <protection hidden="1"/>
    </xf>
    <xf numFmtId="0" fontId="8" fillId="3" borderId="1" xfId="4" applyFont="1" applyFill="1" applyBorder="1" applyAlignment="1" applyProtection="1">
      <alignment horizontal="center" vertical="center"/>
      <protection hidden="1"/>
    </xf>
    <xf numFmtId="0" fontId="8" fillId="5" borderId="3" xfId="3" applyFont="1" applyFill="1" applyBorder="1" applyAlignment="1" applyProtection="1">
      <alignment horizontal="center" vertical="center"/>
      <protection hidden="1"/>
    </xf>
    <xf numFmtId="0" fontId="8" fillId="5" borderId="4" xfId="3" applyFont="1" applyFill="1" applyBorder="1" applyAlignment="1" applyProtection="1">
      <alignment horizontal="center" vertical="center"/>
      <protection hidden="1"/>
    </xf>
    <xf numFmtId="0" fontId="9" fillId="3" borderId="1" xfId="3" applyFont="1" applyFill="1" applyBorder="1" applyAlignment="1" applyProtection="1">
      <alignment horizontal="center" vertical="center"/>
      <protection hidden="1"/>
    </xf>
    <xf numFmtId="0" fontId="8" fillId="3" borderId="7" xfId="4" applyFont="1" applyFill="1" applyBorder="1" applyAlignment="1" applyProtection="1">
      <alignment horizontal="center" vertical="center" wrapText="1"/>
      <protection hidden="1"/>
    </xf>
    <xf numFmtId="0" fontId="8" fillId="3" borderId="8" xfId="4" applyFont="1" applyFill="1" applyBorder="1" applyAlignment="1" applyProtection="1">
      <alignment vertical="center" wrapText="1"/>
      <protection locked="0" hidden="1"/>
    </xf>
    <xf numFmtId="4" fontId="4" fillId="13" borderId="4" xfId="1" applyNumberFormat="1" applyFont="1" applyFill="1" applyBorder="1" applyAlignment="1" applyProtection="1">
      <alignment vertical="center"/>
    </xf>
    <xf numFmtId="4" fontId="14" fillId="14" borderId="4" xfId="6" applyNumberFormat="1" applyFont="1" applyFill="1" applyBorder="1" applyAlignment="1" applyProtection="1">
      <alignment horizontal="center" vertical="center" wrapText="1"/>
    </xf>
    <xf numFmtId="0" fontId="10" fillId="11" borderId="0" xfId="1" applyFont="1" applyFill="1" applyBorder="1" applyAlignment="1" applyProtection="1">
      <alignment horizontal="center" vertical="center"/>
      <protection locked="0"/>
    </xf>
    <xf numFmtId="4" fontId="14" fillId="11" borderId="4" xfId="6" applyNumberFormat="1" applyFont="1" applyFill="1" applyBorder="1" applyAlignment="1" applyProtection="1">
      <alignment horizontal="center" vertical="center" wrapText="1"/>
      <protection locked="0"/>
    </xf>
    <xf numFmtId="4" fontId="10" fillId="11" borderId="4" xfId="1" applyNumberFormat="1" applyFont="1" applyFill="1" applyBorder="1" applyAlignment="1" applyProtection="1">
      <alignment horizontal="right" vertical="center" wrapText="1"/>
      <protection locked="0"/>
    </xf>
    <xf numFmtId="0" fontId="17" fillId="15" borderId="4" xfId="1" applyFont="1" applyFill="1" applyBorder="1" applyAlignment="1" applyProtection="1">
      <alignment horizontal="center" vertical="center"/>
    </xf>
    <xf numFmtId="0" fontId="17" fillId="15" borderId="4" xfId="1" applyFont="1" applyFill="1" applyBorder="1" applyAlignment="1" applyProtection="1">
      <alignment vertical="center"/>
    </xf>
    <xf numFmtId="10" fontId="19" fillId="14" borderId="0" xfId="7" applyNumberFormat="1" applyFont="1" applyFill="1" applyAlignment="1" applyProtection="1">
      <alignment horizontal="center" vertical="center"/>
    </xf>
    <xf numFmtId="0" fontId="20" fillId="0" borderId="0" xfId="1" applyFont="1" applyFill="1" applyAlignment="1" applyProtection="1">
      <alignment vertical="center"/>
      <protection locked="0"/>
    </xf>
    <xf numFmtId="2" fontId="20" fillId="0" borderId="0" xfId="1" applyNumberFormat="1" applyFont="1" applyFill="1" applyAlignment="1" applyProtection="1">
      <alignment vertical="center"/>
      <protection locked="0"/>
    </xf>
    <xf numFmtId="0" fontId="20" fillId="0" borderId="0" xfId="1" applyFont="1" applyFill="1" applyAlignment="1" applyProtection="1">
      <alignment vertical="center"/>
    </xf>
    <xf numFmtId="0" fontId="4" fillId="3" borderId="0" xfId="1" applyFont="1" applyFill="1" applyAlignment="1" applyProtection="1">
      <alignment vertical="center" wrapText="1"/>
    </xf>
    <xf numFmtId="0" fontId="4" fillId="5" borderId="4" xfId="1" applyFont="1" applyFill="1" applyBorder="1" applyAlignment="1" applyProtection="1">
      <alignment vertical="center"/>
    </xf>
    <xf numFmtId="0" fontId="21" fillId="2" borderId="4" xfId="4" applyFont="1" applyFill="1" applyBorder="1" applyAlignment="1" applyProtection="1">
      <alignment horizontal="center" vertical="center" wrapText="1"/>
      <protection hidden="1"/>
    </xf>
    <xf numFmtId="4" fontId="4" fillId="3" borderId="2" xfId="4" applyNumberFormat="1" applyFont="1" applyFill="1" applyBorder="1" applyAlignment="1" applyProtection="1">
      <alignment vertical="center"/>
      <protection hidden="1"/>
    </xf>
    <xf numFmtId="4" fontId="4" fillId="3" borderId="4" xfId="4" applyNumberFormat="1" applyFont="1" applyFill="1" applyBorder="1" applyAlignment="1" applyProtection="1">
      <alignment vertical="center"/>
      <protection hidden="1"/>
    </xf>
    <xf numFmtId="0" fontId="4" fillId="0" borderId="0" xfId="1" applyFont="1" applyFill="1" applyAlignment="1" applyProtection="1">
      <alignment vertical="center" wrapText="1"/>
    </xf>
    <xf numFmtId="3" fontId="29" fillId="8" borderId="25" xfId="4" applyNumberFormat="1" applyFont="1" applyFill="1" applyBorder="1" applyAlignment="1" applyProtection="1">
      <alignment horizontal="center" vertical="center" wrapText="1"/>
      <protection locked="0" hidden="1"/>
    </xf>
    <xf numFmtId="0" fontId="4" fillId="11" borderId="0" xfId="1" applyFont="1" applyFill="1" applyAlignment="1" applyProtection="1">
      <alignment vertical="center"/>
      <protection locked="0"/>
    </xf>
    <xf numFmtId="2" fontId="4" fillId="11" borderId="0" xfId="1" applyNumberFormat="1" applyFont="1" applyFill="1" applyAlignment="1" applyProtection="1">
      <alignment vertical="center"/>
      <protection locked="0"/>
    </xf>
    <xf numFmtId="0" fontId="4" fillId="11" borderId="0" xfId="1" applyFont="1" applyFill="1" applyAlignment="1" applyProtection="1">
      <alignment vertical="center"/>
    </xf>
    <xf numFmtId="4" fontId="4" fillId="11" borderId="0" xfId="1" applyNumberFormat="1" applyFont="1" applyFill="1" applyBorder="1" applyAlignment="1" applyProtection="1">
      <alignment vertical="center"/>
    </xf>
    <xf numFmtId="0" fontId="4" fillId="11" borderId="0" xfId="1" applyFont="1" applyFill="1" applyBorder="1" applyAlignment="1" applyProtection="1">
      <alignment vertical="center"/>
      <protection locked="0"/>
    </xf>
    <xf numFmtId="2" fontId="4" fillId="11" borderId="0" xfId="1" applyNumberFormat="1" applyFont="1" applyFill="1" applyBorder="1" applyAlignment="1" applyProtection="1">
      <alignment vertical="center"/>
      <protection locked="0"/>
    </xf>
    <xf numFmtId="0" fontId="4" fillId="11" borderId="0" xfId="1" applyFont="1" applyFill="1" applyBorder="1" applyAlignment="1" applyProtection="1">
      <alignment vertical="center"/>
    </xf>
    <xf numFmtId="10" fontId="19" fillId="11" borderId="0" xfId="7" applyNumberFormat="1" applyFont="1" applyFill="1" applyBorder="1" applyAlignment="1" applyProtection="1">
      <alignment horizontal="center" vertical="center"/>
    </xf>
    <xf numFmtId="0" fontId="20" fillId="11" borderId="0" xfId="1" applyFont="1" applyFill="1" applyBorder="1" applyAlignment="1" applyProtection="1">
      <alignment vertical="center"/>
      <protection locked="0"/>
    </xf>
    <xf numFmtId="2" fontId="20" fillId="11" borderId="0" xfId="1" applyNumberFormat="1" applyFont="1" applyFill="1" applyBorder="1" applyAlignment="1" applyProtection="1">
      <alignment vertical="center"/>
      <protection locked="0"/>
    </xf>
    <xf numFmtId="0" fontId="20" fillId="11" borderId="0" xfId="1" applyFont="1" applyFill="1" applyBorder="1" applyAlignment="1" applyProtection="1">
      <alignment vertical="center"/>
    </xf>
    <xf numFmtId="0" fontId="23" fillId="18" borderId="9" xfId="0" applyFont="1" applyFill="1" applyBorder="1" applyAlignment="1" applyProtection="1">
      <alignment horizontal="center" vertical="center"/>
    </xf>
    <xf numFmtId="10" fontId="31" fillId="18" borderId="9" xfId="0" applyNumberFormat="1" applyFont="1" applyFill="1" applyBorder="1" applyAlignment="1" applyProtection="1">
      <alignment horizontal="center" vertical="center" wrapText="1"/>
      <protection hidden="1"/>
    </xf>
    <xf numFmtId="0" fontId="32" fillId="18" borderId="10" xfId="0" applyFont="1" applyFill="1" applyBorder="1" applyAlignment="1" applyProtection="1">
      <alignment horizontal="center" vertical="center" wrapText="1"/>
      <protection hidden="1"/>
    </xf>
    <xf numFmtId="4" fontId="29" fillId="8" borderId="4" xfId="3" applyNumberFormat="1" applyFont="1" applyFill="1" applyBorder="1" applyAlignment="1" applyProtection="1"/>
    <xf numFmtId="2" fontId="8" fillId="3" borderId="4" xfId="1" applyNumberFormat="1" applyFont="1" applyFill="1" applyBorder="1" applyAlignment="1" applyProtection="1">
      <alignment horizontal="right" wrapText="1"/>
    </xf>
    <xf numFmtId="9" fontId="10" fillId="3" borderId="4" xfId="6" applyNumberFormat="1" applyFont="1" applyFill="1" applyBorder="1" applyAlignment="1" applyProtection="1">
      <alignment horizontal="center"/>
    </xf>
    <xf numFmtId="0" fontId="10" fillId="3" borderId="4" xfId="6" applyNumberFormat="1" applyFont="1" applyFill="1" applyBorder="1" applyAlignment="1" applyProtection="1">
      <alignment horizontal="right"/>
    </xf>
    <xf numFmtId="4" fontId="29" fillId="8" borderId="11" xfId="3" applyNumberFormat="1" applyFont="1" applyFill="1" applyBorder="1" applyAlignment="1" applyProtection="1"/>
    <xf numFmtId="4" fontId="29" fillId="8" borderId="26" xfId="4" applyNumberFormat="1" applyFont="1" applyFill="1" applyBorder="1" applyAlignment="1" applyProtection="1">
      <alignment vertical="center" wrapText="1"/>
      <protection locked="0" hidden="1"/>
    </xf>
    <xf numFmtId="3" fontId="4" fillId="11" borderId="0" xfId="1" applyNumberFormat="1" applyFont="1" applyFill="1" applyBorder="1" applyAlignment="1" applyProtection="1">
      <alignment vertical="center"/>
    </xf>
    <xf numFmtId="0" fontId="33" fillId="8" borderId="0" xfId="3" applyFont="1" applyFill="1" applyAlignment="1" applyProtection="1">
      <alignment horizontal="center" vertical="center"/>
      <protection locked="0"/>
    </xf>
    <xf numFmtId="165" fontId="33" fillId="8" borderId="0" xfId="3" applyNumberFormat="1" applyFont="1" applyFill="1" applyAlignment="1" applyProtection="1">
      <alignment horizontal="center" vertical="center"/>
      <protection locked="0"/>
    </xf>
    <xf numFmtId="165" fontId="33" fillId="8" borderId="0" xfId="3" applyNumberFormat="1" applyFont="1" applyFill="1" applyAlignment="1" applyProtection="1">
      <alignment vertical="center"/>
    </xf>
    <xf numFmtId="0" fontId="33" fillId="8" borderId="0" xfId="3" applyFont="1" applyFill="1" applyAlignment="1" applyProtection="1">
      <alignment horizontal="center" vertical="center"/>
    </xf>
    <xf numFmtId="165" fontId="33" fillId="8" borderId="0" xfId="3" applyNumberFormat="1" applyFont="1" applyFill="1" applyAlignment="1" applyProtection="1">
      <alignment horizontal="right" vertical="center"/>
      <protection locked="0"/>
    </xf>
    <xf numFmtId="165" fontId="33" fillId="8" borderId="4" xfId="3" applyNumberFormat="1" applyFont="1" applyFill="1" applyBorder="1" applyAlignment="1" applyProtection="1">
      <alignment vertical="center"/>
    </xf>
    <xf numFmtId="0" fontId="33" fillId="8" borderId="0" xfId="3" applyFont="1" applyFill="1" applyAlignment="1" applyProtection="1">
      <alignment horizontal="right" vertical="center"/>
    </xf>
    <xf numFmtId="0" fontId="33" fillId="8" borderId="0" xfId="3" applyFont="1" applyFill="1" applyAlignment="1" applyProtection="1">
      <alignment vertical="center"/>
    </xf>
    <xf numFmtId="10" fontId="33" fillId="8" borderId="4" xfId="7" applyNumberFormat="1" applyFont="1" applyFill="1" applyBorder="1" applyAlignment="1" applyProtection="1">
      <alignment vertical="center"/>
    </xf>
    <xf numFmtId="4" fontId="33" fillId="8" borderId="0" xfId="3" applyNumberFormat="1" applyFont="1" applyFill="1" applyAlignment="1" applyProtection="1">
      <alignment horizontal="center" vertical="center"/>
    </xf>
    <xf numFmtId="0" fontId="23" fillId="18" borderId="12" xfId="0" applyFont="1" applyFill="1" applyBorder="1" applyAlignment="1" applyProtection="1">
      <alignment horizontal="center" vertical="center" wrapText="1"/>
    </xf>
    <xf numFmtId="0" fontId="23" fillId="18" borderId="9" xfId="0" applyFont="1" applyFill="1" applyBorder="1" applyAlignment="1" applyProtection="1">
      <alignment horizontal="center" vertical="center" wrapText="1"/>
    </xf>
    <xf numFmtId="0" fontId="33" fillId="8" borderId="4" xfId="3" applyFont="1" applyFill="1" applyBorder="1" applyAlignment="1" applyProtection="1">
      <alignment vertical="center"/>
    </xf>
    <xf numFmtId="0" fontId="4" fillId="0" borderId="0" xfId="1" applyFont="1" applyFill="1" applyAlignment="1" applyProtection="1">
      <alignment horizontal="right" vertical="center"/>
    </xf>
    <xf numFmtId="165" fontId="33" fillId="8" borderId="0" xfId="3" applyNumberFormat="1" applyFont="1" applyFill="1" applyBorder="1" applyAlignment="1" applyProtection="1">
      <alignment vertical="center"/>
    </xf>
    <xf numFmtId="0" fontId="33" fillId="8" borderId="0" xfId="3" applyFont="1" applyFill="1" applyBorder="1" applyAlignment="1" applyProtection="1">
      <alignment vertical="center"/>
    </xf>
    <xf numFmtId="10" fontId="33" fillId="8" borderId="0" xfId="7" applyNumberFormat="1" applyFont="1" applyFill="1" applyBorder="1" applyAlignment="1" applyProtection="1">
      <alignment vertical="center"/>
    </xf>
    <xf numFmtId="4" fontId="8" fillId="5" borderId="3" xfId="4" applyNumberFormat="1" applyFont="1" applyFill="1" applyBorder="1" applyAlignment="1" applyProtection="1">
      <alignment vertical="center"/>
      <protection hidden="1"/>
    </xf>
    <xf numFmtId="0" fontId="22" fillId="18" borderId="1" xfId="1" applyFont="1" applyFill="1" applyBorder="1" applyAlignment="1" applyProtection="1">
      <alignment horizontal="center" vertical="center" wrapText="1"/>
    </xf>
    <xf numFmtId="4" fontId="8" fillId="5" borderId="7" xfId="4" applyNumberFormat="1" applyFont="1" applyFill="1" applyBorder="1" applyAlignment="1" applyProtection="1">
      <alignment vertical="center"/>
      <protection hidden="1"/>
    </xf>
    <xf numFmtId="0" fontId="8" fillId="3" borderId="13" xfId="4" applyFont="1" applyFill="1" applyBorder="1" applyAlignment="1" applyProtection="1">
      <alignment vertical="center" wrapText="1"/>
      <protection locked="0" hidden="1"/>
    </xf>
    <xf numFmtId="49" fontId="8" fillId="3" borderId="11" xfId="3" applyNumberFormat="1" applyFont="1" applyFill="1" applyBorder="1" applyAlignment="1" applyProtection="1">
      <alignment vertical="center" wrapText="1"/>
      <protection locked="0" hidden="1"/>
    </xf>
    <xf numFmtId="0" fontId="8" fillId="3" borderId="11" xfId="1" applyFont="1" applyFill="1" applyBorder="1" applyAlignment="1" applyProtection="1">
      <alignment vertical="center"/>
      <protection locked="0"/>
    </xf>
    <xf numFmtId="49" fontId="8" fillId="3" borderId="3" xfId="3" applyNumberFormat="1" applyFont="1" applyFill="1" applyBorder="1" applyAlignment="1" applyProtection="1">
      <alignment vertical="center" wrapText="1"/>
      <protection locked="0" hidden="1"/>
    </xf>
    <xf numFmtId="3" fontId="29" fillId="8" borderId="26" xfId="4" applyNumberFormat="1" applyFont="1" applyFill="1" applyBorder="1" applyAlignment="1" applyProtection="1">
      <alignment horizontal="center" vertical="center" wrapText="1"/>
      <protection locked="0" hidden="1"/>
    </xf>
    <xf numFmtId="4" fontId="4" fillId="3" borderId="14" xfId="4" applyNumberFormat="1" applyFont="1" applyFill="1" applyBorder="1" applyAlignment="1" applyProtection="1">
      <alignment vertical="center"/>
      <protection hidden="1"/>
    </xf>
    <xf numFmtId="4" fontId="8" fillId="5" borderId="2" xfId="4" applyNumberFormat="1" applyFont="1" applyFill="1" applyBorder="1" applyAlignment="1" applyProtection="1">
      <alignment vertical="center"/>
      <protection hidden="1"/>
    </xf>
    <xf numFmtId="0" fontId="8" fillId="3" borderId="2" xfId="4" applyFont="1" applyFill="1" applyBorder="1" applyAlignment="1" applyProtection="1">
      <alignment vertical="center" wrapText="1"/>
      <protection locked="0" hidden="1"/>
    </xf>
    <xf numFmtId="3" fontId="29" fillId="8" borderId="27" xfId="4" applyNumberFormat="1" applyFont="1" applyFill="1" applyBorder="1" applyAlignment="1" applyProtection="1">
      <alignment horizontal="center" vertical="center" wrapText="1"/>
      <protection locked="0" hidden="1"/>
    </xf>
    <xf numFmtId="4" fontId="29" fillId="8" borderId="27" xfId="4" applyNumberFormat="1" applyFont="1" applyFill="1" applyBorder="1" applyAlignment="1" applyProtection="1">
      <alignment vertical="center" wrapText="1"/>
      <protection locked="0" hidden="1"/>
    </xf>
    <xf numFmtId="9" fontId="8" fillId="3" borderId="2" xfId="2" applyNumberFormat="1" applyFont="1" applyFill="1" applyBorder="1" applyAlignment="1" applyProtection="1">
      <alignment horizontal="center" vertical="center" wrapText="1"/>
      <protection locked="0" hidden="1"/>
    </xf>
    <xf numFmtId="4" fontId="8" fillId="5" borderId="4" xfId="4" applyNumberFormat="1" applyFont="1" applyFill="1" applyBorder="1" applyAlignment="1" applyProtection="1">
      <alignment vertical="center"/>
      <protection hidden="1"/>
    </xf>
    <xf numFmtId="3" fontId="29" fillId="8" borderId="4" xfId="4" applyNumberFormat="1" applyFont="1" applyFill="1" applyBorder="1" applyAlignment="1" applyProtection="1">
      <alignment horizontal="center" vertical="center" wrapText="1"/>
      <protection locked="0" hidden="1"/>
    </xf>
    <xf numFmtId="4" fontId="29" fillId="8" borderId="4" xfId="4" applyNumberFormat="1" applyFont="1" applyFill="1" applyBorder="1" applyAlignment="1" applyProtection="1">
      <alignment vertical="center" wrapText="1"/>
      <protection locked="0" hidden="1"/>
    </xf>
    <xf numFmtId="0" fontId="24" fillId="0" borderId="0" xfId="1" applyFont="1" applyFill="1" applyAlignment="1" applyProtection="1">
      <alignment horizontal="right" vertical="center"/>
    </xf>
    <xf numFmtId="4" fontId="25" fillId="0" borderId="15" xfId="1" applyNumberFormat="1" applyFont="1" applyFill="1" applyBorder="1" applyAlignment="1" applyProtection="1">
      <alignment vertical="center"/>
    </xf>
    <xf numFmtId="4" fontId="25" fillId="0" borderId="16" xfId="1" applyNumberFormat="1" applyFont="1" applyFill="1" applyBorder="1" applyAlignment="1" applyProtection="1">
      <alignment vertical="center"/>
    </xf>
    <xf numFmtId="4" fontId="25" fillId="0" borderId="17" xfId="1" applyNumberFormat="1" applyFont="1" applyFill="1" applyBorder="1" applyAlignment="1" applyProtection="1">
      <alignment vertical="center"/>
    </xf>
    <xf numFmtId="0" fontId="26" fillId="0" borderId="0" xfId="1" applyFont="1" applyFill="1" applyAlignment="1" applyProtection="1">
      <alignment horizontal="right" vertical="center"/>
    </xf>
    <xf numFmtId="4" fontId="24" fillId="0" borderId="4" xfId="1" applyNumberFormat="1" applyFont="1" applyFill="1" applyBorder="1" applyAlignment="1" applyProtection="1">
      <alignment vertical="center"/>
    </xf>
    <xf numFmtId="49" fontId="8" fillId="4" borderId="3" xfId="3" applyNumberFormat="1" applyFont="1" applyFill="1" applyBorder="1" applyAlignment="1" applyProtection="1">
      <alignment vertical="center" wrapText="1"/>
      <protection locked="0" hidden="1"/>
    </xf>
    <xf numFmtId="0" fontId="29" fillId="8" borderId="26" xfId="4" applyFont="1" applyFill="1" applyBorder="1" applyAlignment="1" applyProtection="1">
      <alignment horizontal="center" vertical="center" wrapText="1"/>
      <protection locked="0" hidden="1"/>
    </xf>
    <xf numFmtId="0" fontId="8" fillId="4" borderId="2" xfId="4" applyFont="1" applyFill="1" applyBorder="1" applyAlignment="1" applyProtection="1">
      <alignment vertical="center" wrapText="1"/>
      <protection locked="0" hidden="1"/>
    </xf>
    <xf numFmtId="2" fontId="8" fillId="4" borderId="2" xfId="4" applyNumberFormat="1" applyFont="1" applyFill="1" applyBorder="1" applyAlignment="1" applyProtection="1">
      <alignment vertical="center" wrapText="1"/>
      <protection locked="0" hidden="1"/>
    </xf>
    <xf numFmtId="4" fontId="8" fillId="4" borderId="2" xfId="4" applyNumberFormat="1" applyFont="1" applyFill="1" applyBorder="1" applyAlignment="1" applyProtection="1">
      <alignment vertical="center"/>
      <protection hidden="1"/>
    </xf>
    <xf numFmtId="9" fontId="8" fillId="4" borderId="2" xfId="2" applyNumberFormat="1" applyFont="1" applyFill="1" applyBorder="1" applyAlignment="1" applyProtection="1">
      <alignment horizontal="center" vertical="center" wrapText="1"/>
      <protection locked="0" hidden="1"/>
    </xf>
    <xf numFmtId="0" fontId="29" fillId="8" borderId="27" xfId="4" applyFont="1" applyFill="1" applyBorder="1" applyAlignment="1" applyProtection="1">
      <alignment horizontal="center" vertical="center" wrapText="1"/>
      <protection locked="0" hidden="1"/>
    </xf>
    <xf numFmtId="0" fontId="29" fillId="8" borderId="4" xfId="4" applyFont="1" applyFill="1" applyBorder="1" applyAlignment="1" applyProtection="1">
      <alignment horizontal="center" vertical="center" wrapText="1"/>
      <protection locked="0" hidden="1"/>
    </xf>
    <xf numFmtId="165" fontId="34" fillId="8" borderId="0" xfId="3" applyNumberFormat="1" applyFont="1" applyFill="1" applyAlignment="1" applyProtection="1">
      <alignment vertical="center"/>
    </xf>
    <xf numFmtId="1" fontId="10" fillId="3" borderId="4" xfId="6" applyNumberFormat="1" applyFont="1" applyFill="1" applyBorder="1" applyAlignment="1" applyProtection="1">
      <alignment horizontal="center"/>
    </xf>
    <xf numFmtId="0" fontId="32" fillId="18" borderId="18" xfId="0" applyFont="1" applyFill="1" applyBorder="1" applyAlignment="1" applyProtection="1">
      <alignment horizontal="center" vertical="center" wrapText="1"/>
      <protection hidden="1"/>
    </xf>
    <xf numFmtId="0" fontId="22" fillId="18" borderId="2" xfId="1" applyFont="1" applyFill="1" applyBorder="1" applyAlignment="1" applyProtection="1">
      <alignment horizontal="center" vertical="center" wrapText="1"/>
    </xf>
    <xf numFmtId="4" fontId="8" fillId="5" borderId="11" xfId="4" applyNumberFormat="1" applyFont="1" applyFill="1" applyBorder="1" applyAlignment="1" applyProtection="1">
      <alignment vertical="center"/>
      <protection hidden="1"/>
    </xf>
    <xf numFmtId="4" fontId="8" fillId="5" borderId="19" xfId="4" applyNumberFormat="1" applyFont="1" applyFill="1" applyBorder="1" applyAlignment="1" applyProtection="1">
      <alignment vertical="center"/>
      <protection hidden="1"/>
    </xf>
    <xf numFmtId="4" fontId="8" fillId="5" borderId="20" xfId="4" applyNumberFormat="1" applyFont="1" applyFill="1" applyBorder="1" applyAlignment="1" applyProtection="1">
      <alignment vertical="center"/>
      <protection hidden="1"/>
    </xf>
    <xf numFmtId="0" fontId="21" fillId="2" borderId="21" xfId="4" applyFont="1" applyFill="1" applyBorder="1" applyAlignment="1" applyProtection="1">
      <alignment horizontal="center" vertical="center" wrapText="1"/>
      <protection hidden="1"/>
    </xf>
    <xf numFmtId="3" fontId="29" fillId="8" borderId="28" xfId="4" applyNumberFormat="1" applyFont="1" applyFill="1" applyBorder="1" applyAlignment="1" applyProtection="1">
      <alignment horizontal="center" vertical="center" wrapText="1"/>
      <protection locked="0" hidden="1"/>
    </xf>
    <xf numFmtId="3" fontId="29" fillId="8" borderId="29" xfId="4" applyNumberFormat="1" applyFont="1" applyFill="1" applyBorder="1" applyAlignment="1" applyProtection="1">
      <alignment horizontal="center" vertical="center" wrapText="1"/>
      <protection locked="0" hidden="1"/>
    </xf>
    <xf numFmtId="3" fontId="29" fillId="8" borderId="11" xfId="4" applyNumberFormat="1" applyFont="1" applyFill="1" applyBorder="1" applyAlignment="1" applyProtection="1">
      <alignment horizontal="center" vertical="center" wrapText="1"/>
      <protection locked="0" hidden="1"/>
    </xf>
    <xf numFmtId="3" fontId="29" fillId="8" borderId="30" xfId="4" applyNumberFormat="1" applyFont="1" applyFill="1" applyBorder="1" applyAlignment="1" applyProtection="1">
      <alignment horizontal="center" vertical="center" wrapText="1"/>
      <protection locked="0" hidden="1"/>
    </xf>
    <xf numFmtId="0" fontId="4" fillId="5" borderId="4" xfId="1" applyFont="1" applyFill="1" applyBorder="1" applyAlignment="1" applyProtection="1">
      <alignment vertical="center" wrapText="1"/>
    </xf>
    <xf numFmtId="10" fontId="35" fillId="18" borderId="18" xfId="0" applyNumberFormat="1" applyFont="1" applyFill="1" applyBorder="1" applyAlignment="1" applyProtection="1">
      <alignment horizontal="center" vertical="center" wrapText="1"/>
      <protection hidden="1"/>
    </xf>
    <xf numFmtId="0" fontId="5" fillId="2" borderId="4" xfId="4" applyFont="1" applyFill="1" applyBorder="1" applyAlignment="1" applyProtection="1">
      <alignment horizontal="center" vertical="center" wrapText="1"/>
      <protection hidden="1"/>
    </xf>
    <xf numFmtId="0" fontId="3" fillId="3" borderId="0" xfId="1" applyFont="1" applyFill="1" applyAlignment="1" applyProtection="1">
      <alignment vertical="center"/>
    </xf>
    <xf numFmtId="0" fontId="3" fillId="3" borderId="4" xfId="1" applyFont="1" applyFill="1" applyBorder="1" applyAlignment="1" applyProtection="1">
      <alignment vertical="center"/>
    </xf>
    <xf numFmtId="0" fontId="3" fillId="0" borderId="0" xfId="1" applyFont="1" applyFill="1" applyAlignment="1" applyProtection="1">
      <alignment vertical="center"/>
    </xf>
    <xf numFmtId="0" fontId="4" fillId="3" borderId="0" xfId="1" applyFont="1" applyFill="1" applyAlignment="1" applyProtection="1">
      <alignment horizontal="left" vertical="top" wrapText="1"/>
    </xf>
    <xf numFmtId="0" fontId="8" fillId="3" borderId="1" xfId="4" applyFont="1" applyFill="1" applyBorder="1" applyAlignment="1" applyProtection="1">
      <alignment horizontal="left" vertical="top" wrapText="1"/>
      <protection hidden="1"/>
    </xf>
    <xf numFmtId="0" fontId="8" fillId="3" borderId="1" xfId="3" applyFont="1" applyFill="1" applyBorder="1" applyAlignment="1" applyProtection="1">
      <alignment horizontal="left" vertical="top" wrapText="1"/>
      <protection hidden="1"/>
    </xf>
    <xf numFmtId="0" fontId="8" fillId="5" borderId="3" xfId="3" applyFont="1" applyFill="1" applyBorder="1" applyAlignment="1" applyProtection="1">
      <alignment horizontal="left" vertical="top" wrapText="1"/>
      <protection hidden="1"/>
    </xf>
    <xf numFmtId="0" fontId="8" fillId="5" borderId="4" xfId="3" applyFont="1" applyFill="1" applyBorder="1" applyAlignment="1" applyProtection="1">
      <alignment horizontal="left" vertical="top" wrapText="1"/>
      <protection hidden="1"/>
    </xf>
    <xf numFmtId="0" fontId="29" fillId="10" borderId="4" xfId="8" applyNumberFormat="1" applyFont="1" applyFill="1" applyBorder="1" applyAlignment="1" applyProtection="1">
      <alignment horizontal="left" vertical="top" wrapText="1"/>
      <protection hidden="1"/>
    </xf>
    <xf numFmtId="0" fontId="4" fillId="3" borderId="0" xfId="1" applyFont="1" applyFill="1" applyAlignment="1" applyProtection="1">
      <alignment horizontal="center" vertical="center"/>
    </xf>
    <xf numFmtId="0" fontId="4" fillId="0" borderId="0" xfId="1" applyFont="1" applyFill="1" applyAlignment="1" applyProtection="1">
      <alignment horizontal="left" vertical="top" wrapText="1"/>
    </xf>
    <xf numFmtId="2" fontId="8" fillId="5" borderId="4" xfId="1" applyNumberFormat="1" applyFont="1" applyFill="1" applyBorder="1" applyAlignment="1" applyProtection="1">
      <alignment vertical="center"/>
      <protection locked="0"/>
    </xf>
    <xf numFmtId="0" fontId="29" fillId="23" borderId="25" xfId="4" applyFont="1" applyFill="1" applyBorder="1" applyAlignment="1" applyProtection="1">
      <alignment vertical="center" wrapText="1"/>
      <protection locked="0" hidden="1"/>
    </xf>
    <xf numFmtId="3" fontId="4" fillId="13" borderId="4" xfId="1" applyNumberFormat="1" applyFont="1" applyFill="1" applyBorder="1" applyAlignment="1" applyProtection="1">
      <alignment vertical="center"/>
    </xf>
    <xf numFmtId="0" fontId="27" fillId="12" borderId="4" xfId="0" applyFont="1" applyFill="1" applyBorder="1" applyAlignment="1" applyProtection="1">
      <alignment horizontal="center" vertical="center"/>
    </xf>
    <xf numFmtId="0" fontId="4" fillId="3" borderId="4" xfId="1" applyFont="1" applyFill="1" applyBorder="1" applyAlignment="1" applyProtection="1">
      <alignment horizontal="center" vertical="center" wrapText="1"/>
    </xf>
    <xf numFmtId="0" fontId="7" fillId="17" borderId="1" xfId="3" applyFont="1" applyFill="1" applyBorder="1" applyAlignment="1" applyProtection="1">
      <alignment horizontal="center" vertical="center"/>
      <protection hidden="1"/>
    </xf>
    <xf numFmtId="0" fontId="3" fillId="19" borderId="4" xfId="1" applyFont="1" applyFill="1" applyBorder="1" applyAlignment="1" applyProtection="1">
      <alignment vertical="center" wrapText="1"/>
    </xf>
    <xf numFmtId="4" fontId="8" fillId="17" borderId="4" xfId="4" applyNumberFormat="1" applyFont="1" applyFill="1" applyBorder="1" applyAlignment="1" applyProtection="1">
      <alignment vertical="center"/>
      <protection hidden="1"/>
    </xf>
    <xf numFmtId="0" fontId="4" fillId="17" borderId="0" xfId="1" applyFont="1" applyFill="1" applyAlignment="1" applyProtection="1">
      <alignment vertical="center"/>
    </xf>
    <xf numFmtId="0" fontId="4" fillId="18" borderId="0" xfId="1" applyFont="1" applyFill="1" applyAlignment="1" applyProtection="1">
      <alignment vertical="center"/>
    </xf>
    <xf numFmtId="0" fontId="7" fillId="22" borderId="23" xfId="1" applyFont="1" applyFill="1" applyBorder="1" applyAlignment="1" applyProtection="1">
      <alignment vertical="center" wrapText="1"/>
      <protection locked="0"/>
    </xf>
    <xf numFmtId="0" fontId="3" fillId="3" borderId="0" xfId="1" applyFont="1" applyFill="1" applyAlignment="1" applyProtection="1">
      <alignment vertical="center" wrapText="1"/>
    </xf>
    <xf numFmtId="0" fontId="3" fillId="7" borderId="4" xfId="1" applyFont="1" applyFill="1" applyBorder="1" applyAlignment="1" applyProtection="1">
      <alignment vertical="center"/>
    </xf>
    <xf numFmtId="0" fontId="7" fillId="22" borderId="22" xfId="1" applyFont="1" applyFill="1" applyBorder="1" applyAlignment="1" applyProtection="1">
      <alignment vertical="center" wrapText="1"/>
      <protection locked="0"/>
    </xf>
    <xf numFmtId="0" fontId="7" fillId="20" borderId="4" xfId="1" applyFont="1" applyFill="1" applyBorder="1" applyAlignment="1" applyProtection="1">
      <alignment horizontal="center" vertical="center"/>
      <protection locked="0"/>
    </xf>
    <xf numFmtId="0" fontId="7" fillId="22" borderId="20" xfId="1" applyFont="1" applyFill="1" applyBorder="1" applyAlignment="1" applyProtection="1">
      <alignment horizontal="center" vertical="center"/>
      <protection locked="0"/>
    </xf>
    <xf numFmtId="0" fontId="7" fillId="22" borderId="24" xfId="1" applyFont="1" applyFill="1" applyBorder="1" applyAlignment="1" applyProtection="1">
      <alignment horizontal="center" vertical="center"/>
      <protection locked="0"/>
    </xf>
    <xf numFmtId="0" fontId="7" fillId="22" borderId="23" xfId="1" applyFont="1" applyFill="1" applyBorder="1" applyAlignment="1" applyProtection="1">
      <alignment horizontal="center" vertical="center"/>
      <protection locked="0"/>
    </xf>
    <xf numFmtId="0" fontId="0" fillId="0" borderId="0" xfId="0" applyAlignment="1"/>
    <xf numFmtId="0" fontId="7" fillId="16" borderId="4" xfId="1" applyFont="1" applyFill="1" applyBorder="1" applyAlignment="1" applyProtection="1">
      <alignment horizontal="center" vertical="center"/>
      <protection locked="0"/>
    </xf>
    <xf numFmtId="0" fontId="10" fillId="21" borderId="4" xfId="1" applyFont="1" applyFill="1" applyBorder="1" applyAlignment="1" applyProtection="1">
      <alignment horizontal="center" vertical="center"/>
      <protection locked="0"/>
    </xf>
    <xf numFmtId="0" fontId="7" fillId="22" borderId="23" xfId="1" applyFont="1" applyFill="1" applyBorder="1" applyAlignment="1" applyProtection="1">
      <alignment horizontal="center" vertical="center" wrapText="1"/>
      <protection locked="0"/>
    </xf>
    <xf numFmtId="0" fontId="7" fillId="22" borderId="0" xfId="1" applyFont="1" applyFill="1" applyBorder="1" applyAlignment="1" applyProtection="1">
      <alignment horizontal="center" vertical="center" wrapText="1"/>
      <protection locked="0"/>
    </xf>
    <xf numFmtId="0" fontId="7" fillId="22" borderId="22" xfId="1" applyFont="1" applyFill="1" applyBorder="1" applyAlignment="1" applyProtection="1">
      <alignment horizontal="center" vertical="center" wrapText="1"/>
      <protection locked="0"/>
    </xf>
  </cellXfs>
  <cellStyles count="14">
    <cellStyle name="Excel Built-in Normal" xfId="1"/>
    <cellStyle name="Excel Built-in Normal 1" xfId="2"/>
    <cellStyle name="Excel Built-in Normal 2" xfId="3"/>
    <cellStyle name="Excel Built-in Normal 3" xfId="4"/>
    <cellStyle name="Excel Built-in Percent 1" xfId="5"/>
    <cellStyle name="Normal_PROF_EES_1" xfId="9"/>
    <cellStyle name="Normalny" xfId="0" builtinId="0"/>
    <cellStyle name="Normalny 2" xfId="6"/>
    <cellStyle name="Normalny 2 2" xfId="12"/>
    <cellStyle name="Normalny 3" xfId="11"/>
    <cellStyle name="Normalny 3 2" xfId="13"/>
    <cellStyle name="Normalny 4" xfId="10"/>
    <cellStyle name="Procentowy" xfId="7" builtinId="5"/>
    <cellStyle name="TableStyleLight1" xfId="8"/>
  </cellStyles>
  <dxfs count="6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D9D9D9"/>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262626"/>
      <rgbColor rgb="00993300"/>
      <rgbColor rgb="00993366"/>
      <rgbColor rgb="00333399"/>
      <rgbColor rgb="00333333"/>
    </indexedColors>
    <mruColors>
      <color rgb="FFFF33CC"/>
      <color rgb="FFFF66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Trzebnica\FORMULARZ%20ASORTYMENTOWY-WYNIK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warcie"/>
      <sheetName val="braki"/>
      <sheetName val="Otwarcie bez brak"/>
      <sheetName val="Otwarcie bez brak +5%"/>
      <sheetName val="Otwarcie bez brak +5%+oszczed"/>
      <sheetName val="Otwarcie bez brak +5%+oszcz-EKS"/>
      <sheetName val="WYNIKI"/>
    </sheetNames>
    <sheetDataSet>
      <sheetData sheetId="0">
        <row r="28">
          <cell r="CT28">
            <v>0</v>
          </cell>
        </row>
        <row r="29">
          <cell r="CT29">
            <v>0</v>
          </cell>
        </row>
      </sheetData>
      <sheetData sheetId="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DZ829"/>
  <sheetViews>
    <sheetView zoomScale="90" zoomScaleNormal="90" workbookViewId="0">
      <selection activeCell="D175" sqref="D175"/>
    </sheetView>
  </sheetViews>
  <sheetFormatPr defaultColWidth="10.140625" defaultRowHeight="11.25"/>
  <cols>
    <col min="1" max="1" width="6.28515625" style="62" bestFit="1" customWidth="1"/>
    <col min="2" max="2" width="18" style="62" customWidth="1"/>
    <col min="3" max="3" width="11.140625" style="62" customWidth="1"/>
    <col min="4" max="4" width="34.28515625" style="253" customWidth="1"/>
    <col min="5" max="5" width="34.5703125" style="159" customWidth="1"/>
    <col min="6" max="6" width="10.5703125" style="62" customWidth="1"/>
    <col min="7" max="7" width="8.140625" style="62" customWidth="1"/>
    <col min="8" max="8" width="8.140625" style="91" bestFit="1" customWidth="1"/>
    <col min="9" max="9" width="10" style="92" bestFit="1" customWidth="1"/>
    <col min="10" max="10" width="10.85546875" style="62" bestFit="1" customWidth="1"/>
    <col min="11" max="11" width="5.140625" style="91" bestFit="1" customWidth="1"/>
    <col min="12" max="12" width="11.42578125" style="62" bestFit="1" customWidth="1"/>
    <col min="13" max="13" width="5.28515625" style="91" bestFit="1" customWidth="1"/>
    <col min="14" max="14" width="8.140625" style="93" bestFit="1" customWidth="1"/>
    <col min="15" max="15" width="10" style="94" bestFit="1" customWidth="1"/>
    <col min="16" max="16" width="10.85546875" style="95" bestFit="1" customWidth="1"/>
    <col min="17" max="17" width="5.140625" style="93" bestFit="1" customWidth="1"/>
    <col min="18" max="18" width="11.42578125" style="95" bestFit="1" customWidth="1"/>
    <col min="19" max="19" width="5.28515625" style="93" bestFit="1" customWidth="1"/>
    <col min="20" max="20" width="8.140625" style="91" bestFit="1" customWidth="1"/>
    <col min="21" max="21" width="10" style="92" bestFit="1" customWidth="1"/>
    <col min="22" max="22" width="9.140625" style="62" bestFit="1" customWidth="1"/>
    <col min="23" max="23" width="5.140625" style="91" bestFit="1" customWidth="1"/>
    <col min="24" max="24" width="11.42578125" style="62" bestFit="1" customWidth="1"/>
    <col min="25" max="25" width="5.28515625" style="91" bestFit="1" customWidth="1"/>
    <col min="26" max="26" width="10.7109375" style="91" customWidth="1"/>
    <col min="27" max="27" width="2" style="87" customWidth="1"/>
    <col min="28" max="29" width="7.28515625" style="39" bestFit="1" customWidth="1"/>
    <col min="30" max="30" width="6" style="39" bestFit="1" customWidth="1"/>
    <col min="31" max="31" width="7.42578125" style="39" bestFit="1" customWidth="1"/>
    <col min="32" max="32" width="5.140625" style="62" customWidth="1"/>
    <col min="33" max="33" width="7" style="38" bestFit="1" customWidth="1"/>
    <col min="34" max="34" width="10" style="35" bestFit="1" customWidth="1"/>
    <col min="35" max="35" width="10.85546875" style="37" bestFit="1" customWidth="1"/>
    <col min="36" max="36" width="4.140625" style="37" bestFit="1" customWidth="1"/>
    <col min="37" max="37" width="11.42578125" style="37" bestFit="1" customWidth="1"/>
    <col min="38" max="43" width="11.42578125" style="37" customWidth="1"/>
    <col min="44" max="44" width="5.140625" style="62" customWidth="1"/>
    <col min="45" max="45" width="8.140625" style="91" bestFit="1" customWidth="1"/>
    <col min="46" max="46" width="10" style="92" bestFit="1" customWidth="1"/>
    <col min="47" max="47" width="10.85546875" style="62" bestFit="1" customWidth="1"/>
    <col min="48" max="48" width="5.140625" style="91" bestFit="1" customWidth="1"/>
    <col min="49" max="49" width="11.42578125" style="62" bestFit="1" customWidth="1"/>
    <col min="50" max="50" width="5.28515625" style="91" bestFit="1" customWidth="1"/>
    <col min="51" max="51" width="8.140625" style="93" bestFit="1" customWidth="1"/>
    <col min="52" max="52" width="10" style="94" bestFit="1" customWidth="1"/>
    <col min="53" max="53" width="10.85546875" style="95" bestFit="1" customWidth="1"/>
    <col min="54" max="54" width="5.140625" style="93" bestFit="1" customWidth="1"/>
    <col min="55" max="55" width="11.42578125" style="95" bestFit="1" customWidth="1"/>
    <col min="56" max="56" width="5.28515625" style="93" bestFit="1" customWidth="1"/>
    <col min="57" max="57" width="8.140625" style="91" bestFit="1" customWidth="1"/>
    <col min="58" max="58" width="10" style="92" bestFit="1" customWidth="1"/>
    <col min="59" max="59" width="9.140625" style="62" bestFit="1" customWidth="1"/>
    <col min="60" max="60" width="5.140625" style="91" bestFit="1" customWidth="1"/>
    <col min="61" max="61" width="11.42578125" style="62" bestFit="1" customWidth="1"/>
    <col min="62" max="62" width="5.28515625" style="91" bestFit="1" customWidth="1"/>
    <col min="63" max="63" width="10.7109375" style="91" customWidth="1"/>
    <col min="64" max="64" width="10.140625" style="62"/>
    <col min="65" max="65" width="8.140625" style="91" bestFit="1" customWidth="1"/>
    <col min="66" max="66" width="10" style="92" bestFit="1" customWidth="1"/>
    <col min="67" max="67" width="9.140625" style="62" bestFit="1" customWidth="1"/>
    <col min="68" max="68" width="5.140625" style="91" bestFit="1" customWidth="1"/>
    <col min="69" max="70" width="7.7109375" style="91" customWidth="1"/>
    <col min="71" max="71" width="11.42578125" style="62" bestFit="1" customWidth="1"/>
    <col min="72" max="74" width="11.42578125" style="62" customWidth="1"/>
    <col min="75" max="75" width="8.140625" style="91" bestFit="1" customWidth="1"/>
    <col min="76" max="76" width="10" style="92" bestFit="1" customWidth="1"/>
    <col min="77" max="77" width="9.140625" style="62" bestFit="1" customWidth="1"/>
    <col min="78" max="78" width="5.140625" style="91" bestFit="1" customWidth="1"/>
    <col min="79" max="80" width="7.7109375" style="91" customWidth="1"/>
    <col min="81" max="81" width="11.42578125" style="62" bestFit="1" customWidth="1"/>
    <col min="82" max="84" width="11.42578125" style="62" customWidth="1"/>
    <col min="85" max="85" width="8.140625" style="91" bestFit="1" customWidth="1"/>
    <col min="86" max="86" width="10" style="92" bestFit="1" customWidth="1"/>
    <col min="87" max="87" width="9.140625" style="62" bestFit="1" customWidth="1"/>
    <col min="88" max="88" width="5.140625" style="91" bestFit="1" customWidth="1"/>
    <col min="89" max="90" width="7.7109375" style="91" customWidth="1"/>
    <col min="91" max="91" width="11.42578125" style="62" bestFit="1" customWidth="1"/>
    <col min="92" max="94" width="11.42578125" style="62" customWidth="1"/>
    <col min="95" max="96" width="10.140625" style="62"/>
    <col min="97" max="97" width="11" style="62" customWidth="1"/>
    <col min="98" max="103" width="10.140625" style="62"/>
    <col min="104" max="104" width="10.140625" style="62" customWidth="1"/>
    <col min="105" max="106" width="10.140625" style="62"/>
    <col min="107" max="107" width="8.140625" style="91" bestFit="1" customWidth="1"/>
    <col min="108" max="108" width="10" style="92" bestFit="1" customWidth="1"/>
    <col min="109" max="109" width="10.85546875" style="62" bestFit="1" customWidth="1"/>
    <col min="110" max="110" width="5.140625" style="91" bestFit="1" customWidth="1"/>
    <col min="111" max="111" width="11.42578125" style="62" bestFit="1" customWidth="1"/>
    <col min="112" max="112" width="11.42578125" style="62" customWidth="1"/>
    <col min="113" max="113" width="12.85546875" style="62" customWidth="1"/>
    <col min="114" max="114" width="5.28515625" style="91" bestFit="1" customWidth="1"/>
    <col min="115" max="115" width="8.140625" style="93" bestFit="1" customWidth="1"/>
    <col min="116" max="116" width="10" style="94" bestFit="1" customWidth="1"/>
    <col min="117" max="117" width="10.85546875" style="95" bestFit="1" customWidth="1"/>
    <col min="118" max="118" width="5.140625" style="93" bestFit="1" customWidth="1"/>
    <col min="119" max="119" width="11.42578125" style="95" bestFit="1" customWidth="1"/>
    <col min="120" max="120" width="11.42578125" style="95" customWidth="1"/>
    <col min="121" max="121" width="12.7109375" style="95" customWidth="1"/>
    <col min="122" max="122" width="5.28515625" style="93" bestFit="1" customWidth="1"/>
    <col min="123" max="123" width="8.140625" style="91" bestFit="1" customWidth="1"/>
    <col min="124" max="124" width="10" style="92" bestFit="1" customWidth="1"/>
    <col min="125" max="125" width="9.140625" style="62" bestFit="1" customWidth="1"/>
    <col min="126" max="126" width="5.140625" style="91" bestFit="1" customWidth="1"/>
    <col min="127" max="127" width="11.42578125" style="62" bestFit="1" customWidth="1"/>
    <col min="128" max="128" width="11.42578125" style="62" customWidth="1"/>
    <col min="129" max="129" width="12" style="62" customWidth="1"/>
    <col min="130" max="130" width="5.28515625" style="91" bestFit="1" customWidth="1"/>
    <col min="131" max="16384" width="10.140625" style="62"/>
  </cols>
  <sheetData>
    <row r="1" spans="1:130" ht="16.5" thickBot="1">
      <c r="H1" s="280" t="s">
        <v>772</v>
      </c>
      <c r="I1" s="280"/>
      <c r="J1" s="280"/>
      <c r="K1" s="280"/>
      <c r="L1" s="280"/>
      <c r="M1" s="280"/>
      <c r="N1" s="280" t="s">
        <v>770</v>
      </c>
      <c r="O1" s="280"/>
      <c r="P1" s="280"/>
      <c r="Q1" s="280"/>
      <c r="R1" s="280"/>
      <c r="S1" s="280"/>
      <c r="T1" s="280" t="s">
        <v>771</v>
      </c>
      <c r="U1" s="280"/>
      <c r="V1" s="280"/>
      <c r="W1" s="280"/>
      <c r="X1" s="280"/>
      <c r="Y1" s="280"/>
      <c r="Z1" s="63"/>
      <c r="AA1" s="64"/>
      <c r="AG1" s="281" t="s">
        <v>16</v>
      </c>
      <c r="AH1" s="281"/>
      <c r="AI1" s="281"/>
      <c r="AJ1" s="281"/>
      <c r="AK1" s="281"/>
      <c r="AL1" s="150"/>
      <c r="AM1" s="137"/>
      <c r="AN1" s="138">
        <v>0.03</v>
      </c>
      <c r="AO1" s="138">
        <v>0.25</v>
      </c>
      <c r="AP1" s="138">
        <v>0.75</v>
      </c>
      <c r="AQ1" s="150"/>
      <c r="AS1" s="275" t="s">
        <v>28</v>
      </c>
      <c r="AT1" s="275"/>
      <c r="AU1" s="275"/>
      <c r="AV1" s="275"/>
      <c r="AW1" s="275"/>
      <c r="AX1" s="275"/>
      <c r="AY1" s="275" t="s">
        <v>29</v>
      </c>
      <c r="AZ1" s="275"/>
      <c r="BA1" s="275"/>
      <c r="BB1" s="275"/>
      <c r="BC1" s="275"/>
      <c r="BD1" s="275"/>
      <c r="BE1" s="275" t="s">
        <v>30</v>
      </c>
      <c r="BF1" s="275"/>
      <c r="BG1" s="275"/>
      <c r="BH1" s="275"/>
      <c r="BI1" s="275"/>
      <c r="BJ1" s="275"/>
      <c r="BK1" s="63"/>
      <c r="BM1" s="276" t="s">
        <v>33</v>
      </c>
      <c r="BN1" s="277"/>
      <c r="BO1" s="277"/>
      <c r="BP1" s="277"/>
      <c r="BQ1" s="277"/>
      <c r="BR1" s="277"/>
      <c r="BS1" s="277"/>
      <c r="BT1" s="277"/>
      <c r="BU1" s="277"/>
      <c r="BV1" s="277"/>
      <c r="BW1" s="278" t="s">
        <v>34</v>
      </c>
      <c r="BX1" s="279"/>
      <c r="BY1" s="279"/>
      <c r="BZ1" s="279"/>
      <c r="CA1" s="279"/>
      <c r="CB1" s="279"/>
      <c r="CC1" s="279"/>
      <c r="CD1" s="279"/>
      <c r="CE1" s="279"/>
      <c r="CF1" s="279"/>
      <c r="CG1" s="278" t="s">
        <v>38</v>
      </c>
      <c r="CH1" s="279"/>
      <c r="CI1" s="279"/>
      <c r="CJ1" s="279"/>
      <c r="CK1" s="279"/>
      <c r="CL1" s="279"/>
      <c r="CM1" s="279"/>
      <c r="CN1" s="279"/>
      <c r="CO1" s="279"/>
      <c r="CP1" s="279"/>
      <c r="CU1" s="160"/>
      <c r="CV1" s="160"/>
      <c r="CW1" s="247"/>
      <c r="CX1" s="160"/>
      <c r="DC1" s="275" t="s">
        <v>40</v>
      </c>
      <c r="DD1" s="275"/>
      <c r="DE1" s="275"/>
      <c r="DF1" s="275"/>
      <c r="DG1" s="275"/>
      <c r="DH1" s="275"/>
      <c r="DI1" s="275"/>
      <c r="DJ1" s="275"/>
      <c r="DK1" s="275" t="s">
        <v>41</v>
      </c>
      <c r="DL1" s="275"/>
      <c r="DM1" s="275"/>
      <c r="DN1" s="275"/>
      <c r="DO1" s="275"/>
      <c r="DP1" s="275"/>
      <c r="DQ1" s="275"/>
      <c r="DR1" s="275"/>
      <c r="DS1" s="275" t="s">
        <v>42</v>
      </c>
      <c r="DT1" s="275"/>
      <c r="DU1" s="275"/>
      <c r="DV1" s="275"/>
      <c r="DW1" s="275"/>
      <c r="DX1" s="275"/>
      <c r="DY1" s="275"/>
      <c r="DZ1" s="275"/>
    </row>
    <row r="2" spans="1:130" s="259" customFormat="1" ht="99">
      <c r="A2" s="1" t="s">
        <v>71</v>
      </c>
      <c r="B2" s="2" t="s">
        <v>72</v>
      </c>
      <c r="C2" s="140" t="s">
        <v>73</v>
      </c>
      <c r="D2" s="1" t="s">
        <v>74</v>
      </c>
      <c r="E2" s="1" t="s">
        <v>75</v>
      </c>
      <c r="F2" s="1"/>
      <c r="G2" s="3"/>
      <c r="H2" s="15"/>
      <c r="I2" s="16" t="s">
        <v>1</v>
      </c>
      <c r="J2" s="17" t="s">
        <v>2</v>
      </c>
      <c r="K2" s="18" t="s">
        <v>3</v>
      </c>
      <c r="L2" s="19" t="s">
        <v>6</v>
      </c>
      <c r="M2" s="20" t="s">
        <v>7</v>
      </c>
      <c r="N2" s="51" t="s">
        <v>0</v>
      </c>
      <c r="O2" s="52" t="s">
        <v>1</v>
      </c>
      <c r="P2" s="53" t="s">
        <v>2</v>
      </c>
      <c r="Q2" s="54" t="s">
        <v>3</v>
      </c>
      <c r="R2" s="55" t="s">
        <v>6</v>
      </c>
      <c r="S2" s="56" t="s">
        <v>7</v>
      </c>
      <c r="T2" s="15" t="s">
        <v>0</v>
      </c>
      <c r="U2" s="16" t="s">
        <v>1</v>
      </c>
      <c r="V2" s="17" t="s">
        <v>2</v>
      </c>
      <c r="W2" s="18" t="s">
        <v>3</v>
      </c>
      <c r="X2" s="19" t="s">
        <v>6</v>
      </c>
      <c r="Y2" s="20" t="s">
        <v>7</v>
      </c>
      <c r="Z2" s="29" t="s">
        <v>15</v>
      </c>
      <c r="AA2" s="60"/>
      <c r="AB2" s="149" t="s">
        <v>12</v>
      </c>
      <c r="AC2" s="149" t="s">
        <v>13</v>
      </c>
      <c r="AD2" s="149" t="s">
        <v>27</v>
      </c>
      <c r="AE2" s="149" t="s">
        <v>14</v>
      </c>
      <c r="AG2" s="30" t="s">
        <v>17</v>
      </c>
      <c r="AH2" s="151" t="s">
        <v>18</v>
      </c>
      <c r="AI2" s="31" t="s">
        <v>2</v>
      </c>
      <c r="AJ2" s="31" t="s">
        <v>19</v>
      </c>
      <c r="AK2" s="31" t="s">
        <v>20</v>
      </c>
      <c r="AL2" s="136"/>
      <c r="AM2" s="139" t="s">
        <v>21</v>
      </c>
      <c r="AN2" s="264" t="s">
        <v>22</v>
      </c>
      <c r="AO2" s="264" t="s">
        <v>23</v>
      </c>
      <c r="AP2" s="264" t="s">
        <v>24</v>
      </c>
      <c r="AQ2" s="136"/>
      <c r="AS2" s="15" t="s">
        <v>0</v>
      </c>
      <c r="AT2" s="16" t="s">
        <v>1</v>
      </c>
      <c r="AU2" s="17" t="s">
        <v>2</v>
      </c>
      <c r="AV2" s="18" t="s">
        <v>3</v>
      </c>
      <c r="AW2" s="19" t="s">
        <v>6</v>
      </c>
      <c r="AX2" s="20" t="s">
        <v>7</v>
      </c>
      <c r="AY2" s="51" t="s">
        <v>0</v>
      </c>
      <c r="AZ2" s="52" t="s">
        <v>1</v>
      </c>
      <c r="BA2" s="53" t="s">
        <v>2</v>
      </c>
      <c r="BB2" s="54" t="s">
        <v>3</v>
      </c>
      <c r="BC2" s="55" t="s">
        <v>6</v>
      </c>
      <c r="BD2" s="56" t="s">
        <v>7</v>
      </c>
      <c r="BE2" s="15" t="s">
        <v>0</v>
      </c>
      <c r="BF2" s="16" t="s">
        <v>1</v>
      </c>
      <c r="BG2" s="17" t="s">
        <v>2</v>
      </c>
      <c r="BH2" s="18" t="s">
        <v>3</v>
      </c>
      <c r="BI2" s="19" t="s">
        <v>6</v>
      </c>
      <c r="BJ2" s="20" t="s">
        <v>7</v>
      </c>
      <c r="BK2" s="29" t="s">
        <v>15</v>
      </c>
      <c r="BM2" s="15" t="s">
        <v>0</v>
      </c>
      <c r="BN2" s="16" t="s">
        <v>1</v>
      </c>
      <c r="BO2" s="17" t="s">
        <v>2</v>
      </c>
      <c r="BP2" s="18" t="s">
        <v>3</v>
      </c>
      <c r="BQ2" s="242" t="s">
        <v>4</v>
      </c>
      <c r="BR2" s="16" t="s">
        <v>5</v>
      </c>
      <c r="BS2" s="19" t="s">
        <v>6</v>
      </c>
      <c r="BT2" s="238" t="s">
        <v>31</v>
      </c>
      <c r="BU2" s="238" t="s">
        <v>32</v>
      </c>
      <c r="BV2" s="20" t="s">
        <v>7</v>
      </c>
      <c r="BW2" s="15" t="s">
        <v>0</v>
      </c>
      <c r="BX2" s="16" t="s">
        <v>1</v>
      </c>
      <c r="BY2" s="17" t="s">
        <v>2</v>
      </c>
      <c r="BZ2" s="18" t="s">
        <v>3</v>
      </c>
      <c r="CA2" s="161" t="s">
        <v>4</v>
      </c>
      <c r="CB2" s="16" t="s">
        <v>5</v>
      </c>
      <c r="CC2" s="19" t="s">
        <v>6</v>
      </c>
      <c r="CD2" s="205" t="s">
        <v>31</v>
      </c>
      <c r="CE2" s="205" t="s">
        <v>32</v>
      </c>
      <c r="CF2" s="20" t="s">
        <v>7</v>
      </c>
      <c r="CG2" s="15" t="s">
        <v>0</v>
      </c>
      <c r="CH2" s="16" t="s">
        <v>1</v>
      </c>
      <c r="CI2" s="17" t="s">
        <v>2</v>
      </c>
      <c r="CJ2" s="18" t="s">
        <v>3</v>
      </c>
      <c r="CK2" s="161" t="s">
        <v>4</v>
      </c>
      <c r="CL2" s="16" t="s">
        <v>5</v>
      </c>
      <c r="CM2" s="19" t="s">
        <v>6</v>
      </c>
      <c r="CN2" s="205" t="s">
        <v>31</v>
      </c>
      <c r="CO2" s="205" t="s">
        <v>32</v>
      </c>
      <c r="CP2" s="20" t="s">
        <v>7</v>
      </c>
      <c r="CR2" s="265" t="s">
        <v>39</v>
      </c>
      <c r="CS2" s="197" t="s">
        <v>46</v>
      </c>
      <c r="CT2" s="198" t="s">
        <v>47</v>
      </c>
      <c r="CU2" s="177" t="s">
        <v>35</v>
      </c>
      <c r="CV2" s="178" t="s">
        <v>36</v>
      </c>
      <c r="CW2" s="178" t="s">
        <v>66</v>
      </c>
      <c r="CX2" s="178" t="s">
        <v>63</v>
      </c>
      <c r="CY2" s="178" t="s">
        <v>64</v>
      </c>
      <c r="CZ2" s="237" t="s">
        <v>67</v>
      </c>
      <c r="DA2" s="179" t="s">
        <v>37</v>
      </c>
      <c r="DC2" s="15" t="s">
        <v>0</v>
      </c>
      <c r="DD2" s="16" t="s">
        <v>1</v>
      </c>
      <c r="DE2" s="17" t="s">
        <v>2</v>
      </c>
      <c r="DF2" s="18" t="s">
        <v>3</v>
      </c>
      <c r="DG2" s="19" t="s">
        <v>6</v>
      </c>
      <c r="DH2" s="19" t="s">
        <v>60</v>
      </c>
      <c r="DI2" s="19" t="s">
        <v>61</v>
      </c>
      <c r="DJ2" s="20" t="s">
        <v>7</v>
      </c>
      <c r="DK2" s="51" t="s">
        <v>0</v>
      </c>
      <c r="DL2" s="52" t="s">
        <v>1</v>
      </c>
      <c r="DM2" s="53" t="s">
        <v>2</v>
      </c>
      <c r="DN2" s="54" t="s">
        <v>3</v>
      </c>
      <c r="DO2" s="55" t="s">
        <v>6</v>
      </c>
      <c r="DP2" s="55" t="s">
        <v>60</v>
      </c>
      <c r="DQ2" s="55" t="s">
        <v>61</v>
      </c>
      <c r="DR2" s="56" t="s">
        <v>7</v>
      </c>
      <c r="DS2" s="15" t="s">
        <v>0</v>
      </c>
      <c r="DT2" s="16" t="s">
        <v>1</v>
      </c>
      <c r="DU2" s="17" t="s">
        <v>2</v>
      </c>
      <c r="DV2" s="18" t="s">
        <v>3</v>
      </c>
      <c r="DW2" s="19" t="s">
        <v>6</v>
      </c>
      <c r="DX2" s="19" t="s">
        <v>60</v>
      </c>
      <c r="DY2" s="19" t="s">
        <v>61</v>
      </c>
      <c r="DZ2" s="20" t="s">
        <v>7</v>
      </c>
    </row>
    <row r="3" spans="1:130" ht="15.75">
      <c r="A3" s="4">
        <v>1</v>
      </c>
      <c r="B3" s="5" t="s">
        <v>76</v>
      </c>
      <c r="C3" s="141" t="s">
        <v>77</v>
      </c>
      <c r="D3" s="255" t="s">
        <v>78</v>
      </c>
      <c r="E3" s="6"/>
      <c r="F3" s="14"/>
      <c r="G3" s="124"/>
      <c r="H3" s="11"/>
      <c r="I3" s="72"/>
      <c r="J3" s="65">
        <f t="shared" ref="J3:J18" si="0">H3*I3</f>
        <v>0</v>
      </c>
      <c r="K3" s="7">
        <v>0.08</v>
      </c>
      <c r="L3" s="65">
        <f t="shared" ref="L3:L18" si="1">J3*(100%+K3)</f>
        <v>0</v>
      </c>
      <c r="M3" s="8"/>
      <c r="N3" s="23"/>
      <c r="O3" s="66"/>
      <c r="P3" s="67">
        <f t="shared" ref="P3:P18" si="2">N3*O3</f>
        <v>0</v>
      </c>
      <c r="Q3" s="21">
        <v>0.08</v>
      </c>
      <c r="R3" s="67">
        <f>P3*(100%+Q3)</f>
        <v>0</v>
      </c>
      <c r="S3" s="22"/>
      <c r="T3" s="68"/>
      <c r="U3" s="69"/>
      <c r="V3" s="65">
        <f t="shared" ref="V3:V18" si="3">T3*U3</f>
        <v>0</v>
      </c>
      <c r="W3" s="7">
        <v>0.08</v>
      </c>
      <c r="X3" s="65">
        <f>V3*(100%+W3)</f>
        <v>0</v>
      </c>
      <c r="Y3" s="8"/>
      <c r="Z3" s="111">
        <f t="shared" ref="Z3:Z18" si="4">SUM(L3,R3,X3)</f>
        <v>0</v>
      </c>
      <c r="AA3" s="61"/>
      <c r="AB3" s="40">
        <f>MIN(I3,O3,U3)</f>
        <v>0</v>
      </c>
      <c r="AC3" s="40">
        <f>MAX(I3,O3,U3)</f>
        <v>0</v>
      </c>
      <c r="AD3" s="41">
        <f t="shared" ref="AD3:AD18" si="5">AC3-AB3</f>
        <v>0</v>
      </c>
      <c r="AE3" s="42" t="e">
        <f>AD3/AB3</f>
        <v>#DIV/0!</v>
      </c>
      <c r="AG3" s="36">
        <f>SUM(H3,N3,T3)</f>
        <v>0</v>
      </c>
      <c r="AH3" s="152">
        <f>AB3</f>
        <v>0</v>
      </c>
      <c r="AI3" s="34">
        <f t="shared" ref="AI3:AI18" si="6">AG3*AH3</f>
        <v>0</v>
      </c>
      <c r="AJ3" s="32">
        <v>0.08</v>
      </c>
      <c r="AK3" s="33">
        <f t="shared" ref="AK3:AK18" si="7">AI3*(100%+AJ3)</f>
        <v>0</v>
      </c>
      <c r="AL3" s="101"/>
      <c r="AM3" s="153">
        <f>A3</f>
        <v>1</v>
      </c>
      <c r="AN3" s="154">
        <f t="shared" ref="AN3:AN18" si="8">ROUND(AI3*$AN$1,2)</f>
        <v>0</v>
      </c>
      <c r="AO3" s="154">
        <f t="shared" ref="AO3:AO18" si="9">ROUND(AK3*$AO$1,0)</f>
        <v>0</v>
      </c>
      <c r="AP3" s="154">
        <f t="shared" ref="AP3:AP18" si="10">ROUND(AK3*$AP$1,0)</f>
        <v>0</v>
      </c>
      <c r="AQ3" s="101"/>
      <c r="AS3" s="112">
        <f t="shared" ref="AS3:AS18" si="11">H3</f>
        <v>0</v>
      </c>
      <c r="AT3" s="113">
        <f t="shared" ref="AT3:AT18" si="12">AH3</f>
        <v>0</v>
      </c>
      <c r="AU3" s="65">
        <f t="shared" ref="AU3:AU18" si="13">AS3*AT3</f>
        <v>0</v>
      </c>
      <c r="AV3" s="7">
        <v>0.08</v>
      </c>
      <c r="AW3" s="65">
        <f>AU3*(100%+AV3)</f>
        <v>0</v>
      </c>
      <c r="AX3" s="8"/>
      <c r="AY3" s="23">
        <f t="shared" ref="AY3:AY18" si="14">N3</f>
        <v>0</v>
      </c>
      <c r="AZ3" s="66">
        <f t="shared" ref="AZ3:AZ18" si="15">AH3</f>
        <v>0</v>
      </c>
      <c r="BA3" s="67">
        <f t="shared" ref="BA3:BA18" si="16">AY3*AZ3</f>
        <v>0</v>
      </c>
      <c r="BB3" s="21">
        <v>0.08</v>
      </c>
      <c r="BC3" s="67">
        <f>BA3*(100%+BB3)</f>
        <v>0</v>
      </c>
      <c r="BD3" s="22"/>
      <c r="BE3" s="68">
        <f t="shared" ref="BE3:BE18" si="17">T3</f>
        <v>0</v>
      </c>
      <c r="BF3" s="114">
        <f t="shared" ref="BF3:BF18" si="18">AH3</f>
        <v>0</v>
      </c>
      <c r="BG3" s="65">
        <f t="shared" ref="BG3:BG18" si="19">BE3*BF3</f>
        <v>0</v>
      </c>
      <c r="BH3" s="7">
        <v>0.08</v>
      </c>
      <c r="BI3" s="70">
        <f>BG3*(100%+BH3)</f>
        <v>0</v>
      </c>
      <c r="BJ3" s="8"/>
      <c r="BK3" s="111">
        <f>SUM(AW3,BC3,BI3,)</f>
        <v>0</v>
      </c>
      <c r="BM3" s="165">
        <f>$AG3</f>
        <v>0</v>
      </c>
      <c r="BN3" s="114"/>
      <c r="BO3" s="65">
        <f t="shared" ref="BO3:BO8" si="20">BM3*BN3</f>
        <v>0</v>
      </c>
      <c r="BP3" s="7">
        <v>0.08</v>
      </c>
      <c r="BQ3" s="162">
        <f t="shared" ref="BQ3:BQ8" si="21">BO3*BP3</f>
        <v>0</v>
      </c>
      <c r="BR3" s="162" t="e">
        <f>BS3/BM3</f>
        <v>#DIV/0!</v>
      </c>
      <c r="BS3" s="70">
        <f t="shared" ref="BS3:BS8" si="22">BO3*(100%+BP3)</f>
        <v>0</v>
      </c>
      <c r="BT3" s="70"/>
      <c r="BU3" s="70"/>
      <c r="BV3" s="70"/>
      <c r="BW3" s="243">
        <f>$AG3</f>
        <v>0</v>
      </c>
      <c r="BX3" s="114"/>
      <c r="BY3" s="65">
        <f>BW3*BX3</f>
        <v>0</v>
      </c>
      <c r="BZ3" s="7">
        <v>0.08</v>
      </c>
      <c r="CA3" s="162">
        <f>BY3*BZ3</f>
        <v>0</v>
      </c>
      <c r="CB3" s="162" t="e">
        <f>CC3/BW3</f>
        <v>#DIV/0!</v>
      </c>
      <c r="CC3" s="70">
        <f>BY3*(100%+BZ3)</f>
        <v>0</v>
      </c>
      <c r="CD3" s="70"/>
      <c r="CE3" s="70"/>
      <c r="CF3" s="70"/>
      <c r="CG3" s="165">
        <f>$AG3</f>
        <v>0</v>
      </c>
      <c r="CH3" s="114"/>
      <c r="CI3" s="65">
        <f>CG3*CH3</f>
        <v>0</v>
      </c>
      <c r="CJ3" s="7">
        <v>0.08</v>
      </c>
      <c r="CK3" s="162">
        <f>CI3*CJ3</f>
        <v>0</v>
      </c>
      <c r="CL3" s="162" t="e">
        <f>CM3/CG3</f>
        <v>#DIV/0!</v>
      </c>
      <c r="CM3" s="70">
        <f>CI3*(100%+CJ3)</f>
        <v>0</v>
      </c>
      <c r="CN3" s="70"/>
      <c r="CO3" s="70"/>
      <c r="CP3" s="70"/>
      <c r="CR3" s="180">
        <f t="shared" ref="CR3:CR18" si="23">MIN(CH3,BX3,BN3)</f>
        <v>0</v>
      </c>
      <c r="CS3" s="184">
        <f t="shared" ref="CS3:CS18" si="24">MIN(CM3,CC3,BS3)</f>
        <v>0</v>
      </c>
      <c r="CT3" s="180">
        <f t="shared" ref="CT3:CT18" si="25">MAX(CM3,CC3,BS3)</f>
        <v>0</v>
      </c>
      <c r="CU3" s="181" t="str">
        <f t="shared" ref="CU3:CU18" si="26">IF(CS3&gt;AK3,"out",IF(CS3=0,"brak",":)"))</f>
        <v>brak</v>
      </c>
      <c r="CV3" s="182" t="e">
        <f t="shared" ref="CV3:CV18" si="27">(CS3/AK3)-100%</f>
        <v>#DIV/0!</v>
      </c>
      <c r="CW3" s="182" t="e">
        <f t="shared" ref="CW3:CW18" si="28">(CS3/AI3)-100%</f>
        <v>#DIV/0!</v>
      </c>
      <c r="CX3" s="236">
        <f t="shared" ref="CX3:CX18" si="29">(CM3+CC3+BS3)/DA3</f>
        <v>0</v>
      </c>
      <c r="CY3" s="182" t="e">
        <f>(CS3/CX3)-100%</f>
        <v>#DIV/0!</v>
      </c>
      <c r="CZ3" s="183">
        <f t="shared" ref="CZ3:CZ18" si="30">IF(CM3=CS3,1,0)+IF(CC3=CS3,1,0)+IF(BS3=CS3,1,0)</f>
        <v>3</v>
      </c>
      <c r="DA3" s="183">
        <f t="shared" ref="DA3:DA18" si="31">COUNTA(CM3,BS3,CC3)</f>
        <v>3</v>
      </c>
      <c r="DC3" s="112">
        <f t="shared" ref="DC3:DC18" si="32">AS3</f>
        <v>0</v>
      </c>
      <c r="DD3" s="113">
        <f t="shared" ref="DD3:DD18" si="33">CR3</f>
        <v>0</v>
      </c>
      <c r="DE3" s="65">
        <f t="shared" ref="DE3:DE18" si="34">DC3*DD3</f>
        <v>0</v>
      </c>
      <c r="DF3" s="7">
        <v>0.08</v>
      </c>
      <c r="DG3" s="65">
        <f>DE3*(100%+DF3)</f>
        <v>0</v>
      </c>
      <c r="DH3" s="65">
        <f t="shared" ref="DH3:DH18" si="35">AW3-DG3</f>
        <v>0</v>
      </c>
      <c r="DI3" s="65">
        <f t="shared" ref="DI3:DI18" si="36">L3-DG3</f>
        <v>0</v>
      </c>
      <c r="DJ3" s="8"/>
      <c r="DK3" s="23">
        <f t="shared" ref="DK3:DK18" si="37">AY3</f>
        <v>0</v>
      </c>
      <c r="DL3" s="66">
        <f t="shared" ref="DL3:DL18" si="38">CR3</f>
        <v>0</v>
      </c>
      <c r="DM3" s="67">
        <f t="shared" ref="DM3:DM18" si="39">DK3*DL3</f>
        <v>0</v>
      </c>
      <c r="DN3" s="21">
        <v>0.08</v>
      </c>
      <c r="DO3" s="67">
        <f>DM3*(100%+DN3)</f>
        <v>0</v>
      </c>
      <c r="DP3" s="67">
        <f t="shared" ref="DP3:DP18" si="40">BC3-DO3</f>
        <v>0</v>
      </c>
      <c r="DQ3" s="67">
        <f t="shared" ref="DQ3:DQ18" si="41">R3-DO3</f>
        <v>0</v>
      </c>
      <c r="DR3" s="22"/>
      <c r="DS3" s="68">
        <f t="shared" ref="DS3:DS18" si="42">BE3</f>
        <v>0</v>
      </c>
      <c r="DT3" s="114">
        <f t="shared" ref="DT3:DT18" si="43">CR3</f>
        <v>0</v>
      </c>
      <c r="DU3" s="65">
        <f t="shared" ref="DU3:DU18" si="44">DS3*DT3</f>
        <v>0</v>
      </c>
      <c r="DV3" s="7">
        <v>0.08</v>
      </c>
      <c r="DW3" s="70">
        <f>DU3*(100%+DV3)</f>
        <v>0</v>
      </c>
      <c r="DX3" s="70">
        <f t="shared" ref="DX3:DX18" si="45">BI3-DW3</f>
        <v>0</v>
      </c>
      <c r="DY3" s="70">
        <f t="shared" ref="DY3:DY18" si="46">X3-DW3</f>
        <v>0</v>
      </c>
      <c r="DZ3" s="8"/>
    </row>
    <row r="4" spans="1:130" ht="22.5">
      <c r="A4" s="4">
        <v>2</v>
      </c>
      <c r="B4" s="9" t="s">
        <v>76</v>
      </c>
      <c r="C4" s="142" t="s">
        <v>77</v>
      </c>
      <c r="D4" s="254" t="s">
        <v>79</v>
      </c>
      <c r="E4" s="10" t="s">
        <v>80</v>
      </c>
      <c r="F4" s="14"/>
      <c r="G4" s="124"/>
      <c r="H4" s="11"/>
      <c r="I4" s="72"/>
      <c r="J4" s="65">
        <f t="shared" si="0"/>
        <v>0</v>
      </c>
      <c r="K4" s="7">
        <v>0.08</v>
      </c>
      <c r="L4" s="65">
        <f t="shared" si="1"/>
        <v>0</v>
      </c>
      <c r="M4" s="11"/>
      <c r="N4" s="23"/>
      <c r="O4" s="66"/>
      <c r="P4" s="67">
        <f t="shared" si="2"/>
        <v>0</v>
      </c>
      <c r="Q4" s="21">
        <v>0.08</v>
      </c>
      <c r="R4" s="67">
        <f t="shared" ref="R4:R18" si="47">P4*(100%+Q4)</f>
        <v>0</v>
      </c>
      <c r="S4" s="23"/>
      <c r="T4" s="68"/>
      <c r="U4" s="69"/>
      <c r="V4" s="65">
        <f t="shared" si="3"/>
        <v>0</v>
      </c>
      <c r="W4" s="7">
        <v>0.08</v>
      </c>
      <c r="X4" s="65">
        <f t="shared" ref="X4:X18" si="48">V4*(100%+W4)</f>
        <v>0</v>
      </c>
      <c r="Y4" s="11"/>
      <c r="Z4" s="111">
        <f t="shared" si="4"/>
        <v>0</v>
      </c>
      <c r="AA4" s="61"/>
      <c r="AB4" s="40">
        <f t="shared" ref="AB4:AB18" si="49">MIN(I4,O4,U4)</f>
        <v>0</v>
      </c>
      <c r="AC4" s="40">
        <f t="shared" ref="AC4:AC18" si="50">MAX(I4,O4,U4)</f>
        <v>0</v>
      </c>
      <c r="AD4" s="41">
        <f t="shared" si="5"/>
        <v>0</v>
      </c>
      <c r="AE4" s="42" t="e">
        <f t="shared" ref="AE4:AE18" si="51">AD4/AB4</f>
        <v>#DIV/0!</v>
      </c>
      <c r="AG4" s="36">
        <f t="shared" ref="AG4:AG18" si="52">SUM(H4,N4,T4)</f>
        <v>0</v>
      </c>
      <c r="AH4" s="152">
        <f t="shared" ref="AH4:AH18" si="53">AB4</f>
        <v>0</v>
      </c>
      <c r="AI4" s="34">
        <f t="shared" si="6"/>
        <v>0</v>
      </c>
      <c r="AJ4" s="32">
        <v>0.08</v>
      </c>
      <c r="AK4" s="33">
        <f t="shared" si="7"/>
        <v>0</v>
      </c>
      <c r="AL4" s="101"/>
      <c r="AM4" s="153">
        <f t="shared" ref="AM4:AM18" si="54">A4</f>
        <v>2</v>
      </c>
      <c r="AN4" s="154">
        <f t="shared" si="8"/>
        <v>0</v>
      </c>
      <c r="AO4" s="154">
        <f t="shared" si="9"/>
        <v>0</v>
      </c>
      <c r="AP4" s="154">
        <f t="shared" si="10"/>
        <v>0</v>
      </c>
      <c r="AQ4" s="101"/>
      <c r="AS4" s="112">
        <f t="shared" si="11"/>
        <v>0</v>
      </c>
      <c r="AT4" s="113">
        <f t="shared" si="12"/>
        <v>0</v>
      </c>
      <c r="AU4" s="65">
        <f t="shared" si="13"/>
        <v>0</v>
      </c>
      <c r="AV4" s="7">
        <v>0.08</v>
      </c>
      <c r="AW4" s="65">
        <f t="shared" ref="AW4:AW18" si="55">AU4*(100%+AV4)</f>
        <v>0</v>
      </c>
      <c r="AX4" s="11"/>
      <c r="AY4" s="23">
        <f t="shared" si="14"/>
        <v>0</v>
      </c>
      <c r="AZ4" s="66">
        <f t="shared" si="15"/>
        <v>0</v>
      </c>
      <c r="BA4" s="67">
        <f t="shared" si="16"/>
        <v>0</v>
      </c>
      <c r="BB4" s="21">
        <v>0.08</v>
      </c>
      <c r="BC4" s="67">
        <f t="shared" ref="BC4:BC18" si="56">BA4*(100%+BB4)</f>
        <v>0</v>
      </c>
      <c r="BD4" s="23"/>
      <c r="BE4" s="68">
        <f t="shared" si="17"/>
        <v>0</v>
      </c>
      <c r="BF4" s="114">
        <f t="shared" si="18"/>
        <v>0</v>
      </c>
      <c r="BG4" s="65">
        <f t="shared" si="19"/>
        <v>0</v>
      </c>
      <c r="BH4" s="7">
        <v>0.08</v>
      </c>
      <c r="BI4" s="70">
        <f t="shared" ref="BI4:BI18" si="57">BG4*(100%+BH4)</f>
        <v>0</v>
      </c>
      <c r="BJ4" s="11"/>
      <c r="BK4" s="111">
        <f t="shared" ref="BK4:BK18" si="58">SUM(AW4,BC4,BI4,)</f>
        <v>0</v>
      </c>
      <c r="BM4" s="165">
        <f t="shared" ref="BM4:BM67" si="59">$AG4</f>
        <v>0</v>
      </c>
      <c r="BN4" s="114"/>
      <c r="BO4" s="65">
        <f t="shared" si="20"/>
        <v>0</v>
      </c>
      <c r="BP4" s="7">
        <v>0.08</v>
      </c>
      <c r="BQ4" s="162">
        <f t="shared" si="21"/>
        <v>0</v>
      </c>
      <c r="BR4" s="162" t="e">
        <f t="shared" ref="BR4:BR12" si="60">BS4/BM4</f>
        <v>#DIV/0!</v>
      </c>
      <c r="BS4" s="70">
        <f t="shared" si="22"/>
        <v>0</v>
      </c>
      <c r="BT4" s="70"/>
      <c r="BU4" s="70"/>
      <c r="BV4" s="70"/>
      <c r="BW4" s="243">
        <f t="shared" ref="BW4:BW67" si="61">$AG4</f>
        <v>0</v>
      </c>
      <c r="BX4" s="114"/>
      <c r="BY4" s="65">
        <f>BW4*BX4</f>
        <v>0</v>
      </c>
      <c r="BZ4" s="7">
        <v>0.08</v>
      </c>
      <c r="CA4" s="162">
        <f>BY4*BZ4</f>
        <v>0</v>
      </c>
      <c r="CB4" s="162" t="e">
        <f>CC4/BW4</f>
        <v>#DIV/0!</v>
      </c>
      <c r="CC4" s="70">
        <f>BY4*(100%+BZ4)</f>
        <v>0</v>
      </c>
      <c r="CD4" s="70"/>
      <c r="CE4" s="70"/>
      <c r="CF4" s="70"/>
      <c r="CG4" s="165">
        <f t="shared" ref="CG4:CG67" si="62">$AG4</f>
        <v>0</v>
      </c>
      <c r="CH4" s="114"/>
      <c r="CI4" s="65">
        <f>CG4*CH4</f>
        <v>0</v>
      </c>
      <c r="CJ4" s="7">
        <v>0.08</v>
      </c>
      <c r="CK4" s="162">
        <f>CI4*CJ4</f>
        <v>0</v>
      </c>
      <c r="CL4" s="162" t="e">
        <f>CM4/CG4</f>
        <v>#DIV/0!</v>
      </c>
      <c r="CM4" s="70">
        <f>CI4*(100%+CJ4)</f>
        <v>0</v>
      </c>
      <c r="CN4" s="70"/>
      <c r="CO4" s="70"/>
      <c r="CP4" s="70"/>
      <c r="CR4" s="180">
        <f t="shared" si="23"/>
        <v>0</v>
      </c>
      <c r="CS4" s="184">
        <f t="shared" si="24"/>
        <v>0</v>
      </c>
      <c r="CT4" s="180">
        <f t="shared" si="25"/>
        <v>0</v>
      </c>
      <c r="CU4" s="181" t="str">
        <f t="shared" si="26"/>
        <v>brak</v>
      </c>
      <c r="CV4" s="182" t="e">
        <f t="shared" si="27"/>
        <v>#DIV/0!</v>
      </c>
      <c r="CW4" s="182" t="e">
        <f t="shared" si="28"/>
        <v>#DIV/0!</v>
      </c>
      <c r="CX4" s="236">
        <f t="shared" si="29"/>
        <v>0</v>
      </c>
      <c r="CY4" s="182" t="e">
        <f t="shared" ref="CY4:CY18" si="63">(CS4/CX4)-100%</f>
        <v>#DIV/0!</v>
      </c>
      <c r="CZ4" s="183">
        <f t="shared" si="30"/>
        <v>3</v>
      </c>
      <c r="DA4" s="183">
        <f t="shared" si="31"/>
        <v>3</v>
      </c>
      <c r="DC4" s="112">
        <f t="shared" si="32"/>
        <v>0</v>
      </c>
      <c r="DD4" s="113">
        <f t="shared" si="33"/>
        <v>0</v>
      </c>
      <c r="DE4" s="65">
        <f t="shared" si="34"/>
        <v>0</v>
      </c>
      <c r="DF4" s="7">
        <v>0.08</v>
      </c>
      <c r="DG4" s="65">
        <f t="shared" ref="DG4:DG18" si="64">DE4*(100%+DF4)</f>
        <v>0</v>
      </c>
      <c r="DH4" s="65">
        <f t="shared" si="35"/>
        <v>0</v>
      </c>
      <c r="DI4" s="65">
        <f t="shared" si="36"/>
        <v>0</v>
      </c>
      <c r="DJ4" s="11"/>
      <c r="DK4" s="23">
        <f t="shared" si="37"/>
        <v>0</v>
      </c>
      <c r="DL4" s="66">
        <f t="shared" si="38"/>
        <v>0</v>
      </c>
      <c r="DM4" s="67">
        <f t="shared" si="39"/>
        <v>0</v>
      </c>
      <c r="DN4" s="21">
        <v>0.08</v>
      </c>
      <c r="DO4" s="67">
        <f t="shared" ref="DO4:DO18" si="65">DM4*(100%+DN4)</f>
        <v>0</v>
      </c>
      <c r="DP4" s="67">
        <f t="shared" si="40"/>
        <v>0</v>
      </c>
      <c r="DQ4" s="67">
        <f t="shared" si="41"/>
        <v>0</v>
      </c>
      <c r="DR4" s="23"/>
      <c r="DS4" s="68">
        <f t="shared" si="42"/>
        <v>0</v>
      </c>
      <c r="DT4" s="114">
        <f t="shared" si="43"/>
        <v>0</v>
      </c>
      <c r="DU4" s="65">
        <f t="shared" si="44"/>
        <v>0</v>
      </c>
      <c r="DV4" s="7">
        <v>0.08</v>
      </c>
      <c r="DW4" s="70">
        <f t="shared" ref="DW4:DW18" si="66">DU4*(100%+DV4)</f>
        <v>0</v>
      </c>
      <c r="DX4" s="70">
        <f t="shared" si="45"/>
        <v>0</v>
      </c>
      <c r="DY4" s="70">
        <f t="shared" si="46"/>
        <v>0</v>
      </c>
      <c r="DZ4" s="11"/>
    </row>
    <row r="5" spans="1:130" ht="33.75">
      <c r="A5" s="4">
        <v>3</v>
      </c>
      <c r="B5" s="5" t="s">
        <v>76</v>
      </c>
      <c r="C5" s="141" t="s">
        <v>77</v>
      </c>
      <c r="D5" s="255" t="s">
        <v>81</v>
      </c>
      <c r="E5" s="6" t="s">
        <v>82</v>
      </c>
      <c r="F5" s="14"/>
      <c r="G5" s="124"/>
      <c r="H5" s="27"/>
      <c r="I5" s="72"/>
      <c r="J5" s="65">
        <f t="shared" si="0"/>
        <v>0</v>
      </c>
      <c r="K5" s="7">
        <v>0.08</v>
      </c>
      <c r="L5" s="65">
        <f t="shared" si="1"/>
        <v>0</v>
      </c>
      <c r="M5" s="12"/>
      <c r="N5" s="23"/>
      <c r="O5" s="66"/>
      <c r="P5" s="67">
        <f t="shared" si="2"/>
        <v>0</v>
      </c>
      <c r="Q5" s="21">
        <v>0.08</v>
      </c>
      <c r="R5" s="67">
        <f t="shared" si="47"/>
        <v>0</v>
      </c>
      <c r="S5" s="24"/>
      <c r="T5" s="68"/>
      <c r="U5" s="262"/>
      <c r="V5" s="65">
        <f t="shared" si="3"/>
        <v>0</v>
      </c>
      <c r="W5" s="7">
        <v>0.08</v>
      </c>
      <c r="X5" s="65">
        <f t="shared" si="48"/>
        <v>0</v>
      </c>
      <c r="Y5" s="12"/>
      <c r="Z5" s="111">
        <f t="shared" si="4"/>
        <v>0</v>
      </c>
      <c r="AA5" s="61"/>
      <c r="AB5" s="40">
        <f t="shared" si="49"/>
        <v>0</v>
      </c>
      <c r="AC5" s="40">
        <f t="shared" si="50"/>
        <v>0</v>
      </c>
      <c r="AD5" s="41">
        <f t="shared" si="5"/>
        <v>0</v>
      </c>
      <c r="AE5" s="42" t="e">
        <f t="shared" si="51"/>
        <v>#DIV/0!</v>
      </c>
      <c r="AG5" s="36">
        <f t="shared" si="52"/>
        <v>0</v>
      </c>
      <c r="AH5" s="152">
        <f t="shared" si="53"/>
        <v>0</v>
      </c>
      <c r="AI5" s="34">
        <f t="shared" si="6"/>
        <v>0</v>
      </c>
      <c r="AJ5" s="32">
        <v>0.08</v>
      </c>
      <c r="AK5" s="33">
        <f t="shared" si="7"/>
        <v>0</v>
      </c>
      <c r="AL5" s="101"/>
      <c r="AM5" s="153">
        <f t="shared" si="54"/>
        <v>3</v>
      </c>
      <c r="AN5" s="154">
        <f t="shared" si="8"/>
        <v>0</v>
      </c>
      <c r="AO5" s="154">
        <f t="shared" si="9"/>
        <v>0</v>
      </c>
      <c r="AP5" s="154">
        <f t="shared" si="10"/>
        <v>0</v>
      </c>
      <c r="AQ5" s="101"/>
      <c r="AS5" s="112">
        <f t="shared" si="11"/>
        <v>0</v>
      </c>
      <c r="AT5" s="113">
        <f t="shared" si="12"/>
        <v>0</v>
      </c>
      <c r="AU5" s="65">
        <f t="shared" si="13"/>
        <v>0</v>
      </c>
      <c r="AV5" s="7">
        <v>0.08</v>
      </c>
      <c r="AW5" s="65">
        <f t="shared" si="55"/>
        <v>0</v>
      </c>
      <c r="AX5" s="12"/>
      <c r="AY5" s="23">
        <f t="shared" si="14"/>
        <v>0</v>
      </c>
      <c r="AZ5" s="66">
        <f t="shared" si="15"/>
        <v>0</v>
      </c>
      <c r="BA5" s="67">
        <f t="shared" si="16"/>
        <v>0</v>
      </c>
      <c r="BB5" s="21">
        <v>0.08</v>
      </c>
      <c r="BC5" s="67">
        <f t="shared" si="56"/>
        <v>0</v>
      </c>
      <c r="BD5" s="24"/>
      <c r="BE5" s="68">
        <f t="shared" si="17"/>
        <v>0</v>
      </c>
      <c r="BF5" s="114">
        <f t="shared" si="18"/>
        <v>0</v>
      </c>
      <c r="BG5" s="65">
        <f t="shared" si="19"/>
        <v>0</v>
      </c>
      <c r="BH5" s="7">
        <v>0.08</v>
      </c>
      <c r="BI5" s="70">
        <f t="shared" si="57"/>
        <v>0</v>
      </c>
      <c r="BJ5" s="12"/>
      <c r="BK5" s="111">
        <f t="shared" si="58"/>
        <v>0</v>
      </c>
      <c r="BM5" s="165">
        <f t="shared" si="59"/>
        <v>0</v>
      </c>
      <c r="BN5" s="114"/>
      <c r="BO5" s="65">
        <f t="shared" si="20"/>
        <v>0</v>
      </c>
      <c r="BP5" s="7">
        <v>0.08</v>
      </c>
      <c r="BQ5" s="162">
        <f t="shared" si="21"/>
        <v>0</v>
      </c>
      <c r="BR5" s="162" t="e">
        <f t="shared" si="60"/>
        <v>#DIV/0!</v>
      </c>
      <c r="BS5" s="70">
        <f t="shared" si="22"/>
        <v>0</v>
      </c>
      <c r="BT5" s="70"/>
      <c r="BU5" s="70"/>
      <c r="BV5" s="70"/>
      <c r="BW5" s="243">
        <f t="shared" si="61"/>
        <v>0</v>
      </c>
      <c r="BX5" s="114"/>
      <c r="BY5" s="65">
        <f>BW5*BX5</f>
        <v>0</v>
      </c>
      <c r="BZ5" s="7">
        <v>0.08</v>
      </c>
      <c r="CA5" s="162">
        <f>BY5*BZ5</f>
        <v>0</v>
      </c>
      <c r="CB5" s="162" t="e">
        <f>CC5/BW5</f>
        <v>#DIV/0!</v>
      </c>
      <c r="CC5" s="70">
        <f>BY5*(100%+BZ5)</f>
        <v>0</v>
      </c>
      <c r="CD5" s="70"/>
      <c r="CE5" s="70"/>
      <c r="CF5" s="70"/>
      <c r="CG5" s="165">
        <f t="shared" si="62"/>
        <v>0</v>
      </c>
      <c r="CH5" s="114"/>
      <c r="CI5" s="65">
        <f>CG5*CH5</f>
        <v>0</v>
      </c>
      <c r="CJ5" s="7">
        <v>0.08</v>
      </c>
      <c r="CK5" s="162">
        <f>CI5*CJ5</f>
        <v>0</v>
      </c>
      <c r="CL5" s="162" t="e">
        <f>CM5/CG5</f>
        <v>#DIV/0!</v>
      </c>
      <c r="CM5" s="70">
        <f>CI5*(100%+CJ5)</f>
        <v>0</v>
      </c>
      <c r="CN5" s="70"/>
      <c r="CO5" s="70"/>
      <c r="CP5" s="204"/>
      <c r="CR5" s="180">
        <f t="shared" si="23"/>
        <v>0</v>
      </c>
      <c r="CS5" s="184">
        <f t="shared" si="24"/>
        <v>0</v>
      </c>
      <c r="CT5" s="180">
        <f t="shared" si="25"/>
        <v>0</v>
      </c>
      <c r="CU5" s="181" t="str">
        <f t="shared" si="26"/>
        <v>brak</v>
      </c>
      <c r="CV5" s="182" t="e">
        <f t="shared" si="27"/>
        <v>#DIV/0!</v>
      </c>
      <c r="CW5" s="182" t="e">
        <f t="shared" si="28"/>
        <v>#DIV/0!</v>
      </c>
      <c r="CX5" s="236">
        <f t="shared" si="29"/>
        <v>0</v>
      </c>
      <c r="CY5" s="182" t="e">
        <f t="shared" si="63"/>
        <v>#DIV/0!</v>
      </c>
      <c r="CZ5" s="183">
        <f t="shared" si="30"/>
        <v>3</v>
      </c>
      <c r="DA5" s="183">
        <f t="shared" si="31"/>
        <v>3</v>
      </c>
      <c r="DC5" s="112">
        <f t="shared" si="32"/>
        <v>0</v>
      </c>
      <c r="DD5" s="113">
        <f t="shared" si="33"/>
        <v>0</v>
      </c>
      <c r="DE5" s="65">
        <f t="shared" si="34"/>
        <v>0</v>
      </c>
      <c r="DF5" s="7">
        <v>0.08</v>
      </c>
      <c r="DG5" s="65">
        <f t="shared" si="64"/>
        <v>0</v>
      </c>
      <c r="DH5" s="65">
        <f t="shared" si="35"/>
        <v>0</v>
      </c>
      <c r="DI5" s="65">
        <f t="shared" si="36"/>
        <v>0</v>
      </c>
      <c r="DJ5" s="12"/>
      <c r="DK5" s="23">
        <f t="shared" si="37"/>
        <v>0</v>
      </c>
      <c r="DL5" s="66">
        <f t="shared" si="38"/>
        <v>0</v>
      </c>
      <c r="DM5" s="67">
        <f t="shared" si="39"/>
        <v>0</v>
      </c>
      <c r="DN5" s="21">
        <v>0.08</v>
      </c>
      <c r="DO5" s="67">
        <f t="shared" si="65"/>
        <v>0</v>
      </c>
      <c r="DP5" s="67">
        <f t="shared" si="40"/>
        <v>0</v>
      </c>
      <c r="DQ5" s="67">
        <f t="shared" si="41"/>
        <v>0</v>
      </c>
      <c r="DR5" s="24"/>
      <c r="DS5" s="68">
        <f t="shared" si="42"/>
        <v>0</v>
      </c>
      <c r="DT5" s="114">
        <f t="shared" si="43"/>
        <v>0</v>
      </c>
      <c r="DU5" s="65">
        <f t="shared" si="44"/>
        <v>0</v>
      </c>
      <c r="DV5" s="7">
        <v>0.08</v>
      </c>
      <c r="DW5" s="70">
        <f t="shared" si="66"/>
        <v>0</v>
      </c>
      <c r="DX5" s="70">
        <f t="shared" si="45"/>
        <v>0</v>
      </c>
      <c r="DY5" s="70">
        <f t="shared" si="46"/>
        <v>0</v>
      </c>
      <c r="DZ5" s="12"/>
    </row>
    <row r="6" spans="1:130" ht="22.5">
      <c r="A6" s="4">
        <v>4</v>
      </c>
      <c r="B6" s="5" t="s">
        <v>76</v>
      </c>
      <c r="C6" s="141" t="s">
        <v>77</v>
      </c>
      <c r="D6" s="255" t="s">
        <v>83</v>
      </c>
      <c r="E6" s="6" t="s">
        <v>84</v>
      </c>
      <c r="F6" s="14"/>
      <c r="G6" s="124"/>
      <c r="H6" s="27"/>
      <c r="I6" s="72"/>
      <c r="J6" s="65">
        <f t="shared" si="0"/>
        <v>0</v>
      </c>
      <c r="K6" s="7">
        <v>0.08</v>
      </c>
      <c r="L6" s="65">
        <f t="shared" si="1"/>
        <v>0</v>
      </c>
      <c r="M6" s="12"/>
      <c r="N6" s="23"/>
      <c r="O6" s="66"/>
      <c r="P6" s="67">
        <f t="shared" si="2"/>
        <v>0</v>
      </c>
      <c r="Q6" s="21">
        <v>0.08</v>
      </c>
      <c r="R6" s="67">
        <f t="shared" si="47"/>
        <v>0</v>
      </c>
      <c r="S6" s="24"/>
      <c r="T6" s="68"/>
      <c r="U6" s="69"/>
      <c r="V6" s="65">
        <f t="shared" si="3"/>
        <v>0</v>
      </c>
      <c r="W6" s="7">
        <v>0.08</v>
      </c>
      <c r="X6" s="65">
        <f t="shared" si="48"/>
        <v>0</v>
      </c>
      <c r="Y6" s="12"/>
      <c r="Z6" s="111">
        <f t="shared" si="4"/>
        <v>0</v>
      </c>
      <c r="AA6" s="61"/>
      <c r="AB6" s="40">
        <f t="shared" si="49"/>
        <v>0</v>
      </c>
      <c r="AC6" s="40">
        <f t="shared" si="50"/>
        <v>0</v>
      </c>
      <c r="AD6" s="41">
        <f t="shared" si="5"/>
        <v>0</v>
      </c>
      <c r="AE6" s="42" t="e">
        <f t="shared" si="51"/>
        <v>#DIV/0!</v>
      </c>
      <c r="AG6" s="36">
        <f t="shared" si="52"/>
        <v>0</v>
      </c>
      <c r="AH6" s="152">
        <f t="shared" si="53"/>
        <v>0</v>
      </c>
      <c r="AI6" s="34">
        <f t="shared" si="6"/>
        <v>0</v>
      </c>
      <c r="AJ6" s="32">
        <v>0.08</v>
      </c>
      <c r="AK6" s="33">
        <f t="shared" si="7"/>
        <v>0</v>
      </c>
      <c r="AL6" s="101"/>
      <c r="AM6" s="153">
        <f t="shared" si="54"/>
        <v>4</v>
      </c>
      <c r="AN6" s="154">
        <f t="shared" si="8"/>
        <v>0</v>
      </c>
      <c r="AO6" s="154">
        <f t="shared" si="9"/>
        <v>0</v>
      </c>
      <c r="AP6" s="154">
        <f t="shared" si="10"/>
        <v>0</v>
      </c>
      <c r="AQ6" s="101"/>
      <c r="AS6" s="112">
        <f t="shared" si="11"/>
        <v>0</v>
      </c>
      <c r="AT6" s="113">
        <f t="shared" si="12"/>
        <v>0</v>
      </c>
      <c r="AU6" s="65">
        <f t="shared" si="13"/>
        <v>0</v>
      </c>
      <c r="AV6" s="7">
        <v>0.08</v>
      </c>
      <c r="AW6" s="65">
        <f t="shared" si="55"/>
        <v>0</v>
      </c>
      <c r="AX6" s="12"/>
      <c r="AY6" s="23">
        <f t="shared" si="14"/>
        <v>0</v>
      </c>
      <c r="AZ6" s="66">
        <f t="shared" si="15"/>
        <v>0</v>
      </c>
      <c r="BA6" s="67">
        <f t="shared" si="16"/>
        <v>0</v>
      </c>
      <c r="BB6" s="21">
        <v>0.08</v>
      </c>
      <c r="BC6" s="67">
        <f t="shared" si="56"/>
        <v>0</v>
      </c>
      <c r="BD6" s="24"/>
      <c r="BE6" s="68">
        <f t="shared" si="17"/>
        <v>0</v>
      </c>
      <c r="BF6" s="114">
        <f t="shared" si="18"/>
        <v>0</v>
      </c>
      <c r="BG6" s="65">
        <f t="shared" si="19"/>
        <v>0</v>
      </c>
      <c r="BH6" s="7">
        <v>0.08</v>
      </c>
      <c r="BI6" s="70">
        <f t="shared" si="57"/>
        <v>0</v>
      </c>
      <c r="BJ6" s="12"/>
      <c r="BK6" s="111">
        <f t="shared" si="58"/>
        <v>0</v>
      </c>
      <c r="BM6" s="165">
        <f t="shared" si="59"/>
        <v>0</v>
      </c>
      <c r="BN6" s="114"/>
      <c r="BO6" s="65">
        <f t="shared" si="20"/>
        <v>0</v>
      </c>
      <c r="BP6" s="7">
        <v>0.08</v>
      </c>
      <c r="BQ6" s="162">
        <f t="shared" si="21"/>
        <v>0</v>
      </c>
      <c r="BR6" s="162"/>
      <c r="BS6" s="70">
        <f t="shared" si="22"/>
        <v>0</v>
      </c>
      <c r="BT6" s="204"/>
      <c r="BU6" s="204"/>
      <c r="BV6" s="204"/>
      <c r="BW6" s="244">
        <f t="shared" si="61"/>
        <v>0</v>
      </c>
      <c r="BX6" s="185"/>
      <c r="BY6" s="74">
        <f>BW6*BX6</f>
        <v>0</v>
      </c>
      <c r="BZ6" s="26">
        <v>0.08</v>
      </c>
      <c r="CA6" s="212">
        <f>BY6*BZ6</f>
        <v>0</v>
      </c>
      <c r="CB6" s="162"/>
      <c r="CC6" s="204">
        <f>BY6*(100%+BZ6)</f>
        <v>0</v>
      </c>
      <c r="CD6" s="204"/>
      <c r="CE6" s="204"/>
      <c r="CF6" s="204"/>
      <c r="CG6" s="211">
        <f t="shared" si="62"/>
        <v>0</v>
      </c>
      <c r="CH6" s="185"/>
      <c r="CI6" s="74">
        <f>CG6*CH6</f>
        <v>0</v>
      </c>
      <c r="CJ6" s="26">
        <v>0.08</v>
      </c>
      <c r="CK6" s="212">
        <f>CI6*CJ6</f>
        <v>0</v>
      </c>
      <c r="CL6" s="162"/>
      <c r="CM6" s="204">
        <f>CI6*(100%+CJ6)</f>
        <v>0</v>
      </c>
      <c r="CN6" s="204"/>
      <c r="CO6" s="240"/>
      <c r="CP6" s="218"/>
      <c r="CR6" s="180">
        <f t="shared" si="23"/>
        <v>0</v>
      </c>
      <c r="CS6" s="184">
        <f t="shared" si="24"/>
        <v>0</v>
      </c>
      <c r="CT6" s="180">
        <f t="shared" si="25"/>
        <v>0</v>
      </c>
      <c r="CU6" s="181" t="str">
        <f t="shared" si="26"/>
        <v>brak</v>
      </c>
      <c r="CV6" s="182" t="e">
        <f t="shared" si="27"/>
        <v>#DIV/0!</v>
      </c>
      <c r="CW6" s="182" t="e">
        <f t="shared" si="28"/>
        <v>#DIV/0!</v>
      </c>
      <c r="CX6" s="236">
        <f t="shared" si="29"/>
        <v>0</v>
      </c>
      <c r="CY6" s="182" t="e">
        <f t="shared" si="63"/>
        <v>#DIV/0!</v>
      </c>
      <c r="CZ6" s="183">
        <f t="shared" si="30"/>
        <v>3</v>
      </c>
      <c r="DA6" s="183">
        <f t="shared" si="31"/>
        <v>3</v>
      </c>
      <c r="DC6" s="112">
        <f t="shared" si="32"/>
        <v>0</v>
      </c>
      <c r="DD6" s="113">
        <f t="shared" si="33"/>
        <v>0</v>
      </c>
      <c r="DE6" s="65">
        <f t="shared" si="34"/>
        <v>0</v>
      </c>
      <c r="DF6" s="7">
        <v>0.08</v>
      </c>
      <c r="DG6" s="65">
        <f t="shared" si="64"/>
        <v>0</v>
      </c>
      <c r="DH6" s="65">
        <f t="shared" si="35"/>
        <v>0</v>
      </c>
      <c r="DI6" s="65">
        <f t="shared" si="36"/>
        <v>0</v>
      </c>
      <c r="DJ6" s="210"/>
      <c r="DK6" s="45">
        <f t="shared" si="37"/>
        <v>0</v>
      </c>
      <c r="DL6" s="75">
        <f t="shared" si="38"/>
        <v>0</v>
      </c>
      <c r="DM6" s="76">
        <f t="shared" si="39"/>
        <v>0</v>
      </c>
      <c r="DN6" s="57">
        <v>0.08</v>
      </c>
      <c r="DO6" s="76">
        <f t="shared" si="65"/>
        <v>0</v>
      </c>
      <c r="DP6" s="67">
        <f t="shared" si="40"/>
        <v>0</v>
      </c>
      <c r="DQ6" s="67">
        <f t="shared" si="41"/>
        <v>0</v>
      </c>
      <c r="DR6" s="227"/>
      <c r="DS6" s="228">
        <f t="shared" si="42"/>
        <v>0</v>
      </c>
      <c r="DT6" s="185">
        <f t="shared" si="43"/>
        <v>0</v>
      </c>
      <c r="DU6" s="74">
        <f t="shared" si="44"/>
        <v>0</v>
      </c>
      <c r="DV6" s="26">
        <v>0.08</v>
      </c>
      <c r="DW6" s="204">
        <f t="shared" si="66"/>
        <v>0</v>
      </c>
      <c r="DX6" s="70">
        <f t="shared" si="45"/>
        <v>0</v>
      </c>
      <c r="DY6" s="70">
        <f t="shared" si="46"/>
        <v>0</v>
      </c>
      <c r="DZ6" s="12"/>
    </row>
    <row r="7" spans="1:130" s="73" customFormat="1" ht="33.75">
      <c r="A7" s="4">
        <v>5</v>
      </c>
      <c r="B7" s="125" t="s">
        <v>76</v>
      </c>
      <c r="C7" s="143" t="s">
        <v>77</v>
      </c>
      <c r="D7" s="256" t="s">
        <v>85</v>
      </c>
      <c r="E7" s="126" t="s">
        <v>86</v>
      </c>
      <c r="F7" s="127"/>
      <c r="G7" s="128"/>
      <c r="H7" s="44"/>
      <c r="I7" s="77"/>
      <c r="J7" s="74">
        <f>H7*I7</f>
        <v>0</v>
      </c>
      <c r="K7" s="26">
        <v>0.08</v>
      </c>
      <c r="L7" s="65">
        <f t="shared" si="1"/>
        <v>0</v>
      </c>
      <c r="M7" s="44"/>
      <c r="N7" s="45"/>
      <c r="O7" s="75"/>
      <c r="P7" s="76">
        <f>N7*O7</f>
        <v>0</v>
      </c>
      <c r="Q7" s="57">
        <v>0.08</v>
      </c>
      <c r="R7" s="67">
        <f t="shared" si="47"/>
        <v>0</v>
      </c>
      <c r="S7" s="45"/>
      <c r="T7" s="46"/>
      <c r="U7" s="77"/>
      <c r="V7" s="74">
        <f>T7*U7</f>
        <v>0</v>
      </c>
      <c r="W7" s="28">
        <v>0.08</v>
      </c>
      <c r="X7" s="65">
        <f t="shared" si="48"/>
        <v>0</v>
      </c>
      <c r="Y7" s="44"/>
      <c r="Z7" s="111">
        <f t="shared" si="4"/>
        <v>0</v>
      </c>
      <c r="AA7" s="61"/>
      <c r="AB7" s="40">
        <f t="shared" si="49"/>
        <v>0</v>
      </c>
      <c r="AC7" s="40">
        <f t="shared" si="50"/>
        <v>0</v>
      </c>
      <c r="AD7" s="43">
        <f>AC7-AB7</f>
        <v>0</v>
      </c>
      <c r="AE7" s="42" t="e">
        <f t="shared" si="51"/>
        <v>#DIV/0!</v>
      </c>
      <c r="AG7" s="36">
        <f t="shared" si="52"/>
        <v>0</v>
      </c>
      <c r="AH7" s="152">
        <f>AB7</f>
        <v>0</v>
      </c>
      <c r="AI7" s="34">
        <f>AG7*AH7</f>
        <v>0</v>
      </c>
      <c r="AJ7" s="32">
        <v>0.08</v>
      </c>
      <c r="AK7" s="33">
        <f t="shared" si="7"/>
        <v>0</v>
      </c>
      <c r="AL7" s="101"/>
      <c r="AM7" s="153">
        <f t="shared" si="54"/>
        <v>5</v>
      </c>
      <c r="AN7" s="154">
        <f t="shared" si="8"/>
        <v>0</v>
      </c>
      <c r="AO7" s="154">
        <f t="shared" si="9"/>
        <v>0</v>
      </c>
      <c r="AP7" s="154">
        <f t="shared" si="10"/>
        <v>0</v>
      </c>
      <c r="AQ7" s="101"/>
      <c r="AS7" s="112">
        <f t="shared" si="11"/>
        <v>0</v>
      </c>
      <c r="AT7" s="113">
        <f t="shared" si="12"/>
        <v>0</v>
      </c>
      <c r="AU7" s="74">
        <f>AS7*AT7</f>
        <v>0</v>
      </c>
      <c r="AV7" s="26">
        <v>0.08</v>
      </c>
      <c r="AW7" s="65">
        <f t="shared" si="55"/>
        <v>0</v>
      </c>
      <c r="AX7" s="44"/>
      <c r="AY7" s="23">
        <f t="shared" si="14"/>
        <v>0</v>
      </c>
      <c r="AZ7" s="66">
        <f t="shared" si="15"/>
        <v>0</v>
      </c>
      <c r="BA7" s="76">
        <f>AY7*AZ7</f>
        <v>0</v>
      </c>
      <c r="BB7" s="57">
        <v>0.08</v>
      </c>
      <c r="BC7" s="67">
        <f t="shared" si="56"/>
        <v>0</v>
      </c>
      <c r="BD7" s="45"/>
      <c r="BE7" s="68">
        <f t="shared" si="17"/>
        <v>0</v>
      </c>
      <c r="BF7" s="114">
        <f t="shared" si="18"/>
        <v>0</v>
      </c>
      <c r="BG7" s="74">
        <f>BE7*BF7</f>
        <v>0</v>
      </c>
      <c r="BH7" s="28">
        <v>0.08</v>
      </c>
      <c r="BI7" s="70">
        <f t="shared" si="57"/>
        <v>0</v>
      </c>
      <c r="BJ7" s="44"/>
      <c r="BK7" s="111">
        <f t="shared" si="58"/>
        <v>0</v>
      </c>
      <c r="BM7" s="165">
        <f t="shared" si="59"/>
        <v>0</v>
      </c>
      <c r="BN7" s="114"/>
      <c r="BO7" s="74">
        <f t="shared" si="20"/>
        <v>0</v>
      </c>
      <c r="BP7" s="28">
        <v>0.08</v>
      </c>
      <c r="BQ7" s="162">
        <f t="shared" si="21"/>
        <v>0</v>
      </c>
      <c r="BR7" s="162" t="e">
        <f t="shared" si="60"/>
        <v>#DIV/0!</v>
      </c>
      <c r="BS7" s="206">
        <f t="shared" si="22"/>
        <v>0</v>
      </c>
      <c r="BT7" s="218"/>
      <c r="BU7" s="218"/>
      <c r="BV7" s="218"/>
      <c r="BW7" s="245">
        <f t="shared" si="61"/>
        <v>0</v>
      </c>
      <c r="BX7" s="220"/>
      <c r="BY7" s="78">
        <f>BW7*BX7</f>
        <v>0</v>
      </c>
      <c r="BZ7" s="49">
        <v>0.08</v>
      </c>
      <c r="CA7" s="163">
        <f>BY7*BZ7</f>
        <v>0</v>
      </c>
      <c r="CB7" s="162" t="e">
        <f>CC7/BW7</f>
        <v>#DIV/0!</v>
      </c>
      <c r="CC7" s="218">
        <f>BY7*(100%+BZ7)</f>
        <v>0</v>
      </c>
      <c r="CD7" s="218"/>
      <c r="CE7" s="218"/>
      <c r="CF7" s="218"/>
      <c r="CG7" s="219">
        <f t="shared" si="62"/>
        <v>0</v>
      </c>
      <c r="CH7" s="220"/>
      <c r="CI7" s="78">
        <f>CG7*CH7</f>
        <v>0</v>
      </c>
      <c r="CJ7" s="49">
        <v>0.08</v>
      </c>
      <c r="CK7" s="163">
        <f>CI7*CJ7</f>
        <v>0</v>
      </c>
      <c r="CL7" s="162" t="e">
        <f>CM7/CG7</f>
        <v>#DIV/0!</v>
      </c>
      <c r="CM7" s="218">
        <f>CI7*(100%+CJ7)</f>
        <v>0</v>
      </c>
      <c r="CN7" s="218"/>
      <c r="CO7" s="241"/>
      <c r="CP7" s="218"/>
      <c r="CR7" s="180">
        <f t="shared" si="23"/>
        <v>0</v>
      </c>
      <c r="CS7" s="184">
        <f t="shared" si="24"/>
        <v>0</v>
      </c>
      <c r="CT7" s="180">
        <f t="shared" si="25"/>
        <v>0</v>
      </c>
      <c r="CU7" s="181" t="str">
        <f t="shared" si="26"/>
        <v>brak</v>
      </c>
      <c r="CV7" s="182" t="e">
        <f t="shared" si="27"/>
        <v>#DIV/0!</v>
      </c>
      <c r="CW7" s="182" t="e">
        <f t="shared" si="28"/>
        <v>#DIV/0!</v>
      </c>
      <c r="CX7" s="236">
        <f t="shared" si="29"/>
        <v>0</v>
      </c>
      <c r="CY7" s="182" t="e">
        <f t="shared" si="63"/>
        <v>#DIV/0!</v>
      </c>
      <c r="CZ7" s="183">
        <f t="shared" si="30"/>
        <v>3</v>
      </c>
      <c r="DA7" s="183">
        <f t="shared" si="31"/>
        <v>3</v>
      </c>
      <c r="DC7" s="112">
        <f t="shared" si="32"/>
        <v>0</v>
      </c>
      <c r="DD7" s="113">
        <f t="shared" si="33"/>
        <v>0</v>
      </c>
      <c r="DE7" s="74">
        <f t="shared" si="34"/>
        <v>0</v>
      </c>
      <c r="DF7" s="26">
        <v>0.08</v>
      </c>
      <c r="DG7" s="206">
        <f t="shared" si="64"/>
        <v>0</v>
      </c>
      <c r="DH7" s="65">
        <f t="shared" si="35"/>
        <v>0</v>
      </c>
      <c r="DI7" s="65">
        <f t="shared" si="36"/>
        <v>0</v>
      </c>
      <c r="DJ7" s="59"/>
      <c r="DK7" s="79">
        <f t="shared" si="37"/>
        <v>0</v>
      </c>
      <c r="DL7" s="80">
        <f t="shared" si="38"/>
        <v>0</v>
      </c>
      <c r="DM7" s="81">
        <f t="shared" si="39"/>
        <v>0</v>
      </c>
      <c r="DN7" s="58">
        <v>0.08</v>
      </c>
      <c r="DO7" s="81">
        <f t="shared" si="65"/>
        <v>0</v>
      </c>
      <c r="DP7" s="67">
        <f t="shared" si="40"/>
        <v>0</v>
      </c>
      <c r="DQ7" s="67">
        <f t="shared" si="41"/>
        <v>0</v>
      </c>
      <c r="DR7" s="79"/>
      <c r="DS7" s="234">
        <f t="shared" si="42"/>
        <v>0</v>
      </c>
      <c r="DT7" s="220">
        <f t="shared" si="43"/>
        <v>0</v>
      </c>
      <c r="DU7" s="78">
        <f t="shared" si="44"/>
        <v>0</v>
      </c>
      <c r="DV7" s="49">
        <v>0.08</v>
      </c>
      <c r="DW7" s="218">
        <f t="shared" si="66"/>
        <v>0</v>
      </c>
      <c r="DX7" s="70">
        <f t="shared" si="45"/>
        <v>0</v>
      </c>
      <c r="DY7" s="70">
        <f t="shared" si="46"/>
        <v>0</v>
      </c>
      <c r="DZ7" s="207"/>
    </row>
    <row r="8" spans="1:130" s="73" customFormat="1" ht="101.25">
      <c r="A8" s="4">
        <v>6</v>
      </c>
      <c r="B8" s="129" t="s">
        <v>76</v>
      </c>
      <c r="C8" s="144" t="s">
        <v>77</v>
      </c>
      <c r="D8" s="257" t="s">
        <v>87</v>
      </c>
      <c r="E8" s="130"/>
      <c r="F8" s="131"/>
      <c r="G8" s="132"/>
      <c r="H8" s="59"/>
      <c r="I8" s="82"/>
      <c r="J8" s="78">
        <f>H8*I8</f>
        <v>0</v>
      </c>
      <c r="K8" s="47">
        <v>0.08</v>
      </c>
      <c r="L8" s="65">
        <f t="shared" si="1"/>
        <v>0</v>
      </c>
      <c r="M8" s="48"/>
      <c r="N8" s="79"/>
      <c r="O8" s="80"/>
      <c r="P8" s="81">
        <f>N8*O8</f>
        <v>0</v>
      </c>
      <c r="Q8" s="58">
        <v>0.08</v>
      </c>
      <c r="R8" s="67">
        <f t="shared" si="47"/>
        <v>0</v>
      </c>
      <c r="S8" s="50"/>
      <c r="T8" s="59"/>
      <c r="U8" s="82"/>
      <c r="V8" s="78">
        <f>T8*U8</f>
        <v>0</v>
      </c>
      <c r="W8" s="49">
        <v>0.08</v>
      </c>
      <c r="X8" s="65">
        <f t="shared" si="48"/>
        <v>0</v>
      </c>
      <c r="Y8" s="48"/>
      <c r="Z8" s="111">
        <f t="shared" si="4"/>
        <v>0</v>
      </c>
      <c r="AA8" s="61"/>
      <c r="AB8" s="40">
        <f t="shared" si="49"/>
        <v>0</v>
      </c>
      <c r="AC8" s="40">
        <f t="shared" si="50"/>
        <v>0</v>
      </c>
      <c r="AD8" s="41">
        <f>AC8-AB8</f>
        <v>0</v>
      </c>
      <c r="AE8" s="42" t="e">
        <f t="shared" si="51"/>
        <v>#DIV/0!</v>
      </c>
      <c r="AG8" s="36">
        <f t="shared" si="52"/>
        <v>0</v>
      </c>
      <c r="AH8" s="152">
        <f>AB8</f>
        <v>0</v>
      </c>
      <c r="AI8" s="34">
        <f>AG8*AH8</f>
        <v>0</v>
      </c>
      <c r="AJ8" s="32">
        <v>0.08</v>
      </c>
      <c r="AK8" s="33">
        <f t="shared" si="7"/>
        <v>0</v>
      </c>
      <c r="AL8" s="101"/>
      <c r="AM8" s="153">
        <f t="shared" si="54"/>
        <v>6</v>
      </c>
      <c r="AN8" s="154">
        <f t="shared" si="8"/>
        <v>0</v>
      </c>
      <c r="AO8" s="154">
        <f t="shared" si="9"/>
        <v>0</v>
      </c>
      <c r="AP8" s="154">
        <f t="shared" si="10"/>
        <v>0</v>
      </c>
      <c r="AQ8" s="101"/>
      <c r="AS8" s="112">
        <f t="shared" si="11"/>
        <v>0</v>
      </c>
      <c r="AT8" s="113">
        <f t="shared" si="12"/>
        <v>0</v>
      </c>
      <c r="AU8" s="78">
        <f>AS8*AT8</f>
        <v>0</v>
      </c>
      <c r="AV8" s="47">
        <v>0.08</v>
      </c>
      <c r="AW8" s="65">
        <f t="shared" si="55"/>
        <v>0</v>
      </c>
      <c r="AX8" s="48"/>
      <c r="AY8" s="23">
        <f t="shared" si="14"/>
        <v>0</v>
      </c>
      <c r="AZ8" s="66">
        <f t="shared" si="15"/>
        <v>0</v>
      </c>
      <c r="BA8" s="81">
        <f>AY8*AZ8</f>
        <v>0</v>
      </c>
      <c r="BB8" s="58">
        <v>0.08</v>
      </c>
      <c r="BC8" s="67">
        <f t="shared" si="56"/>
        <v>0</v>
      </c>
      <c r="BD8" s="50"/>
      <c r="BE8" s="68">
        <f t="shared" si="17"/>
        <v>0</v>
      </c>
      <c r="BF8" s="114">
        <f t="shared" si="18"/>
        <v>0</v>
      </c>
      <c r="BG8" s="78">
        <f>BE8*BF8</f>
        <v>0</v>
      </c>
      <c r="BH8" s="49">
        <v>0.08</v>
      </c>
      <c r="BI8" s="70">
        <f t="shared" si="57"/>
        <v>0</v>
      </c>
      <c r="BJ8" s="48"/>
      <c r="BK8" s="111">
        <f t="shared" si="58"/>
        <v>0</v>
      </c>
      <c r="BM8" s="165">
        <f t="shared" si="59"/>
        <v>0</v>
      </c>
      <c r="BN8" s="114"/>
      <c r="BO8" s="78">
        <f t="shared" si="20"/>
        <v>0</v>
      </c>
      <c r="BP8" s="49">
        <v>0.08</v>
      </c>
      <c r="BQ8" s="162">
        <f t="shared" si="21"/>
        <v>0</v>
      </c>
      <c r="BR8" s="162" t="e">
        <f t="shared" si="60"/>
        <v>#DIV/0!</v>
      </c>
      <c r="BS8" s="206">
        <f t="shared" si="22"/>
        <v>0</v>
      </c>
      <c r="BT8" s="218"/>
      <c r="BU8" s="218"/>
      <c r="BV8" s="218"/>
      <c r="BW8" s="245">
        <f t="shared" si="61"/>
        <v>0</v>
      </c>
      <c r="BX8" s="220"/>
      <c r="BY8" s="78"/>
      <c r="BZ8" s="49">
        <v>0.08</v>
      </c>
      <c r="CA8" s="163"/>
      <c r="CB8" s="163"/>
      <c r="CC8" s="218"/>
      <c r="CD8" s="218"/>
      <c r="CE8" s="218"/>
      <c r="CF8" s="218"/>
      <c r="CG8" s="219">
        <f t="shared" si="62"/>
        <v>0</v>
      </c>
      <c r="CH8" s="220"/>
      <c r="CI8" s="78"/>
      <c r="CJ8" s="49">
        <v>0.08</v>
      </c>
      <c r="CK8" s="163"/>
      <c r="CL8" s="163"/>
      <c r="CM8" s="218"/>
      <c r="CN8" s="218"/>
      <c r="CO8" s="241"/>
      <c r="CP8" s="218"/>
      <c r="CR8" s="180">
        <f t="shared" si="23"/>
        <v>0</v>
      </c>
      <c r="CS8" s="184">
        <f t="shared" si="24"/>
        <v>0</v>
      </c>
      <c r="CT8" s="180">
        <f t="shared" si="25"/>
        <v>0</v>
      </c>
      <c r="CU8" s="181" t="str">
        <f t="shared" si="26"/>
        <v>brak</v>
      </c>
      <c r="CV8" s="182" t="e">
        <f t="shared" si="27"/>
        <v>#DIV/0!</v>
      </c>
      <c r="CW8" s="182" t="e">
        <f t="shared" si="28"/>
        <v>#DIV/0!</v>
      </c>
      <c r="CX8" s="236">
        <f t="shared" si="29"/>
        <v>0</v>
      </c>
      <c r="CY8" s="182" t="e">
        <f t="shared" si="63"/>
        <v>#DIV/0!</v>
      </c>
      <c r="CZ8" s="183">
        <f t="shared" si="30"/>
        <v>3</v>
      </c>
      <c r="DA8" s="183">
        <f t="shared" si="31"/>
        <v>1</v>
      </c>
      <c r="DC8" s="112">
        <f t="shared" si="32"/>
        <v>0</v>
      </c>
      <c r="DD8" s="113">
        <f t="shared" si="33"/>
        <v>0</v>
      </c>
      <c r="DE8" s="78">
        <f t="shared" si="34"/>
        <v>0</v>
      </c>
      <c r="DF8" s="47">
        <v>0.08</v>
      </c>
      <c r="DG8" s="206">
        <f t="shared" si="64"/>
        <v>0</v>
      </c>
      <c r="DH8" s="65">
        <f t="shared" si="35"/>
        <v>0</v>
      </c>
      <c r="DI8" s="65">
        <f t="shared" si="36"/>
        <v>0</v>
      </c>
      <c r="DJ8" s="48"/>
      <c r="DK8" s="79">
        <f t="shared" si="37"/>
        <v>0</v>
      </c>
      <c r="DL8" s="80">
        <f t="shared" si="38"/>
        <v>0</v>
      </c>
      <c r="DM8" s="81">
        <f t="shared" si="39"/>
        <v>0</v>
      </c>
      <c r="DN8" s="58">
        <v>0.08</v>
      </c>
      <c r="DO8" s="81">
        <f t="shared" si="65"/>
        <v>0</v>
      </c>
      <c r="DP8" s="67">
        <f t="shared" si="40"/>
        <v>0</v>
      </c>
      <c r="DQ8" s="67">
        <f t="shared" si="41"/>
        <v>0</v>
      </c>
      <c r="DR8" s="50"/>
      <c r="DS8" s="234">
        <f t="shared" si="42"/>
        <v>0</v>
      </c>
      <c r="DT8" s="220">
        <f t="shared" si="43"/>
        <v>0</v>
      </c>
      <c r="DU8" s="78">
        <f t="shared" si="44"/>
        <v>0</v>
      </c>
      <c r="DV8" s="49">
        <v>0.08</v>
      </c>
      <c r="DW8" s="218">
        <f t="shared" si="66"/>
        <v>0</v>
      </c>
      <c r="DX8" s="70">
        <f t="shared" si="45"/>
        <v>0</v>
      </c>
      <c r="DY8" s="70">
        <f t="shared" si="46"/>
        <v>0</v>
      </c>
      <c r="DZ8" s="208"/>
    </row>
    <row r="9" spans="1:130" s="73" customFormat="1" ht="22.5">
      <c r="A9" s="4">
        <v>7</v>
      </c>
      <c r="B9" s="133" t="s">
        <v>76</v>
      </c>
      <c r="C9" s="144" t="s">
        <v>88</v>
      </c>
      <c r="D9" s="258" t="s">
        <v>89</v>
      </c>
      <c r="E9" s="134"/>
      <c r="F9" s="134"/>
      <c r="G9" s="135"/>
      <c r="H9" s="83"/>
      <c r="I9" s="261"/>
      <c r="J9" s="78">
        <f>H9*I9</f>
        <v>0</v>
      </c>
      <c r="K9" s="83">
        <v>0.08</v>
      </c>
      <c r="L9" s="65">
        <f t="shared" si="1"/>
        <v>0</v>
      </c>
      <c r="M9" s="83"/>
      <c r="N9" s="85"/>
      <c r="O9" s="86"/>
      <c r="P9" s="81">
        <f>N9*O9</f>
        <v>0</v>
      </c>
      <c r="Q9" s="58">
        <v>0.08</v>
      </c>
      <c r="R9" s="67">
        <f t="shared" si="47"/>
        <v>0</v>
      </c>
      <c r="S9" s="85"/>
      <c r="T9" s="83"/>
      <c r="U9" s="84"/>
      <c r="V9" s="78">
        <f>T9*U9</f>
        <v>0</v>
      </c>
      <c r="W9" s="49">
        <v>0.08</v>
      </c>
      <c r="X9" s="65">
        <f t="shared" si="48"/>
        <v>0</v>
      </c>
      <c r="Y9" s="83"/>
      <c r="Z9" s="111">
        <f t="shared" si="4"/>
        <v>0</v>
      </c>
      <c r="AA9" s="61"/>
      <c r="AB9" s="40">
        <f t="shared" si="49"/>
        <v>0</v>
      </c>
      <c r="AC9" s="40">
        <f t="shared" si="50"/>
        <v>0</v>
      </c>
      <c r="AD9" s="41">
        <f>AC9-AB9</f>
        <v>0</v>
      </c>
      <c r="AE9" s="42" t="e">
        <f t="shared" si="51"/>
        <v>#DIV/0!</v>
      </c>
      <c r="AG9" s="36">
        <f t="shared" si="52"/>
        <v>0</v>
      </c>
      <c r="AH9" s="152">
        <f>AB9</f>
        <v>0</v>
      </c>
      <c r="AI9" s="34">
        <f>AG9*AH9</f>
        <v>0</v>
      </c>
      <c r="AJ9" s="32">
        <v>0.08</v>
      </c>
      <c r="AK9" s="33">
        <f t="shared" si="7"/>
        <v>0</v>
      </c>
      <c r="AL9" s="101"/>
      <c r="AM9" s="153">
        <f t="shared" si="54"/>
        <v>7</v>
      </c>
      <c r="AN9" s="154">
        <f t="shared" si="8"/>
        <v>0</v>
      </c>
      <c r="AO9" s="154">
        <f t="shared" si="9"/>
        <v>0</v>
      </c>
      <c r="AP9" s="154">
        <f t="shared" si="10"/>
        <v>0</v>
      </c>
      <c r="AQ9" s="101"/>
      <c r="AS9" s="112">
        <f t="shared" si="11"/>
        <v>0</v>
      </c>
      <c r="AT9" s="113">
        <f t="shared" si="12"/>
        <v>0</v>
      </c>
      <c r="AU9" s="78">
        <f>AS9*AT9</f>
        <v>0</v>
      </c>
      <c r="AV9" s="83">
        <v>0.08</v>
      </c>
      <c r="AW9" s="65">
        <f t="shared" si="55"/>
        <v>0</v>
      </c>
      <c r="AX9" s="83"/>
      <c r="AY9" s="23">
        <f t="shared" si="14"/>
        <v>0</v>
      </c>
      <c r="AZ9" s="66">
        <f t="shared" si="15"/>
        <v>0</v>
      </c>
      <c r="BA9" s="81">
        <f>AY9*AZ9</f>
        <v>0</v>
      </c>
      <c r="BB9" s="58">
        <v>0.08</v>
      </c>
      <c r="BC9" s="67">
        <f t="shared" si="56"/>
        <v>0</v>
      </c>
      <c r="BD9" s="85"/>
      <c r="BE9" s="68">
        <f t="shared" si="17"/>
        <v>0</v>
      </c>
      <c r="BF9" s="114">
        <f t="shared" si="18"/>
        <v>0</v>
      </c>
      <c r="BG9" s="78">
        <f>BE9*BF9</f>
        <v>0</v>
      </c>
      <c r="BH9" s="49">
        <v>0.08</v>
      </c>
      <c r="BI9" s="70">
        <f t="shared" si="57"/>
        <v>0</v>
      </c>
      <c r="BJ9" s="83"/>
      <c r="BK9" s="111">
        <f t="shared" si="58"/>
        <v>0</v>
      </c>
      <c r="BM9" s="165">
        <f t="shared" si="59"/>
        <v>0</v>
      </c>
      <c r="BN9" s="114"/>
      <c r="BO9" s="78"/>
      <c r="BP9" s="49">
        <v>0.08</v>
      </c>
      <c r="BQ9" s="162"/>
      <c r="BR9" s="162"/>
      <c r="BS9" s="206"/>
      <c r="BT9" s="218"/>
      <c r="BU9" s="218"/>
      <c r="BV9" s="218"/>
      <c r="BW9" s="245">
        <f t="shared" si="61"/>
        <v>0</v>
      </c>
      <c r="BX9" s="220"/>
      <c r="BY9" s="78"/>
      <c r="BZ9" s="49">
        <v>0.08</v>
      </c>
      <c r="CA9" s="163"/>
      <c r="CB9" s="163"/>
      <c r="CC9" s="218"/>
      <c r="CD9" s="218"/>
      <c r="CE9" s="218"/>
      <c r="CF9" s="218"/>
      <c r="CG9" s="219">
        <f t="shared" si="62"/>
        <v>0</v>
      </c>
      <c r="CH9" s="220"/>
      <c r="CI9" s="78"/>
      <c r="CJ9" s="49">
        <v>0.08</v>
      </c>
      <c r="CK9" s="163"/>
      <c r="CL9" s="163"/>
      <c r="CM9" s="218"/>
      <c r="CN9" s="218"/>
      <c r="CO9" s="218"/>
      <c r="CP9" s="239"/>
      <c r="CR9" s="180">
        <f t="shared" si="23"/>
        <v>0</v>
      </c>
      <c r="CS9" s="184">
        <f t="shared" si="24"/>
        <v>0</v>
      </c>
      <c r="CT9" s="180">
        <f t="shared" si="25"/>
        <v>0</v>
      </c>
      <c r="CU9" s="181" t="str">
        <f t="shared" si="26"/>
        <v>brak</v>
      </c>
      <c r="CV9" s="182" t="e">
        <f t="shared" si="27"/>
        <v>#DIV/0!</v>
      </c>
      <c r="CW9" s="182" t="e">
        <f t="shared" si="28"/>
        <v>#DIV/0!</v>
      </c>
      <c r="CX9" s="236" t="e">
        <f t="shared" si="29"/>
        <v>#DIV/0!</v>
      </c>
      <c r="CY9" s="182" t="e">
        <f t="shared" si="63"/>
        <v>#DIV/0!</v>
      </c>
      <c r="CZ9" s="183">
        <f t="shared" si="30"/>
        <v>3</v>
      </c>
      <c r="DA9" s="183">
        <f t="shared" si="31"/>
        <v>0</v>
      </c>
      <c r="DC9" s="112">
        <f t="shared" si="32"/>
        <v>0</v>
      </c>
      <c r="DD9" s="113">
        <f t="shared" si="33"/>
        <v>0</v>
      </c>
      <c r="DE9" s="78">
        <f t="shared" si="34"/>
        <v>0</v>
      </c>
      <c r="DF9" s="83">
        <v>0.08</v>
      </c>
      <c r="DG9" s="206">
        <f t="shared" si="64"/>
        <v>0</v>
      </c>
      <c r="DH9" s="65">
        <f t="shared" si="35"/>
        <v>0</v>
      </c>
      <c r="DI9" s="65">
        <f t="shared" si="36"/>
        <v>0</v>
      </c>
      <c r="DJ9" s="83"/>
      <c r="DK9" s="79">
        <f t="shared" si="37"/>
        <v>0</v>
      </c>
      <c r="DL9" s="80">
        <f t="shared" si="38"/>
        <v>0</v>
      </c>
      <c r="DM9" s="81">
        <f t="shared" si="39"/>
        <v>0</v>
      </c>
      <c r="DN9" s="58">
        <v>0.08</v>
      </c>
      <c r="DO9" s="81">
        <f t="shared" si="65"/>
        <v>0</v>
      </c>
      <c r="DP9" s="67">
        <f t="shared" si="40"/>
        <v>0</v>
      </c>
      <c r="DQ9" s="67">
        <f t="shared" si="41"/>
        <v>0</v>
      </c>
      <c r="DR9" s="85"/>
      <c r="DS9" s="234">
        <f t="shared" si="42"/>
        <v>0</v>
      </c>
      <c r="DT9" s="220">
        <f t="shared" si="43"/>
        <v>0</v>
      </c>
      <c r="DU9" s="78">
        <f t="shared" si="44"/>
        <v>0</v>
      </c>
      <c r="DV9" s="49">
        <v>0.08</v>
      </c>
      <c r="DW9" s="218">
        <f t="shared" si="66"/>
        <v>0</v>
      </c>
      <c r="DX9" s="70">
        <f t="shared" si="45"/>
        <v>0</v>
      </c>
      <c r="DY9" s="70">
        <f t="shared" si="46"/>
        <v>0</v>
      </c>
      <c r="DZ9" s="209"/>
    </row>
    <row r="10" spans="1:130" ht="33.75">
      <c r="A10" s="4">
        <v>8</v>
      </c>
      <c r="B10" s="9" t="s">
        <v>76</v>
      </c>
      <c r="C10" s="142" t="s">
        <v>77</v>
      </c>
      <c r="D10" s="254" t="s">
        <v>90</v>
      </c>
      <c r="E10" s="10"/>
      <c r="F10" s="14"/>
      <c r="G10" s="124"/>
      <c r="H10" s="11"/>
      <c r="I10" s="72"/>
      <c r="J10" s="65">
        <f t="shared" si="0"/>
        <v>0</v>
      </c>
      <c r="K10" s="7">
        <v>0.08</v>
      </c>
      <c r="L10" s="65">
        <f t="shared" si="1"/>
        <v>0</v>
      </c>
      <c r="M10" s="11"/>
      <c r="N10" s="23"/>
      <c r="O10" s="66"/>
      <c r="P10" s="67">
        <f t="shared" si="2"/>
        <v>0</v>
      </c>
      <c r="Q10" s="21">
        <v>0.08</v>
      </c>
      <c r="R10" s="67">
        <f t="shared" si="47"/>
        <v>0</v>
      </c>
      <c r="S10" s="23"/>
      <c r="T10" s="68"/>
      <c r="U10" s="69"/>
      <c r="V10" s="65">
        <f t="shared" si="3"/>
        <v>0</v>
      </c>
      <c r="W10" s="7">
        <v>0.08</v>
      </c>
      <c r="X10" s="65">
        <f t="shared" si="48"/>
        <v>0</v>
      </c>
      <c r="Y10" s="11"/>
      <c r="Z10" s="111">
        <f t="shared" si="4"/>
        <v>0</v>
      </c>
      <c r="AA10" s="61"/>
      <c r="AB10" s="40">
        <f t="shared" si="49"/>
        <v>0</v>
      </c>
      <c r="AC10" s="40">
        <f t="shared" si="50"/>
        <v>0</v>
      </c>
      <c r="AD10" s="41">
        <f t="shared" si="5"/>
        <v>0</v>
      </c>
      <c r="AE10" s="42" t="e">
        <f t="shared" si="51"/>
        <v>#DIV/0!</v>
      </c>
      <c r="AG10" s="36">
        <f t="shared" si="52"/>
        <v>0</v>
      </c>
      <c r="AH10" s="152">
        <f t="shared" si="53"/>
        <v>0</v>
      </c>
      <c r="AI10" s="34">
        <f t="shared" si="6"/>
        <v>0</v>
      </c>
      <c r="AJ10" s="32">
        <v>0.08</v>
      </c>
      <c r="AK10" s="33">
        <f t="shared" si="7"/>
        <v>0</v>
      </c>
      <c r="AL10" s="101"/>
      <c r="AM10" s="153">
        <f t="shared" si="54"/>
        <v>8</v>
      </c>
      <c r="AN10" s="154">
        <f t="shared" si="8"/>
        <v>0</v>
      </c>
      <c r="AO10" s="154">
        <f t="shared" si="9"/>
        <v>0</v>
      </c>
      <c r="AP10" s="154">
        <f t="shared" si="10"/>
        <v>0</v>
      </c>
      <c r="AQ10" s="101"/>
      <c r="AS10" s="112">
        <f t="shared" si="11"/>
        <v>0</v>
      </c>
      <c r="AT10" s="113">
        <f t="shared" si="12"/>
        <v>0</v>
      </c>
      <c r="AU10" s="65">
        <f t="shared" si="13"/>
        <v>0</v>
      </c>
      <c r="AV10" s="7">
        <v>0.08</v>
      </c>
      <c r="AW10" s="65">
        <f t="shared" si="55"/>
        <v>0</v>
      </c>
      <c r="AX10" s="11"/>
      <c r="AY10" s="23">
        <f t="shared" si="14"/>
        <v>0</v>
      </c>
      <c r="AZ10" s="66">
        <f t="shared" si="15"/>
        <v>0</v>
      </c>
      <c r="BA10" s="67">
        <f t="shared" si="16"/>
        <v>0</v>
      </c>
      <c r="BB10" s="21">
        <v>0.08</v>
      </c>
      <c r="BC10" s="67">
        <f t="shared" si="56"/>
        <v>0</v>
      </c>
      <c r="BD10" s="23"/>
      <c r="BE10" s="68">
        <f t="shared" si="17"/>
        <v>0</v>
      </c>
      <c r="BF10" s="114">
        <f t="shared" si="18"/>
        <v>0</v>
      </c>
      <c r="BG10" s="65">
        <f t="shared" si="19"/>
        <v>0</v>
      </c>
      <c r="BH10" s="7">
        <v>0.08</v>
      </c>
      <c r="BI10" s="70">
        <f t="shared" si="57"/>
        <v>0</v>
      </c>
      <c r="BJ10" s="11"/>
      <c r="BK10" s="111">
        <f t="shared" si="58"/>
        <v>0</v>
      </c>
      <c r="BM10" s="165">
        <f t="shared" si="59"/>
        <v>0</v>
      </c>
      <c r="BN10" s="114"/>
      <c r="BO10" s="65"/>
      <c r="BP10" s="7">
        <v>0.08</v>
      </c>
      <c r="BQ10" s="162"/>
      <c r="BR10" s="162"/>
      <c r="BS10" s="70"/>
      <c r="BT10" s="213"/>
      <c r="BU10" s="213"/>
      <c r="BV10" s="213"/>
      <c r="BW10" s="246">
        <f t="shared" si="61"/>
        <v>0</v>
      </c>
      <c r="BX10" s="216"/>
      <c r="BY10" s="213"/>
      <c r="BZ10" s="217">
        <v>0.08</v>
      </c>
      <c r="CA10" s="162"/>
      <c r="CB10" s="162"/>
      <c r="CC10" s="213"/>
      <c r="CD10" s="213"/>
      <c r="CE10" s="213"/>
      <c r="CF10" s="213"/>
      <c r="CG10" s="215">
        <f t="shared" si="62"/>
        <v>0</v>
      </c>
      <c r="CH10" s="216"/>
      <c r="CI10" s="213"/>
      <c r="CJ10" s="217">
        <v>0.08</v>
      </c>
      <c r="CK10" s="162"/>
      <c r="CL10" s="162"/>
      <c r="CM10" s="213"/>
      <c r="CN10" s="213"/>
      <c r="CO10" s="213"/>
      <c r="CP10" s="213"/>
      <c r="CR10" s="180">
        <f t="shared" si="23"/>
        <v>0</v>
      </c>
      <c r="CS10" s="184">
        <f t="shared" si="24"/>
        <v>0</v>
      </c>
      <c r="CT10" s="180">
        <f t="shared" si="25"/>
        <v>0</v>
      </c>
      <c r="CU10" s="181" t="str">
        <f t="shared" si="26"/>
        <v>brak</v>
      </c>
      <c r="CV10" s="182" t="e">
        <f t="shared" si="27"/>
        <v>#DIV/0!</v>
      </c>
      <c r="CW10" s="182" t="e">
        <f t="shared" si="28"/>
        <v>#DIV/0!</v>
      </c>
      <c r="CX10" s="236" t="e">
        <f t="shared" si="29"/>
        <v>#DIV/0!</v>
      </c>
      <c r="CY10" s="182" t="e">
        <f t="shared" si="63"/>
        <v>#DIV/0!</v>
      </c>
      <c r="CZ10" s="183">
        <f t="shared" si="30"/>
        <v>3</v>
      </c>
      <c r="DA10" s="183">
        <f t="shared" si="31"/>
        <v>0</v>
      </c>
      <c r="DC10" s="112">
        <f t="shared" si="32"/>
        <v>0</v>
      </c>
      <c r="DD10" s="113">
        <f t="shared" si="33"/>
        <v>0</v>
      </c>
      <c r="DE10" s="65">
        <f t="shared" si="34"/>
        <v>0</v>
      </c>
      <c r="DF10" s="7">
        <v>0.08</v>
      </c>
      <c r="DG10" s="65">
        <f t="shared" si="64"/>
        <v>0</v>
      </c>
      <c r="DH10" s="65">
        <f t="shared" si="35"/>
        <v>0</v>
      </c>
      <c r="DI10" s="65">
        <f t="shared" si="36"/>
        <v>0</v>
      </c>
      <c r="DJ10" s="214"/>
      <c r="DK10" s="229">
        <f t="shared" si="37"/>
        <v>0</v>
      </c>
      <c r="DL10" s="230">
        <f t="shared" si="38"/>
        <v>0</v>
      </c>
      <c r="DM10" s="231">
        <f t="shared" si="39"/>
        <v>0</v>
      </c>
      <c r="DN10" s="232">
        <v>0.08</v>
      </c>
      <c r="DO10" s="231">
        <f t="shared" si="65"/>
        <v>0</v>
      </c>
      <c r="DP10" s="67">
        <f t="shared" si="40"/>
        <v>0</v>
      </c>
      <c r="DQ10" s="67">
        <f t="shared" si="41"/>
        <v>0</v>
      </c>
      <c r="DR10" s="229"/>
      <c r="DS10" s="233">
        <f t="shared" si="42"/>
        <v>0</v>
      </c>
      <c r="DT10" s="216">
        <f t="shared" si="43"/>
        <v>0</v>
      </c>
      <c r="DU10" s="213">
        <f t="shared" si="44"/>
        <v>0</v>
      </c>
      <c r="DV10" s="217">
        <v>0.08</v>
      </c>
      <c r="DW10" s="213">
        <f t="shared" si="66"/>
        <v>0</v>
      </c>
      <c r="DX10" s="70">
        <f t="shared" si="45"/>
        <v>0</v>
      </c>
      <c r="DY10" s="70">
        <f t="shared" si="46"/>
        <v>0</v>
      </c>
      <c r="DZ10" s="11"/>
    </row>
    <row r="11" spans="1:130" ht="15.75">
      <c r="A11" s="4">
        <v>9</v>
      </c>
      <c r="B11" s="9" t="s">
        <v>76</v>
      </c>
      <c r="C11" s="142" t="s">
        <v>88</v>
      </c>
      <c r="D11" s="254" t="s">
        <v>91</v>
      </c>
      <c r="E11" s="10" t="s">
        <v>92</v>
      </c>
      <c r="F11" s="14"/>
      <c r="G11" s="124"/>
      <c r="H11" s="11"/>
      <c r="I11" s="72"/>
      <c r="J11" s="65">
        <f t="shared" si="0"/>
        <v>0</v>
      </c>
      <c r="K11" s="7">
        <v>0.08</v>
      </c>
      <c r="L11" s="65">
        <f t="shared" si="1"/>
        <v>0</v>
      </c>
      <c r="M11" s="11"/>
      <c r="N11" s="23"/>
      <c r="O11" s="66"/>
      <c r="P11" s="67">
        <f t="shared" si="2"/>
        <v>0</v>
      </c>
      <c r="Q11" s="21">
        <v>0.08</v>
      </c>
      <c r="R11" s="67">
        <f t="shared" si="47"/>
        <v>0</v>
      </c>
      <c r="S11" s="23"/>
      <c r="T11" s="68"/>
      <c r="U11" s="69"/>
      <c r="V11" s="65">
        <f t="shared" si="3"/>
        <v>0</v>
      </c>
      <c r="W11" s="7">
        <v>0.08</v>
      </c>
      <c r="X11" s="65">
        <f t="shared" si="48"/>
        <v>0</v>
      </c>
      <c r="Y11" s="11"/>
      <c r="Z11" s="111">
        <f t="shared" si="4"/>
        <v>0</v>
      </c>
      <c r="AA11" s="61"/>
      <c r="AB11" s="40">
        <f t="shared" si="49"/>
        <v>0</v>
      </c>
      <c r="AC11" s="40">
        <f t="shared" si="50"/>
        <v>0</v>
      </c>
      <c r="AD11" s="41">
        <f t="shared" si="5"/>
        <v>0</v>
      </c>
      <c r="AE11" s="42" t="e">
        <f t="shared" si="51"/>
        <v>#DIV/0!</v>
      </c>
      <c r="AG11" s="36">
        <f t="shared" si="52"/>
        <v>0</v>
      </c>
      <c r="AH11" s="152">
        <f t="shared" si="53"/>
        <v>0</v>
      </c>
      <c r="AI11" s="34">
        <f t="shared" si="6"/>
        <v>0</v>
      </c>
      <c r="AJ11" s="32">
        <v>0.08</v>
      </c>
      <c r="AK11" s="33">
        <f t="shared" si="7"/>
        <v>0</v>
      </c>
      <c r="AL11" s="101"/>
      <c r="AM11" s="153">
        <f t="shared" si="54"/>
        <v>9</v>
      </c>
      <c r="AN11" s="154">
        <f t="shared" si="8"/>
        <v>0</v>
      </c>
      <c r="AO11" s="154">
        <f t="shared" si="9"/>
        <v>0</v>
      </c>
      <c r="AP11" s="154">
        <f t="shared" si="10"/>
        <v>0</v>
      </c>
      <c r="AQ11" s="101"/>
      <c r="AS11" s="112">
        <f t="shared" si="11"/>
        <v>0</v>
      </c>
      <c r="AT11" s="113">
        <f t="shared" si="12"/>
        <v>0</v>
      </c>
      <c r="AU11" s="65">
        <f t="shared" si="13"/>
        <v>0</v>
      </c>
      <c r="AV11" s="7">
        <v>0.08</v>
      </c>
      <c r="AW11" s="65">
        <f t="shared" si="55"/>
        <v>0</v>
      </c>
      <c r="AX11" s="11"/>
      <c r="AY11" s="23">
        <f t="shared" si="14"/>
        <v>0</v>
      </c>
      <c r="AZ11" s="66">
        <f t="shared" si="15"/>
        <v>0</v>
      </c>
      <c r="BA11" s="67">
        <f t="shared" si="16"/>
        <v>0</v>
      </c>
      <c r="BB11" s="21">
        <v>0.08</v>
      </c>
      <c r="BC11" s="67">
        <f t="shared" si="56"/>
        <v>0</v>
      </c>
      <c r="BD11" s="23"/>
      <c r="BE11" s="68">
        <f t="shared" si="17"/>
        <v>0</v>
      </c>
      <c r="BF11" s="114">
        <f t="shared" si="18"/>
        <v>0</v>
      </c>
      <c r="BG11" s="65">
        <f t="shared" si="19"/>
        <v>0</v>
      </c>
      <c r="BH11" s="7">
        <v>0.08</v>
      </c>
      <c r="BI11" s="70">
        <f t="shared" si="57"/>
        <v>0</v>
      </c>
      <c r="BJ11" s="11"/>
      <c r="BK11" s="111">
        <f t="shared" si="58"/>
        <v>0</v>
      </c>
      <c r="BM11" s="165">
        <f t="shared" si="59"/>
        <v>0</v>
      </c>
      <c r="BN11" s="114"/>
      <c r="BO11" s="65"/>
      <c r="BP11" s="7">
        <v>0.08</v>
      </c>
      <c r="BQ11" s="162"/>
      <c r="BR11" s="162"/>
      <c r="BS11" s="70"/>
      <c r="BT11" s="70"/>
      <c r="BU11" s="70"/>
      <c r="BV11" s="70"/>
      <c r="BW11" s="243">
        <f t="shared" si="61"/>
        <v>0</v>
      </c>
      <c r="BX11" s="114"/>
      <c r="BY11" s="65"/>
      <c r="BZ11" s="7">
        <v>0.08</v>
      </c>
      <c r="CA11" s="162"/>
      <c r="CB11" s="162"/>
      <c r="CC11" s="70"/>
      <c r="CD11" s="70"/>
      <c r="CE11" s="70"/>
      <c r="CF11" s="70"/>
      <c r="CG11" s="165">
        <f t="shared" si="62"/>
        <v>0</v>
      </c>
      <c r="CH11" s="114"/>
      <c r="CI11" s="65"/>
      <c r="CJ11" s="7">
        <v>0.08</v>
      </c>
      <c r="CK11" s="162"/>
      <c r="CL11" s="162"/>
      <c r="CM11" s="70"/>
      <c r="CN11" s="70"/>
      <c r="CO11" s="70"/>
      <c r="CP11" s="70"/>
      <c r="CR11" s="180">
        <f t="shared" si="23"/>
        <v>0</v>
      </c>
      <c r="CS11" s="184">
        <f t="shared" si="24"/>
        <v>0</v>
      </c>
      <c r="CT11" s="180">
        <f t="shared" si="25"/>
        <v>0</v>
      </c>
      <c r="CU11" s="181" t="str">
        <f t="shared" si="26"/>
        <v>brak</v>
      </c>
      <c r="CV11" s="182" t="e">
        <f t="shared" si="27"/>
        <v>#DIV/0!</v>
      </c>
      <c r="CW11" s="182" t="e">
        <f t="shared" si="28"/>
        <v>#DIV/0!</v>
      </c>
      <c r="CX11" s="236" t="e">
        <f t="shared" si="29"/>
        <v>#DIV/0!</v>
      </c>
      <c r="CY11" s="182" t="e">
        <f t="shared" si="63"/>
        <v>#DIV/0!</v>
      </c>
      <c r="CZ11" s="183">
        <f t="shared" si="30"/>
        <v>3</v>
      </c>
      <c r="DA11" s="183">
        <f t="shared" si="31"/>
        <v>0</v>
      </c>
      <c r="DC11" s="112">
        <f t="shared" si="32"/>
        <v>0</v>
      </c>
      <c r="DD11" s="113">
        <f t="shared" si="33"/>
        <v>0</v>
      </c>
      <c r="DE11" s="65">
        <f t="shared" si="34"/>
        <v>0</v>
      </c>
      <c r="DF11" s="7">
        <v>0.08</v>
      </c>
      <c r="DG11" s="65">
        <f t="shared" si="64"/>
        <v>0</v>
      </c>
      <c r="DH11" s="65">
        <f t="shared" si="35"/>
        <v>0</v>
      </c>
      <c r="DI11" s="65">
        <f t="shared" si="36"/>
        <v>0</v>
      </c>
      <c r="DJ11" s="11"/>
      <c r="DK11" s="23">
        <f t="shared" si="37"/>
        <v>0</v>
      </c>
      <c r="DL11" s="66">
        <f t="shared" si="38"/>
        <v>0</v>
      </c>
      <c r="DM11" s="67">
        <f t="shared" si="39"/>
        <v>0</v>
      </c>
      <c r="DN11" s="21">
        <v>0.08</v>
      </c>
      <c r="DO11" s="67">
        <f t="shared" si="65"/>
        <v>0</v>
      </c>
      <c r="DP11" s="67">
        <f t="shared" si="40"/>
        <v>0</v>
      </c>
      <c r="DQ11" s="67">
        <f t="shared" si="41"/>
        <v>0</v>
      </c>
      <c r="DR11" s="23"/>
      <c r="DS11" s="68">
        <f t="shared" si="42"/>
        <v>0</v>
      </c>
      <c r="DT11" s="114">
        <f t="shared" si="43"/>
        <v>0</v>
      </c>
      <c r="DU11" s="65">
        <f t="shared" si="44"/>
        <v>0</v>
      </c>
      <c r="DV11" s="7">
        <v>0.08</v>
      </c>
      <c r="DW11" s="70">
        <f t="shared" si="66"/>
        <v>0</v>
      </c>
      <c r="DX11" s="70">
        <f t="shared" si="45"/>
        <v>0</v>
      </c>
      <c r="DY11" s="70">
        <f t="shared" si="46"/>
        <v>0</v>
      </c>
      <c r="DZ11" s="11"/>
    </row>
    <row r="12" spans="1:130" ht="15.75">
      <c r="A12" s="4">
        <v>10</v>
      </c>
      <c r="B12" s="9" t="s">
        <v>76</v>
      </c>
      <c r="C12" s="142" t="s">
        <v>77</v>
      </c>
      <c r="D12" s="254" t="s">
        <v>93</v>
      </c>
      <c r="E12" s="10" t="s">
        <v>94</v>
      </c>
      <c r="F12" s="14"/>
      <c r="G12" s="124"/>
      <c r="H12" s="11"/>
      <c r="I12" s="72"/>
      <c r="J12" s="65">
        <f t="shared" si="0"/>
        <v>0</v>
      </c>
      <c r="K12" s="7">
        <v>0.08</v>
      </c>
      <c r="L12" s="65">
        <f t="shared" si="1"/>
        <v>0</v>
      </c>
      <c r="M12" s="11"/>
      <c r="N12" s="23"/>
      <c r="O12" s="66"/>
      <c r="P12" s="67">
        <f t="shared" si="2"/>
        <v>0</v>
      </c>
      <c r="Q12" s="21">
        <v>0.08</v>
      </c>
      <c r="R12" s="67">
        <f t="shared" si="47"/>
        <v>0</v>
      </c>
      <c r="S12" s="23"/>
      <c r="T12" s="68"/>
      <c r="U12" s="69"/>
      <c r="V12" s="65">
        <f t="shared" si="3"/>
        <v>0</v>
      </c>
      <c r="W12" s="7">
        <v>0.08</v>
      </c>
      <c r="X12" s="65">
        <f t="shared" si="48"/>
        <v>0</v>
      </c>
      <c r="Y12" s="11"/>
      <c r="Z12" s="111">
        <f t="shared" si="4"/>
        <v>0</v>
      </c>
      <c r="AA12" s="61"/>
      <c r="AB12" s="40">
        <f t="shared" si="49"/>
        <v>0</v>
      </c>
      <c r="AC12" s="40">
        <f t="shared" si="50"/>
        <v>0</v>
      </c>
      <c r="AD12" s="41">
        <f t="shared" si="5"/>
        <v>0</v>
      </c>
      <c r="AE12" s="42" t="e">
        <f t="shared" si="51"/>
        <v>#DIV/0!</v>
      </c>
      <c r="AG12" s="36">
        <f t="shared" si="52"/>
        <v>0</v>
      </c>
      <c r="AH12" s="152">
        <f t="shared" si="53"/>
        <v>0</v>
      </c>
      <c r="AI12" s="34">
        <f t="shared" si="6"/>
        <v>0</v>
      </c>
      <c r="AJ12" s="32">
        <v>0.08</v>
      </c>
      <c r="AK12" s="33">
        <f t="shared" si="7"/>
        <v>0</v>
      </c>
      <c r="AL12" s="101"/>
      <c r="AM12" s="153">
        <f t="shared" si="54"/>
        <v>10</v>
      </c>
      <c r="AN12" s="154">
        <f t="shared" si="8"/>
        <v>0</v>
      </c>
      <c r="AO12" s="154">
        <f t="shared" si="9"/>
        <v>0</v>
      </c>
      <c r="AP12" s="154">
        <f t="shared" si="10"/>
        <v>0</v>
      </c>
      <c r="AQ12" s="101"/>
      <c r="AS12" s="112">
        <f t="shared" si="11"/>
        <v>0</v>
      </c>
      <c r="AT12" s="113">
        <f t="shared" si="12"/>
        <v>0</v>
      </c>
      <c r="AU12" s="65">
        <f t="shared" si="13"/>
        <v>0</v>
      </c>
      <c r="AV12" s="7">
        <v>0.08</v>
      </c>
      <c r="AW12" s="65">
        <f t="shared" si="55"/>
        <v>0</v>
      </c>
      <c r="AX12" s="11"/>
      <c r="AY12" s="23">
        <f t="shared" si="14"/>
        <v>0</v>
      </c>
      <c r="AZ12" s="66">
        <f t="shared" si="15"/>
        <v>0</v>
      </c>
      <c r="BA12" s="67">
        <f t="shared" si="16"/>
        <v>0</v>
      </c>
      <c r="BB12" s="21">
        <v>0.08</v>
      </c>
      <c r="BC12" s="67">
        <f t="shared" si="56"/>
        <v>0</v>
      </c>
      <c r="BD12" s="23"/>
      <c r="BE12" s="68">
        <f t="shared" si="17"/>
        <v>0</v>
      </c>
      <c r="BF12" s="114">
        <f t="shared" si="18"/>
        <v>0</v>
      </c>
      <c r="BG12" s="65">
        <f t="shared" si="19"/>
        <v>0</v>
      </c>
      <c r="BH12" s="7">
        <v>0.08</v>
      </c>
      <c r="BI12" s="70">
        <f t="shared" si="57"/>
        <v>0</v>
      </c>
      <c r="BJ12" s="11"/>
      <c r="BK12" s="111">
        <f t="shared" si="58"/>
        <v>0</v>
      </c>
      <c r="BM12" s="165">
        <f t="shared" si="59"/>
        <v>0</v>
      </c>
      <c r="BN12" s="114"/>
      <c r="BO12" s="78">
        <f>BM12*BN12</f>
        <v>0</v>
      </c>
      <c r="BP12" s="49">
        <v>0.08</v>
      </c>
      <c r="BQ12" s="162">
        <f>BO12*BP12</f>
        <v>0</v>
      </c>
      <c r="BR12" s="162" t="e">
        <f t="shared" si="60"/>
        <v>#DIV/0!</v>
      </c>
      <c r="BS12" s="206">
        <f>BO12*(100%+BP12)</f>
        <v>0</v>
      </c>
      <c r="BT12" s="70"/>
      <c r="BU12" s="70"/>
      <c r="BV12" s="70"/>
      <c r="BW12" s="243">
        <f t="shared" si="61"/>
        <v>0</v>
      </c>
      <c r="BX12" s="114"/>
      <c r="BY12" s="65"/>
      <c r="BZ12" s="7">
        <v>0.08</v>
      </c>
      <c r="CA12" s="162"/>
      <c r="CB12" s="162"/>
      <c r="CC12" s="70"/>
      <c r="CD12" s="70"/>
      <c r="CE12" s="70"/>
      <c r="CF12" s="70"/>
      <c r="CG12" s="165">
        <f t="shared" si="62"/>
        <v>0</v>
      </c>
      <c r="CH12" s="114"/>
      <c r="CI12" s="65"/>
      <c r="CJ12" s="7">
        <v>0.08</v>
      </c>
      <c r="CK12" s="162"/>
      <c r="CL12" s="162"/>
      <c r="CM12" s="70"/>
      <c r="CN12" s="70"/>
      <c r="CO12" s="70"/>
      <c r="CP12" s="70"/>
      <c r="CR12" s="180">
        <f t="shared" si="23"/>
        <v>0</v>
      </c>
      <c r="CS12" s="184">
        <f t="shared" si="24"/>
        <v>0</v>
      </c>
      <c r="CT12" s="180">
        <f t="shared" si="25"/>
        <v>0</v>
      </c>
      <c r="CU12" s="181" t="str">
        <f t="shared" si="26"/>
        <v>brak</v>
      </c>
      <c r="CV12" s="182" t="e">
        <f t="shared" si="27"/>
        <v>#DIV/0!</v>
      </c>
      <c r="CW12" s="182" t="e">
        <f t="shared" si="28"/>
        <v>#DIV/0!</v>
      </c>
      <c r="CX12" s="236">
        <f t="shared" si="29"/>
        <v>0</v>
      </c>
      <c r="CY12" s="182" t="e">
        <f t="shared" si="63"/>
        <v>#DIV/0!</v>
      </c>
      <c r="CZ12" s="183">
        <f t="shared" si="30"/>
        <v>3</v>
      </c>
      <c r="DA12" s="183">
        <f t="shared" si="31"/>
        <v>1</v>
      </c>
      <c r="DC12" s="112">
        <f t="shared" si="32"/>
        <v>0</v>
      </c>
      <c r="DD12" s="113">
        <f t="shared" si="33"/>
        <v>0</v>
      </c>
      <c r="DE12" s="65">
        <f t="shared" si="34"/>
        <v>0</v>
      </c>
      <c r="DF12" s="7">
        <v>0.08</v>
      </c>
      <c r="DG12" s="65">
        <f t="shared" si="64"/>
        <v>0</v>
      </c>
      <c r="DH12" s="65">
        <f t="shared" si="35"/>
        <v>0</v>
      </c>
      <c r="DI12" s="65">
        <f t="shared" si="36"/>
        <v>0</v>
      </c>
      <c r="DJ12" s="11"/>
      <c r="DK12" s="23">
        <f t="shared" si="37"/>
        <v>0</v>
      </c>
      <c r="DL12" s="66">
        <f t="shared" si="38"/>
        <v>0</v>
      </c>
      <c r="DM12" s="67">
        <f t="shared" si="39"/>
        <v>0</v>
      </c>
      <c r="DN12" s="21">
        <v>0.08</v>
      </c>
      <c r="DO12" s="67">
        <f t="shared" si="65"/>
        <v>0</v>
      </c>
      <c r="DP12" s="67">
        <f t="shared" si="40"/>
        <v>0</v>
      </c>
      <c r="DQ12" s="67">
        <f t="shared" si="41"/>
        <v>0</v>
      </c>
      <c r="DR12" s="23"/>
      <c r="DS12" s="68">
        <f t="shared" si="42"/>
        <v>0</v>
      </c>
      <c r="DT12" s="114">
        <f t="shared" si="43"/>
        <v>0</v>
      </c>
      <c r="DU12" s="65">
        <f t="shared" si="44"/>
        <v>0</v>
      </c>
      <c r="DV12" s="7">
        <v>0.08</v>
      </c>
      <c r="DW12" s="70">
        <f t="shared" si="66"/>
        <v>0</v>
      </c>
      <c r="DX12" s="70">
        <f t="shared" si="45"/>
        <v>0</v>
      </c>
      <c r="DY12" s="70">
        <f t="shared" si="46"/>
        <v>0</v>
      </c>
      <c r="DZ12" s="11"/>
    </row>
    <row r="13" spans="1:130" ht="123.75">
      <c r="A13" s="4">
        <v>11</v>
      </c>
      <c r="B13" s="5" t="s">
        <v>76</v>
      </c>
      <c r="C13" s="142" t="s">
        <v>77</v>
      </c>
      <c r="D13" s="255" t="s">
        <v>95</v>
      </c>
      <c r="E13" s="6"/>
      <c r="F13" s="14"/>
      <c r="G13" s="124"/>
      <c r="H13" s="11"/>
      <c r="I13" s="71"/>
      <c r="J13" s="65">
        <f t="shared" si="0"/>
        <v>0</v>
      </c>
      <c r="K13" s="7">
        <v>0.08</v>
      </c>
      <c r="L13" s="65">
        <f t="shared" si="1"/>
        <v>0</v>
      </c>
      <c r="M13" s="8"/>
      <c r="N13" s="23"/>
      <c r="O13" s="66"/>
      <c r="P13" s="67">
        <f t="shared" si="2"/>
        <v>0</v>
      </c>
      <c r="Q13" s="21">
        <v>0.08</v>
      </c>
      <c r="R13" s="67">
        <f t="shared" si="47"/>
        <v>0</v>
      </c>
      <c r="S13" s="22"/>
      <c r="T13" s="68"/>
      <c r="U13" s="69"/>
      <c r="V13" s="65">
        <f t="shared" si="3"/>
        <v>0</v>
      </c>
      <c r="W13" s="7">
        <v>0.08</v>
      </c>
      <c r="X13" s="65">
        <f t="shared" si="48"/>
        <v>0</v>
      </c>
      <c r="Y13" s="8"/>
      <c r="Z13" s="111">
        <f t="shared" si="4"/>
        <v>0</v>
      </c>
      <c r="AA13" s="61"/>
      <c r="AB13" s="40">
        <f t="shared" si="49"/>
        <v>0</v>
      </c>
      <c r="AC13" s="40">
        <f t="shared" si="50"/>
        <v>0</v>
      </c>
      <c r="AD13" s="41">
        <f t="shared" si="5"/>
        <v>0</v>
      </c>
      <c r="AE13" s="42" t="e">
        <f t="shared" si="51"/>
        <v>#DIV/0!</v>
      </c>
      <c r="AG13" s="36">
        <f t="shared" si="52"/>
        <v>0</v>
      </c>
      <c r="AH13" s="152">
        <f t="shared" si="53"/>
        <v>0</v>
      </c>
      <c r="AI13" s="34">
        <f t="shared" si="6"/>
        <v>0</v>
      </c>
      <c r="AJ13" s="32">
        <v>0.08</v>
      </c>
      <c r="AK13" s="33">
        <f t="shared" si="7"/>
        <v>0</v>
      </c>
      <c r="AL13" s="101"/>
      <c r="AM13" s="153">
        <f t="shared" si="54"/>
        <v>11</v>
      </c>
      <c r="AN13" s="154">
        <f t="shared" si="8"/>
        <v>0</v>
      </c>
      <c r="AO13" s="154">
        <f t="shared" si="9"/>
        <v>0</v>
      </c>
      <c r="AP13" s="154">
        <f t="shared" si="10"/>
        <v>0</v>
      </c>
      <c r="AQ13" s="101"/>
      <c r="AS13" s="112">
        <f t="shared" si="11"/>
        <v>0</v>
      </c>
      <c r="AT13" s="113">
        <f t="shared" si="12"/>
        <v>0</v>
      </c>
      <c r="AU13" s="65">
        <f t="shared" si="13"/>
        <v>0</v>
      </c>
      <c r="AV13" s="7">
        <v>0.08</v>
      </c>
      <c r="AW13" s="65">
        <f t="shared" si="55"/>
        <v>0</v>
      </c>
      <c r="AX13" s="8"/>
      <c r="AY13" s="23">
        <f t="shared" si="14"/>
        <v>0</v>
      </c>
      <c r="AZ13" s="66">
        <f t="shared" si="15"/>
        <v>0</v>
      </c>
      <c r="BA13" s="67">
        <f t="shared" si="16"/>
        <v>0</v>
      </c>
      <c r="BB13" s="21">
        <v>0.08</v>
      </c>
      <c r="BC13" s="67">
        <f t="shared" si="56"/>
        <v>0</v>
      </c>
      <c r="BD13" s="22"/>
      <c r="BE13" s="68">
        <f t="shared" si="17"/>
        <v>0</v>
      </c>
      <c r="BF13" s="114">
        <f t="shared" si="18"/>
        <v>0</v>
      </c>
      <c r="BG13" s="65">
        <f t="shared" si="19"/>
        <v>0</v>
      </c>
      <c r="BH13" s="7">
        <v>0.08</v>
      </c>
      <c r="BI13" s="70">
        <f t="shared" si="57"/>
        <v>0</v>
      </c>
      <c r="BJ13" s="8"/>
      <c r="BK13" s="111">
        <f t="shared" si="58"/>
        <v>0</v>
      </c>
      <c r="BM13" s="165">
        <f t="shared" si="59"/>
        <v>0</v>
      </c>
      <c r="BN13" s="114"/>
      <c r="BO13" s="65"/>
      <c r="BP13" s="7">
        <v>0.08</v>
      </c>
      <c r="BQ13" s="162"/>
      <c r="BR13" s="162"/>
      <c r="BS13" s="70"/>
      <c r="BT13" s="70"/>
      <c r="BU13" s="70"/>
      <c r="BV13" s="70"/>
      <c r="BW13" s="243">
        <f t="shared" si="61"/>
        <v>0</v>
      </c>
      <c r="BX13" s="114"/>
      <c r="BY13" s="65"/>
      <c r="BZ13" s="7">
        <v>0.08</v>
      </c>
      <c r="CA13" s="162"/>
      <c r="CB13" s="162"/>
      <c r="CC13" s="70"/>
      <c r="CD13" s="70"/>
      <c r="CE13" s="70"/>
      <c r="CF13" s="70"/>
      <c r="CG13" s="165">
        <f t="shared" si="62"/>
        <v>0</v>
      </c>
      <c r="CH13" s="114"/>
      <c r="CI13" s="65"/>
      <c r="CJ13" s="7">
        <v>0.08</v>
      </c>
      <c r="CK13" s="162"/>
      <c r="CL13" s="162"/>
      <c r="CM13" s="70"/>
      <c r="CN13" s="70"/>
      <c r="CO13" s="70"/>
      <c r="CP13" s="70"/>
      <c r="CR13" s="180">
        <f t="shared" si="23"/>
        <v>0</v>
      </c>
      <c r="CS13" s="184">
        <f t="shared" si="24"/>
        <v>0</v>
      </c>
      <c r="CT13" s="180">
        <f t="shared" si="25"/>
        <v>0</v>
      </c>
      <c r="CU13" s="181" t="str">
        <f t="shared" si="26"/>
        <v>brak</v>
      </c>
      <c r="CV13" s="182" t="e">
        <f t="shared" si="27"/>
        <v>#DIV/0!</v>
      </c>
      <c r="CW13" s="182" t="e">
        <f t="shared" si="28"/>
        <v>#DIV/0!</v>
      </c>
      <c r="CX13" s="236" t="e">
        <f t="shared" si="29"/>
        <v>#DIV/0!</v>
      </c>
      <c r="CY13" s="182" t="e">
        <f t="shared" si="63"/>
        <v>#DIV/0!</v>
      </c>
      <c r="CZ13" s="183">
        <f t="shared" si="30"/>
        <v>3</v>
      </c>
      <c r="DA13" s="183">
        <f t="shared" si="31"/>
        <v>0</v>
      </c>
      <c r="DC13" s="112">
        <f t="shared" si="32"/>
        <v>0</v>
      </c>
      <c r="DD13" s="113">
        <f t="shared" si="33"/>
        <v>0</v>
      </c>
      <c r="DE13" s="65">
        <f t="shared" si="34"/>
        <v>0</v>
      </c>
      <c r="DF13" s="7">
        <v>0.08</v>
      </c>
      <c r="DG13" s="65">
        <f t="shared" si="64"/>
        <v>0</v>
      </c>
      <c r="DH13" s="65">
        <f t="shared" si="35"/>
        <v>0</v>
      </c>
      <c r="DI13" s="65">
        <f t="shared" si="36"/>
        <v>0</v>
      </c>
      <c r="DJ13" s="8"/>
      <c r="DK13" s="23">
        <f t="shared" si="37"/>
        <v>0</v>
      </c>
      <c r="DL13" s="66">
        <f t="shared" si="38"/>
        <v>0</v>
      </c>
      <c r="DM13" s="67">
        <f t="shared" si="39"/>
        <v>0</v>
      </c>
      <c r="DN13" s="21">
        <v>0.08</v>
      </c>
      <c r="DO13" s="67">
        <f t="shared" si="65"/>
        <v>0</v>
      </c>
      <c r="DP13" s="67">
        <f t="shared" si="40"/>
        <v>0</v>
      </c>
      <c r="DQ13" s="67">
        <f t="shared" si="41"/>
        <v>0</v>
      </c>
      <c r="DR13" s="22"/>
      <c r="DS13" s="68">
        <f t="shared" si="42"/>
        <v>0</v>
      </c>
      <c r="DT13" s="114">
        <f t="shared" si="43"/>
        <v>0</v>
      </c>
      <c r="DU13" s="65">
        <f t="shared" si="44"/>
        <v>0</v>
      </c>
      <c r="DV13" s="7">
        <v>0.08</v>
      </c>
      <c r="DW13" s="70">
        <f t="shared" si="66"/>
        <v>0</v>
      </c>
      <c r="DX13" s="70">
        <f t="shared" si="45"/>
        <v>0</v>
      </c>
      <c r="DY13" s="70">
        <f t="shared" si="46"/>
        <v>0</v>
      </c>
      <c r="DZ13" s="8"/>
    </row>
    <row r="14" spans="1:130" ht="45">
      <c r="A14" s="4">
        <v>12</v>
      </c>
      <c r="B14" s="5" t="s">
        <v>76</v>
      </c>
      <c r="C14" s="141" t="s">
        <v>77</v>
      </c>
      <c r="D14" s="255" t="s">
        <v>96</v>
      </c>
      <c r="E14" s="6" t="s">
        <v>97</v>
      </c>
      <c r="F14" s="14"/>
      <c r="G14" s="124"/>
      <c r="H14" s="11"/>
      <c r="I14" s="71"/>
      <c r="J14" s="65">
        <f t="shared" si="0"/>
        <v>0</v>
      </c>
      <c r="K14" s="7">
        <v>0.08</v>
      </c>
      <c r="L14" s="65">
        <f t="shared" si="1"/>
        <v>0</v>
      </c>
      <c r="M14" s="8"/>
      <c r="N14" s="23"/>
      <c r="O14" s="66"/>
      <c r="P14" s="67">
        <f t="shared" si="2"/>
        <v>0</v>
      </c>
      <c r="Q14" s="21">
        <v>0.08</v>
      </c>
      <c r="R14" s="67">
        <f t="shared" si="47"/>
        <v>0</v>
      </c>
      <c r="S14" s="22"/>
      <c r="T14" s="68"/>
      <c r="U14" s="69"/>
      <c r="V14" s="65">
        <f t="shared" si="3"/>
        <v>0</v>
      </c>
      <c r="W14" s="7">
        <v>0.08</v>
      </c>
      <c r="X14" s="65">
        <f t="shared" si="48"/>
        <v>0</v>
      </c>
      <c r="Y14" s="8"/>
      <c r="Z14" s="111">
        <f t="shared" si="4"/>
        <v>0</v>
      </c>
      <c r="AA14" s="61"/>
      <c r="AB14" s="40">
        <f t="shared" si="49"/>
        <v>0</v>
      </c>
      <c r="AC14" s="40">
        <f t="shared" si="50"/>
        <v>0</v>
      </c>
      <c r="AD14" s="41">
        <f t="shared" si="5"/>
        <v>0</v>
      </c>
      <c r="AE14" s="42" t="e">
        <f t="shared" si="51"/>
        <v>#DIV/0!</v>
      </c>
      <c r="AG14" s="36">
        <f t="shared" si="52"/>
        <v>0</v>
      </c>
      <c r="AH14" s="152">
        <f t="shared" si="53"/>
        <v>0</v>
      </c>
      <c r="AI14" s="34">
        <f t="shared" si="6"/>
        <v>0</v>
      </c>
      <c r="AJ14" s="32">
        <v>0.08</v>
      </c>
      <c r="AK14" s="33">
        <f t="shared" si="7"/>
        <v>0</v>
      </c>
      <c r="AL14" s="101"/>
      <c r="AM14" s="153">
        <f t="shared" si="54"/>
        <v>12</v>
      </c>
      <c r="AN14" s="154">
        <f t="shared" si="8"/>
        <v>0</v>
      </c>
      <c r="AO14" s="154">
        <f t="shared" si="9"/>
        <v>0</v>
      </c>
      <c r="AP14" s="154">
        <f t="shared" si="10"/>
        <v>0</v>
      </c>
      <c r="AQ14" s="101"/>
      <c r="AS14" s="112">
        <f t="shared" si="11"/>
        <v>0</v>
      </c>
      <c r="AT14" s="113">
        <f t="shared" si="12"/>
        <v>0</v>
      </c>
      <c r="AU14" s="65">
        <f t="shared" si="13"/>
        <v>0</v>
      </c>
      <c r="AV14" s="7">
        <v>0.08</v>
      </c>
      <c r="AW14" s="65">
        <f t="shared" si="55"/>
        <v>0</v>
      </c>
      <c r="AX14" s="8"/>
      <c r="AY14" s="23">
        <f t="shared" si="14"/>
        <v>0</v>
      </c>
      <c r="AZ14" s="66">
        <f t="shared" si="15"/>
        <v>0</v>
      </c>
      <c r="BA14" s="67">
        <f t="shared" si="16"/>
        <v>0</v>
      </c>
      <c r="BB14" s="21">
        <v>0.08</v>
      </c>
      <c r="BC14" s="67">
        <f t="shared" si="56"/>
        <v>0</v>
      </c>
      <c r="BD14" s="22"/>
      <c r="BE14" s="68">
        <f t="shared" si="17"/>
        <v>0</v>
      </c>
      <c r="BF14" s="114">
        <f t="shared" si="18"/>
        <v>0</v>
      </c>
      <c r="BG14" s="65">
        <f t="shared" si="19"/>
        <v>0</v>
      </c>
      <c r="BH14" s="7">
        <v>0.08</v>
      </c>
      <c r="BI14" s="70">
        <f t="shared" si="57"/>
        <v>0</v>
      </c>
      <c r="BJ14" s="8"/>
      <c r="BK14" s="111">
        <f t="shared" si="58"/>
        <v>0</v>
      </c>
      <c r="BM14" s="165">
        <f t="shared" si="59"/>
        <v>0</v>
      </c>
      <c r="BN14" s="114"/>
      <c r="BO14" s="65"/>
      <c r="BP14" s="7">
        <v>0.08</v>
      </c>
      <c r="BQ14" s="162"/>
      <c r="BR14" s="162"/>
      <c r="BS14" s="70"/>
      <c r="BT14" s="70"/>
      <c r="BU14" s="70"/>
      <c r="BV14" s="70"/>
      <c r="BW14" s="243">
        <f t="shared" si="61"/>
        <v>0</v>
      </c>
      <c r="BX14" s="114"/>
      <c r="BY14" s="65"/>
      <c r="BZ14" s="7">
        <v>0.08</v>
      </c>
      <c r="CA14" s="162"/>
      <c r="CB14" s="162"/>
      <c r="CC14" s="70"/>
      <c r="CD14" s="70"/>
      <c r="CE14" s="70"/>
      <c r="CF14" s="70"/>
      <c r="CG14" s="165">
        <f t="shared" si="62"/>
        <v>0</v>
      </c>
      <c r="CH14" s="114"/>
      <c r="CI14" s="65"/>
      <c r="CJ14" s="7">
        <v>0.08</v>
      </c>
      <c r="CK14" s="162"/>
      <c r="CL14" s="162"/>
      <c r="CM14" s="70"/>
      <c r="CN14" s="70"/>
      <c r="CO14" s="70"/>
      <c r="CP14" s="70"/>
      <c r="CR14" s="180">
        <f t="shared" si="23"/>
        <v>0</v>
      </c>
      <c r="CS14" s="184">
        <f t="shared" si="24"/>
        <v>0</v>
      </c>
      <c r="CT14" s="180">
        <f t="shared" si="25"/>
        <v>0</v>
      </c>
      <c r="CU14" s="181" t="str">
        <f t="shared" si="26"/>
        <v>brak</v>
      </c>
      <c r="CV14" s="182" t="e">
        <f t="shared" si="27"/>
        <v>#DIV/0!</v>
      </c>
      <c r="CW14" s="182" t="e">
        <f t="shared" si="28"/>
        <v>#DIV/0!</v>
      </c>
      <c r="CX14" s="236" t="e">
        <f t="shared" si="29"/>
        <v>#DIV/0!</v>
      </c>
      <c r="CY14" s="182" t="e">
        <f t="shared" si="63"/>
        <v>#DIV/0!</v>
      </c>
      <c r="CZ14" s="183">
        <f t="shared" si="30"/>
        <v>3</v>
      </c>
      <c r="DA14" s="183">
        <f t="shared" si="31"/>
        <v>0</v>
      </c>
      <c r="DC14" s="112">
        <f t="shared" si="32"/>
        <v>0</v>
      </c>
      <c r="DD14" s="113">
        <f t="shared" si="33"/>
        <v>0</v>
      </c>
      <c r="DE14" s="65">
        <f t="shared" si="34"/>
        <v>0</v>
      </c>
      <c r="DF14" s="7">
        <v>0.08</v>
      </c>
      <c r="DG14" s="65">
        <f t="shared" si="64"/>
        <v>0</v>
      </c>
      <c r="DH14" s="65">
        <f t="shared" si="35"/>
        <v>0</v>
      </c>
      <c r="DI14" s="65">
        <f t="shared" si="36"/>
        <v>0</v>
      </c>
      <c r="DJ14" s="8"/>
      <c r="DK14" s="23">
        <f t="shared" si="37"/>
        <v>0</v>
      </c>
      <c r="DL14" s="66">
        <f t="shared" si="38"/>
        <v>0</v>
      </c>
      <c r="DM14" s="67">
        <f t="shared" si="39"/>
        <v>0</v>
      </c>
      <c r="DN14" s="21">
        <v>0.08</v>
      </c>
      <c r="DO14" s="67">
        <f t="shared" si="65"/>
        <v>0</v>
      </c>
      <c r="DP14" s="67">
        <f t="shared" si="40"/>
        <v>0</v>
      </c>
      <c r="DQ14" s="67">
        <f t="shared" si="41"/>
        <v>0</v>
      </c>
      <c r="DR14" s="22"/>
      <c r="DS14" s="68">
        <f t="shared" si="42"/>
        <v>0</v>
      </c>
      <c r="DT14" s="114">
        <f t="shared" si="43"/>
        <v>0</v>
      </c>
      <c r="DU14" s="65">
        <f t="shared" si="44"/>
        <v>0</v>
      </c>
      <c r="DV14" s="7">
        <v>0.08</v>
      </c>
      <c r="DW14" s="70">
        <f t="shared" si="66"/>
        <v>0</v>
      </c>
      <c r="DX14" s="70">
        <f t="shared" si="45"/>
        <v>0</v>
      </c>
      <c r="DY14" s="70">
        <f t="shared" si="46"/>
        <v>0</v>
      </c>
      <c r="DZ14" s="8"/>
    </row>
    <row r="15" spans="1:130" ht="22.5">
      <c r="A15" s="4">
        <v>13</v>
      </c>
      <c r="B15" s="9" t="s">
        <v>76</v>
      </c>
      <c r="C15" s="142" t="s">
        <v>88</v>
      </c>
      <c r="D15" s="254" t="s">
        <v>98</v>
      </c>
      <c r="E15" s="10" t="s">
        <v>99</v>
      </c>
      <c r="F15" s="14"/>
      <c r="G15" s="124"/>
      <c r="H15" s="11"/>
      <c r="I15" s="71"/>
      <c r="J15" s="65">
        <f t="shared" si="0"/>
        <v>0</v>
      </c>
      <c r="K15" s="13">
        <v>0.08</v>
      </c>
      <c r="L15" s="65">
        <f t="shared" si="1"/>
        <v>0</v>
      </c>
      <c r="M15" s="11"/>
      <c r="N15" s="23"/>
      <c r="O15" s="66"/>
      <c r="P15" s="67">
        <f t="shared" si="2"/>
        <v>0</v>
      </c>
      <c r="Q15" s="25">
        <v>0.08</v>
      </c>
      <c r="R15" s="67">
        <f t="shared" si="47"/>
        <v>0</v>
      </c>
      <c r="S15" s="23"/>
      <c r="T15" s="68"/>
      <c r="U15" s="69"/>
      <c r="V15" s="65">
        <f t="shared" si="3"/>
        <v>0</v>
      </c>
      <c r="W15" s="13">
        <v>0.08</v>
      </c>
      <c r="X15" s="65">
        <f t="shared" si="48"/>
        <v>0</v>
      </c>
      <c r="Y15" s="11"/>
      <c r="Z15" s="111">
        <f t="shared" si="4"/>
        <v>0</v>
      </c>
      <c r="AA15" s="61"/>
      <c r="AB15" s="40">
        <f t="shared" si="49"/>
        <v>0</v>
      </c>
      <c r="AC15" s="40">
        <f t="shared" si="50"/>
        <v>0</v>
      </c>
      <c r="AD15" s="41">
        <f t="shared" si="5"/>
        <v>0</v>
      </c>
      <c r="AE15" s="42" t="e">
        <f t="shared" si="51"/>
        <v>#DIV/0!</v>
      </c>
      <c r="AG15" s="36">
        <f t="shared" si="52"/>
        <v>0</v>
      </c>
      <c r="AH15" s="152">
        <f t="shared" si="53"/>
        <v>0</v>
      </c>
      <c r="AI15" s="34">
        <f t="shared" si="6"/>
        <v>0</v>
      </c>
      <c r="AJ15" s="32">
        <v>0.08</v>
      </c>
      <c r="AK15" s="33">
        <f t="shared" si="7"/>
        <v>0</v>
      </c>
      <c r="AL15" s="101"/>
      <c r="AM15" s="153">
        <f t="shared" si="54"/>
        <v>13</v>
      </c>
      <c r="AN15" s="154">
        <f t="shared" si="8"/>
        <v>0</v>
      </c>
      <c r="AO15" s="154">
        <f t="shared" si="9"/>
        <v>0</v>
      </c>
      <c r="AP15" s="154">
        <f t="shared" si="10"/>
        <v>0</v>
      </c>
      <c r="AQ15" s="101"/>
      <c r="AS15" s="112">
        <f t="shared" si="11"/>
        <v>0</v>
      </c>
      <c r="AT15" s="113">
        <f t="shared" si="12"/>
        <v>0</v>
      </c>
      <c r="AU15" s="65">
        <f t="shared" si="13"/>
        <v>0</v>
      </c>
      <c r="AV15" s="13">
        <v>0.08</v>
      </c>
      <c r="AW15" s="65">
        <f t="shared" si="55"/>
        <v>0</v>
      </c>
      <c r="AX15" s="11"/>
      <c r="AY15" s="23">
        <f t="shared" si="14"/>
        <v>0</v>
      </c>
      <c r="AZ15" s="66">
        <f t="shared" si="15"/>
        <v>0</v>
      </c>
      <c r="BA15" s="67">
        <f t="shared" si="16"/>
        <v>0</v>
      </c>
      <c r="BB15" s="25">
        <v>0.08</v>
      </c>
      <c r="BC15" s="67">
        <f t="shared" si="56"/>
        <v>0</v>
      </c>
      <c r="BD15" s="23"/>
      <c r="BE15" s="68">
        <f t="shared" si="17"/>
        <v>0</v>
      </c>
      <c r="BF15" s="114">
        <f t="shared" si="18"/>
        <v>0</v>
      </c>
      <c r="BG15" s="65">
        <f t="shared" si="19"/>
        <v>0</v>
      </c>
      <c r="BH15" s="13">
        <v>0.08</v>
      </c>
      <c r="BI15" s="70">
        <f t="shared" si="57"/>
        <v>0</v>
      </c>
      <c r="BJ15" s="11"/>
      <c r="BK15" s="111">
        <f t="shared" si="58"/>
        <v>0</v>
      </c>
      <c r="BM15" s="165">
        <f t="shared" si="59"/>
        <v>0</v>
      </c>
      <c r="BN15" s="114"/>
      <c r="BO15" s="65"/>
      <c r="BP15" s="13">
        <v>0.08</v>
      </c>
      <c r="BQ15" s="162"/>
      <c r="BR15" s="162"/>
      <c r="BS15" s="70"/>
      <c r="BT15" s="70"/>
      <c r="BU15" s="70"/>
      <c r="BV15" s="70"/>
      <c r="BW15" s="243">
        <f t="shared" si="61"/>
        <v>0</v>
      </c>
      <c r="BX15" s="114"/>
      <c r="BY15" s="65"/>
      <c r="BZ15" s="13">
        <v>0.08</v>
      </c>
      <c r="CA15" s="162"/>
      <c r="CB15" s="162"/>
      <c r="CC15" s="70"/>
      <c r="CD15" s="70"/>
      <c r="CE15" s="70"/>
      <c r="CF15" s="70"/>
      <c r="CG15" s="165">
        <f t="shared" si="62"/>
        <v>0</v>
      </c>
      <c r="CH15" s="114"/>
      <c r="CI15" s="65"/>
      <c r="CJ15" s="13">
        <v>0.08</v>
      </c>
      <c r="CK15" s="162"/>
      <c r="CL15" s="162"/>
      <c r="CM15" s="70"/>
      <c r="CN15" s="70"/>
      <c r="CO15" s="70"/>
      <c r="CP15" s="70"/>
      <c r="CR15" s="180">
        <f t="shared" si="23"/>
        <v>0</v>
      </c>
      <c r="CS15" s="184">
        <f t="shared" si="24"/>
        <v>0</v>
      </c>
      <c r="CT15" s="180">
        <f t="shared" si="25"/>
        <v>0</v>
      </c>
      <c r="CU15" s="181" t="str">
        <f t="shared" si="26"/>
        <v>brak</v>
      </c>
      <c r="CV15" s="182" t="e">
        <f t="shared" si="27"/>
        <v>#DIV/0!</v>
      </c>
      <c r="CW15" s="182" t="e">
        <f t="shared" si="28"/>
        <v>#DIV/0!</v>
      </c>
      <c r="CX15" s="236" t="e">
        <f t="shared" si="29"/>
        <v>#DIV/0!</v>
      </c>
      <c r="CY15" s="182" t="e">
        <f t="shared" si="63"/>
        <v>#DIV/0!</v>
      </c>
      <c r="CZ15" s="183">
        <f t="shared" si="30"/>
        <v>3</v>
      </c>
      <c r="DA15" s="183">
        <f t="shared" si="31"/>
        <v>0</v>
      </c>
      <c r="DC15" s="112">
        <f t="shared" si="32"/>
        <v>0</v>
      </c>
      <c r="DD15" s="113">
        <f t="shared" si="33"/>
        <v>0</v>
      </c>
      <c r="DE15" s="65">
        <f t="shared" si="34"/>
        <v>0</v>
      </c>
      <c r="DF15" s="13">
        <v>0.08</v>
      </c>
      <c r="DG15" s="65">
        <f t="shared" si="64"/>
        <v>0</v>
      </c>
      <c r="DH15" s="65">
        <f t="shared" si="35"/>
        <v>0</v>
      </c>
      <c r="DI15" s="65">
        <f t="shared" si="36"/>
        <v>0</v>
      </c>
      <c r="DJ15" s="11"/>
      <c r="DK15" s="23">
        <f t="shared" si="37"/>
        <v>0</v>
      </c>
      <c r="DL15" s="66">
        <f t="shared" si="38"/>
        <v>0</v>
      </c>
      <c r="DM15" s="67">
        <f t="shared" si="39"/>
        <v>0</v>
      </c>
      <c r="DN15" s="25">
        <v>0.08</v>
      </c>
      <c r="DO15" s="67">
        <f t="shared" si="65"/>
        <v>0</v>
      </c>
      <c r="DP15" s="67">
        <f t="shared" si="40"/>
        <v>0</v>
      </c>
      <c r="DQ15" s="67">
        <f t="shared" si="41"/>
        <v>0</v>
      </c>
      <c r="DR15" s="23"/>
      <c r="DS15" s="68">
        <f t="shared" si="42"/>
        <v>0</v>
      </c>
      <c r="DT15" s="114">
        <f t="shared" si="43"/>
        <v>0</v>
      </c>
      <c r="DU15" s="65">
        <f t="shared" si="44"/>
        <v>0</v>
      </c>
      <c r="DV15" s="13">
        <v>0.08</v>
      </c>
      <c r="DW15" s="70">
        <f t="shared" si="66"/>
        <v>0</v>
      </c>
      <c r="DX15" s="70">
        <f t="shared" si="45"/>
        <v>0</v>
      </c>
      <c r="DY15" s="70">
        <f t="shared" si="46"/>
        <v>0</v>
      </c>
      <c r="DZ15" s="11"/>
    </row>
    <row r="16" spans="1:130" ht="22.5">
      <c r="A16" s="4">
        <v>14</v>
      </c>
      <c r="B16" s="9" t="s">
        <v>76</v>
      </c>
      <c r="C16" s="141" t="s">
        <v>88</v>
      </c>
      <c r="D16" s="254" t="s">
        <v>100</v>
      </c>
      <c r="E16" s="10" t="s">
        <v>101</v>
      </c>
      <c r="F16" s="14"/>
      <c r="G16" s="124"/>
      <c r="H16" s="11"/>
      <c r="I16" s="71"/>
      <c r="J16" s="65">
        <f t="shared" si="0"/>
        <v>0</v>
      </c>
      <c r="K16" s="7">
        <v>0.08</v>
      </c>
      <c r="L16" s="65">
        <f t="shared" si="1"/>
        <v>0</v>
      </c>
      <c r="M16" s="11"/>
      <c r="N16" s="23"/>
      <c r="O16" s="66"/>
      <c r="P16" s="67">
        <f t="shared" si="2"/>
        <v>0</v>
      </c>
      <c r="Q16" s="21">
        <v>0.08</v>
      </c>
      <c r="R16" s="67">
        <f t="shared" si="47"/>
        <v>0</v>
      </c>
      <c r="S16" s="23"/>
      <c r="T16" s="68"/>
      <c r="U16" s="69"/>
      <c r="V16" s="65">
        <f t="shared" si="3"/>
        <v>0</v>
      </c>
      <c r="W16" s="7">
        <v>0.08</v>
      </c>
      <c r="X16" s="65">
        <f t="shared" si="48"/>
        <v>0</v>
      </c>
      <c r="Y16" s="11"/>
      <c r="Z16" s="111">
        <f t="shared" si="4"/>
        <v>0</v>
      </c>
      <c r="AA16" s="61"/>
      <c r="AB16" s="40">
        <f t="shared" si="49"/>
        <v>0</v>
      </c>
      <c r="AC16" s="40">
        <f t="shared" si="50"/>
        <v>0</v>
      </c>
      <c r="AD16" s="41">
        <f t="shared" si="5"/>
        <v>0</v>
      </c>
      <c r="AE16" s="42" t="e">
        <f t="shared" si="51"/>
        <v>#DIV/0!</v>
      </c>
      <c r="AG16" s="36">
        <f t="shared" si="52"/>
        <v>0</v>
      </c>
      <c r="AH16" s="152">
        <f t="shared" si="53"/>
        <v>0</v>
      </c>
      <c r="AI16" s="34">
        <f t="shared" si="6"/>
        <v>0</v>
      </c>
      <c r="AJ16" s="32">
        <v>0.08</v>
      </c>
      <c r="AK16" s="33">
        <f t="shared" si="7"/>
        <v>0</v>
      </c>
      <c r="AL16" s="101"/>
      <c r="AM16" s="153">
        <f t="shared" si="54"/>
        <v>14</v>
      </c>
      <c r="AN16" s="154">
        <f t="shared" si="8"/>
        <v>0</v>
      </c>
      <c r="AO16" s="154">
        <f t="shared" si="9"/>
        <v>0</v>
      </c>
      <c r="AP16" s="154">
        <f t="shared" si="10"/>
        <v>0</v>
      </c>
      <c r="AQ16" s="101"/>
      <c r="AS16" s="112">
        <f t="shared" si="11"/>
        <v>0</v>
      </c>
      <c r="AT16" s="113">
        <f t="shared" si="12"/>
        <v>0</v>
      </c>
      <c r="AU16" s="65">
        <f t="shared" si="13"/>
        <v>0</v>
      </c>
      <c r="AV16" s="7">
        <v>0.08</v>
      </c>
      <c r="AW16" s="65">
        <f t="shared" si="55"/>
        <v>0</v>
      </c>
      <c r="AX16" s="11"/>
      <c r="AY16" s="23">
        <f t="shared" si="14"/>
        <v>0</v>
      </c>
      <c r="AZ16" s="66">
        <f t="shared" si="15"/>
        <v>0</v>
      </c>
      <c r="BA16" s="67">
        <f t="shared" si="16"/>
        <v>0</v>
      </c>
      <c r="BB16" s="21">
        <v>0.08</v>
      </c>
      <c r="BC16" s="67">
        <f t="shared" si="56"/>
        <v>0</v>
      </c>
      <c r="BD16" s="23"/>
      <c r="BE16" s="68">
        <f t="shared" si="17"/>
        <v>0</v>
      </c>
      <c r="BF16" s="114">
        <f t="shared" si="18"/>
        <v>0</v>
      </c>
      <c r="BG16" s="65">
        <f t="shared" si="19"/>
        <v>0</v>
      </c>
      <c r="BH16" s="7">
        <v>0.08</v>
      </c>
      <c r="BI16" s="70">
        <f t="shared" si="57"/>
        <v>0</v>
      </c>
      <c r="BJ16" s="11"/>
      <c r="BK16" s="111">
        <f t="shared" si="58"/>
        <v>0</v>
      </c>
      <c r="BM16" s="165">
        <f t="shared" si="59"/>
        <v>0</v>
      </c>
      <c r="BN16" s="114"/>
      <c r="BO16" s="65"/>
      <c r="BP16" s="7">
        <v>0.08</v>
      </c>
      <c r="BQ16" s="162"/>
      <c r="BR16" s="162"/>
      <c r="BS16" s="70"/>
      <c r="BT16" s="70"/>
      <c r="BU16" s="70"/>
      <c r="BV16" s="70"/>
      <c r="BW16" s="243">
        <f t="shared" si="61"/>
        <v>0</v>
      </c>
      <c r="BX16" s="114"/>
      <c r="BY16" s="65"/>
      <c r="BZ16" s="7">
        <v>0.08</v>
      </c>
      <c r="CA16" s="162"/>
      <c r="CB16" s="162"/>
      <c r="CC16" s="70"/>
      <c r="CD16" s="70"/>
      <c r="CE16" s="70"/>
      <c r="CF16" s="70"/>
      <c r="CG16" s="165">
        <f t="shared" si="62"/>
        <v>0</v>
      </c>
      <c r="CH16" s="114"/>
      <c r="CI16" s="65"/>
      <c r="CJ16" s="7">
        <v>0.08</v>
      </c>
      <c r="CK16" s="162"/>
      <c r="CL16" s="162"/>
      <c r="CM16" s="70"/>
      <c r="CN16" s="70"/>
      <c r="CO16" s="70"/>
      <c r="CP16" s="70"/>
      <c r="CR16" s="180">
        <f t="shared" si="23"/>
        <v>0</v>
      </c>
      <c r="CS16" s="184">
        <f t="shared" si="24"/>
        <v>0</v>
      </c>
      <c r="CT16" s="180">
        <f t="shared" si="25"/>
        <v>0</v>
      </c>
      <c r="CU16" s="181" t="str">
        <f t="shared" si="26"/>
        <v>brak</v>
      </c>
      <c r="CV16" s="182" t="e">
        <f t="shared" si="27"/>
        <v>#DIV/0!</v>
      </c>
      <c r="CW16" s="182" t="e">
        <f t="shared" si="28"/>
        <v>#DIV/0!</v>
      </c>
      <c r="CX16" s="236" t="e">
        <f t="shared" si="29"/>
        <v>#DIV/0!</v>
      </c>
      <c r="CY16" s="182" t="e">
        <f t="shared" si="63"/>
        <v>#DIV/0!</v>
      </c>
      <c r="CZ16" s="183">
        <f t="shared" si="30"/>
        <v>3</v>
      </c>
      <c r="DA16" s="183">
        <f t="shared" si="31"/>
        <v>0</v>
      </c>
      <c r="DC16" s="112">
        <f t="shared" si="32"/>
        <v>0</v>
      </c>
      <c r="DD16" s="113">
        <f t="shared" si="33"/>
        <v>0</v>
      </c>
      <c r="DE16" s="65">
        <f t="shared" si="34"/>
        <v>0</v>
      </c>
      <c r="DF16" s="7">
        <v>0.08</v>
      </c>
      <c r="DG16" s="65">
        <f t="shared" si="64"/>
        <v>0</v>
      </c>
      <c r="DH16" s="65">
        <f t="shared" si="35"/>
        <v>0</v>
      </c>
      <c r="DI16" s="65">
        <f t="shared" si="36"/>
        <v>0</v>
      </c>
      <c r="DJ16" s="11"/>
      <c r="DK16" s="23">
        <f t="shared" si="37"/>
        <v>0</v>
      </c>
      <c r="DL16" s="66">
        <f t="shared" si="38"/>
        <v>0</v>
      </c>
      <c r="DM16" s="67">
        <f t="shared" si="39"/>
        <v>0</v>
      </c>
      <c r="DN16" s="21">
        <v>0.08</v>
      </c>
      <c r="DO16" s="67">
        <f t="shared" si="65"/>
        <v>0</v>
      </c>
      <c r="DP16" s="67">
        <f t="shared" si="40"/>
        <v>0</v>
      </c>
      <c r="DQ16" s="67">
        <f t="shared" si="41"/>
        <v>0</v>
      </c>
      <c r="DR16" s="23"/>
      <c r="DS16" s="68">
        <f t="shared" si="42"/>
        <v>0</v>
      </c>
      <c r="DT16" s="114">
        <f t="shared" si="43"/>
        <v>0</v>
      </c>
      <c r="DU16" s="65">
        <f t="shared" si="44"/>
        <v>0</v>
      </c>
      <c r="DV16" s="7">
        <v>0.08</v>
      </c>
      <c r="DW16" s="70">
        <f t="shared" si="66"/>
        <v>0</v>
      </c>
      <c r="DX16" s="70">
        <f t="shared" si="45"/>
        <v>0</v>
      </c>
      <c r="DY16" s="70">
        <f t="shared" si="46"/>
        <v>0</v>
      </c>
      <c r="DZ16" s="11"/>
    </row>
    <row r="17" spans="1:130" ht="33.75">
      <c r="A17" s="4">
        <v>15</v>
      </c>
      <c r="B17" s="9" t="s">
        <v>102</v>
      </c>
      <c r="C17" s="142" t="s">
        <v>88</v>
      </c>
      <c r="D17" s="254" t="s">
        <v>103</v>
      </c>
      <c r="E17" s="10" t="s">
        <v>8</v>
      </c>
      <c r="F17" s="127"/>
      <c r="G17" s="128"/>
      <c r="H17" s="11"/>
      <c r="I17" s="71"/>
      <c r="J17" s="65">
        <f t="shared" si="0"/>
        <v>0</v>
      </c>
      <c r="K17" s="13">
        <v>0.08</v>
      </c>
      <c r="L17" s="65">
        <f t="shared" si="1"/>
        <v>0</v>
      </c>
      <c r="M17" s="11"/>
      <c r="N17" s="23"/>
      <c r="O17" s="66"/>
      <c r="P17" s="67">
        <f t="shared" si="2"/>
        <v>0</v>
      </c>
      <c r="Q17" s="25">
        <v>0.08</v>
      </c>
      <c r="R17" s="67">
        <f t="shared" si="47"/>
        <v>0</v>
      </c>
      <c r="S17" s="23"/>
      <c r="T17" s="68"/>
      <c r="U17" s="69"/>
      <c r="V17" s="65">
        <f t="shared" si="3"/>
        <v>0</v>
      </c>
      <c r="W17" s="13">
        <v>0.08</v>
      </c>
      <c r="X17" s="65">
        <f t="shared" si="48"/>
        <v>0</v>
      </c>
      <c r="Y17" s="11"/>
      <c r="Z17" s="111">
        <f t="shared" si="4"/>
        <v>0</v>
      </c>
      <c r="AA17" s="61"/>
      <c r="AB17" s="40">
        <f t="shared" si="49"/>
        <v>0</v>
      </c>
      <c r="AC17" s="40">
        <f t="shared" si="50"/>
        <v>0</v>
      </c>
      <c r="AD17" s="41">
        <f t="shared" si="5"/>
        <v>0</v>
      </c>
      <c r="AE17" s="42" t="e">
        <f t="shared" si="51"/>
        <v>#DIV/0!</v>
      </c>
      <c r="AG17" s="36">
        <f t="shared" si="52"/>
        <v>0</v>
      </c>
      <c r="AH17" s="152">
        <f t="shared" si="53"/>
        <v>0</v>
      </c>
      <c r="AI17" s="34">
        <f t="shared" si="6"/>
        <v>0</v>
      </c>
      <c r="AJ17" s="32">
        <v>0.08</v>
      </c>
      <c r="AK17" s="33">
        <f t="shared" si="7"/>
        <v>0</v>
      </c>
      <c r="AL17" s="101"/>
      <c r="AM17" s="153">
        <f t="shared" si="54"/>
        <v>15</v>
      </c>
      <c r="AN17" s="154">
        <f t="shared" si="8"/>
        <v>0</v>
      </c>
      <c r="AO17" s="154">
        <f t="shared" si="9"/>
        <v>0</v>
      </c>
      <c r="AP17" s="154">
        <f t="shared" si="10"/>
        <v>0</v>
      </c>
      <c r="AQ17" s="101"/>
      <c r="AS17" s="112">
        <f t="shared" si="11"/>
        <v>0</v>
      </c>
      <c r="AT17" s="113">
        <f t="shared" si="12"/>
        <v>0</v>
      </c>
      <c r="AU17" s="65">
        <f t="shared" si="13"/>
        <v>0</v>
      </c>
      <c r="AV17" s="13">
        <v>0.08</v>
      </c>
      <c r="AW17" s="65">
        <f t="shared" si="55"/>
        <v>0</v>
      </c>
      <c r="AX17" s="11"/>
      <c r="AY17" s="23">
        <f t="shared" si="14"/>
        <v>0</v>
      </c>
      <c r="AZ17" s="66">
        <f t="shared" si="15"/>
        <v>0</v>
      </c>
      <c r="BA17" s="67">
        <f t="shared" si="16"/>
        <v>0</v>
      </c>
      <c r="BB17" s="25">
        <v>0.08</v>
      </c>
      <c r="BC17" s="67">
        <f t="shared" si="56"/>
        <v>0</v>
      </c>
      <c r="BD17" s="23"/>
      <c r="BE17" s="68">
        <f t="shared" si="17"/>
        <v>0</v>
      </c>
      <c r="BF17" s="114">
        <f t="shared" si="18"/>
        <v>0</v>
      </c>
      <c r="BG17" s="65">
        <f t="shared" si="19"/>
        <v>0</v>
      </c>
      <c r="BH17" s="13">
        <v>0.08</v>
      </c>
      <c r="BI17" s="70">
        <f t="shared" si="57"/>
        <v>0</v>
      </c>
      <c r="BJ17" s="11"/>
      <c r="BK17" s="111">
        <f t="shared" si="58"/>
        <v>0</v>
      </c>
      <c r="BM17" s="165">
        <f t="shared" si="59"/>
        <v>0</v>
      </c>
      <c r="BN17" s="114"/>
      <c r="BO17" s="65"/>
      <c r="BP17" s="13">
        <v>0.08</v>
      </c>
      <c r="BQ17" s="162"/>
      <c r="BR17" s="162"/>
      <c r="BS17" s="70"/>
      <c r="BT17" s="70"/>
      <c r="BU17" s="70"/>
      <c r="BV17" s="70"/>
      <c r="BW17" s="243">
        <f t="shared" si="61"/>
        <v>0</v>
      </c>
      <c r="BX17" s="114"/>
      <c r="BY17" s="65"/>
      <c r="BZ17" s="13">
        <v>0.08</v>
      </c>
      <c r="CA17" s="162"/>
      <c r="CB17" s="162"/>
      <c r="CC17" s="70"/>
      <c r="CD17" s="70"/>
      <c r="CE17" s="70"/>
      <c r="CF17" s="70"/>
      <c r="CG17" s="165">
        <f t="shared" si="62"/>
        <v>0</v>
      </c>
      <c r="CH17" s="114"/>
      <c r="CI17" s="65"/>
      <c r="CJ17" s="13">
        <v>0.08</v>
      </c>
      <c r="CK17" s="162"/>
      <c r="CL17" s="162"/>
      <c r="CM17" s="70"/>
      <c r="CN17" s="70"/>
      <c r="CO17" s="70"/>
      <c r="CP17" s="70"/>
      <c r="CR17" s="180">
        <f t="shared" si="23"/>
        <v>0</v>
      </c>
      <c r="CS17" s="184">
        <f t="shared" si="24"/>
        <v>0</v>
      </c>
      <c r="CT17" s="180">
        <f t="shared" si="25"/>
        <v>0</v>
      </c>
      <c r="CU17" s="181" t="str">
        <f t="shared" si="26"/>
        <v>brak</v>
      </c>
      <c r="CV17" s="182" t="e">
        <f t="shared" si="27"/>
        <v>#DIV/0!</v>
      </c>
      <c r="CW17" s="182" t="e">
        <f t="shared" si="28"/>
        <v>#DIV/0!</v>
      </c>
      <c r="CX17" s="236" t="e">
        <f t="shared" si="29"/>
        <v>#DIV/0!</v>
      </c>
      <c r="CY17" s="182" t="e">
        <f t="shared" si="63"/>
        <v>#DIV/0!</v>
      </c>
      <c r="CZ17" s="183">
        <f t="shared" si="30"/>
        <v>3</v>
      </c>
      <c r="DA17" s="183">
        <f t="shared" si="31"/>
        <v>0</v>
      </c>
      <c r="DC17" s="112">
        <f t="shared" si="32"/>
        <v>0</v>
      </c>
      <c r="DD17" s="113">
        <f t="shared" si="33"/>
        <v>0</v>
      </c>
      <c r="DE17" s="65">
        <f t="shared" si="34"/>
        <v>0</v>
      </c>
      <c r="DF17" s="13">
        <v>0.08</v>
      </c>
      <c r="DG17" s="65">
        <f t="shared" si="64"/>
        <v>0</v>
      </c>
      <c r="DH17" s="65">
        <f t="shared" si="35"/>
        <v>0</v>
      </c>
      <c r="DI17" s="65">
        <f t="shared" si="36"/>
        <v>0</v>
      </c>
      <c r="DJ17" s="11"/>
      <c r="DK17" s="23">
        <f t="shared" si="37"/>
        <v>0</v>
      </c>
      <c r="DL17" s="66">
        <f t="shared" si="38"/>
        <v>0</v>
      </c>
      <c r="DM17" s="67">
        <f t="shared" si="39"/>
        <v>0</v>
      </c>
      <c r="DN17" s="25">
        <v>0.08</v>
      </c>
      <c r="DO17" s="67">
        <f t="shared" si="65"/>
        <v>0</v>
      </c>
      <c r="DP17" s="67">
        <f t="shared" si="40"/>
        <v>0</v>
      </c>
      <c r="DQ17" s="67">
        <f t="shared" si="41"/>
        <v>0</v>
      </c>
      <c r="DR17" s="23"/>
      <c r="DS17" s="68">
        <f t="shared" si="42"/>
        <v>0</v>
      </c>
      <c r="DT17" s="114">
        <f t="shared" si="43"/>
        <v>0</v>
      </c>
      <c r="DU17" s="65">
        <f t="shared" si="44"/>
        <v>0</v>
      </c>
      <c r="DV17" s="13">
        <v>0.08</v>
      </c>
      <c r="DW17" s="70">
        <f t="shared" si="66"/>
        <v>0</v>
      </c>
      <c r="DX17" s="70">
        <f t="shared" si="45"/>
        <v>0</v>
      </c>
      <c r="DY17" s="70">
        <f t="shared" si="46"/>
        <v>0</v>
      </c>
      <c r="DZ17" s="11"/>
    </row>
    <row r="18" spans="1:130" ht="33.75">
      <c r="A18" s="4">
        <v>16</v>
      </c>
      <c r="B18" s="5" t="s">
        <v>102</v>
      </c>
      <c r="C18" s="145" t="s">
        <v>88</v>
      </c>
      <c r="D18" s="255" t="s">
        <v>103</v>
      </c>
      <c r="E18" s="146" t="s">
        <v>104</v>
      </c>
      <c r="F18" s="131"/>
      <c r="G18" s="132"/>
      <c r="H18" s="147"/>
      <c r="I18" s="71"/>
      <c r="J18" s="65">
        <f t="shared" si="0"/>
        <v>0</v>
      </c>
      <c r="K18" s="7">
        <v>0.08</v>
      </c>
      <c r="L18" s="65">
        <f t="shared" si="1"/>
        <v>0</v>
      </c>
      <c r="M18" s="11"/>
      <c r="N18" s="23"/>
      <c r="O18" s="66"/>
      <c r="P18" s="67">
        <f t="shared" si="2"/>
        <v>0</v>
      </c>
      <c r="Q18" s="21">
        <v>0.08</v>
      </c>
      <c r="R18" s="67">
        <f t="shared" si="47"/>
        <v>0</v>
      </c>
      <c r="S18" s="23"/>
      <c r="T18" s="68"/>
      <c r="U18" s="69"/>
      <c r="V18" s="65">
        <f t="shared" si="3"/>
        <v>0</v>
      </c>
      <c r="W18" s="7">
        <v>0.08</v>
      </c>
      <c r="X18" s="65">
        <f t="shared" si="48"/>
        <v>0</v>
      </c>
      <c r="Y18" s="11"/>
      <c r="Z18" s="111">
        <f t="shared" si="4"/>
        <v>0</v>
      </c>
      <c r="AA18" s="61"/>
      <c r="AB18" s="40">
        <f t="shared" si="49"/>
        <v>0</v>
      </c>
      <c r="AC18" s="40">
        <f t="shared" si="50"/>
        <v>0</v>
      </c>
      <c r="AD18" s="41">
        <f t="shared" si="5"/>
        <v>0</v>
      </c>
      <c r="AE18" s="42" t="e">
        <f t="shared" si="51"/>
        <v>#DIV/0!</v>
      </c>
      <c r="AG18" s="36">
        <f t="shared" si="52"/>
        <v>0</v>
      </c>
      <c r="AH18" s="152">
        <f t="shared" si="53"/>
        <v>0</v>
      </c>
      <c r="AI18" s="34">
        <f t="shared" si="6"/>
        <v>0</v>
      </c>
      <c r="AJ18" s="32">
        <v>0.08</v>
      </c>
      <c r="AK18" s="33">
        <f t="shared" si="7"/>
        <v>0</v>
      </c>
      <c r="AL18" s="101"/>
      <c r="AM18" s="153">
        <f t="shared" si="54"/>
        <v>16</v>
      </c>
      <c r="AN18" s="154">
        <f t="shared" si="8"/>
        <v>0</v>
      </c>
      <c r="AO18" s="154">
        <f t="shared" si="9"/>
        <v>0</v>
      </c>
      <c r="AP18" s="154">
        <f t="shared" si="10"/>
        <v>0</v>
      </c>
      <c r="AQ18" s="101"/>
      <c r="AS18" s="112">
        <f t="shared" si="11"/>
        <v>0</v>
      </c>
      <c r="AT18" s="113">
        <f t="shared" si="12"/>
        <v>0</v>
      </c>
      <c r="AU18" s="65">
        <f t="shared" si="13"/>
        <v>0</v>
      </c>
      <c r="AV18" s="7">
        <v>0.08</v>
      </c>
      <c r="AW18" s="65">
        <f t="shared" si="55"/>
        <v>0</v>
      </c>
      <c r="AX18" s="11"/>
      <c r="AY18" s="23">
        <f t="shared" si="14"/>
        <v>0</v>
      </c>
      <c r="AZ18" s="66">
        <f t="shared" si="15"/>
        <v>0</v>
      </c>
      <c r="BA18" s="67">
        <f t="shared" si="16"/>
        <v>0</v>
      </c>
      <c r="BB18" s="21">
        <v>0.08</v>
      </c>
      <c r="BC18" s="67">
        <f t="shared" si="56"/>
        <v>0</v>
      </c>
      <c r="BD18" s="23"/>
      <c r="BE18" s="68">
        <f t="shared" si="17"/>
        <v>0</v>
      </c>
      <c r="BF18" s="114">
        <f t="shared" si="18"/>
        <v>0</v>
      </c>
      <c r="BG18" s="65">
        <f t="shared" si="19"/>
        <v>0</v>
      </c>
      <c r="BH18" s="7">
        <v>0.08</v>
      </c>
      <c r="BI18" s="70">
        <f t="shared" si="57"/>
        <v>0</v>
      </c>
      <c r="BJ18" s="11"/>
      <c r="BK18" s="111">
        <f t="shared" si="58"/>
        <v>0</v>
      </c>
      <c r="BM18" s="165">
        <f t="shared" si="59"/>
        <v>0</v>
      </c>
      <c r="BN18" s="114"/>
      <c r="BO18" s="65"/>
      <c r="BP18" s="7">
        <v>0.08</v>
      </c>
      <c r="BQ18" s="162"/>
      <c r="BR18" s="162"/>
      <c r="BS18" s="70"/>
      <c r="BT18" s="70"/>
      <c r="BU18" s="70"/>
      <c r="BV18" s="70"/>
      <c r="BW18" s="243">
        <f t="shared" si="61"/>
        <v>0</v>
      </c>
      <c r="BX18" s="114"/>
      <c r="BY18" s="65"/>
      <c r="BZ18" s="7">
        <v>0.08</v>
      </c>
      <c r="CA18" s="162"/>
      <c r="CB18" s="162"/>
      <c r="CC18" s="70"/>
      <c r="CD18" s="70"/>
      <c r="CE18" s="70"/>
      <c r="CF18" s="70"/>
      <c r="CG18" s="165">
        <f t="shared" si="62"/>
        <v>0</v>
      </c>
      <c r="CH18" s="114"/>
      <c r="CI18" s="65"/>
      <c r="CJ18" s="7">
        <v>0.08</v>
      </c>
      <c r="CK18" s="162"/>
      <c r="CL18" s="162"/>
      <c r="CM18" s="70"/>
      <c r="CN18" s="70"/>
      <c r="CO18" s="70"/>
      <c r="CP18" s="70"/>
      <c r="CR18" s="180">
        <f t="shared" si="23"/>
        <v>0</v>
      </c>
      <c r="CS18" s="184">
        <f t="shared" si="24"/>
        <v>0</v>
      </c>
      <c r="CT18" s="180">
        <f t="shared" si="25"/>
        <v>0</v>
      </c>
      <c r="CU18" s="181" t="str">
        <f t="shared" si="26"/>
        <v>brak</v>
      </c>
      <c r="CV18" s="182" t="e">
        <f t="shared" si="27"/>
        <v>#DIV/0!</v>
      </c>
      <c r="CW18" s="182" t="e">
        <f t="shared" si="28"/>
        <v>#DIV/0!</v>
      </c>
      <c r="CX18" s="236" t="e">
        <f t="shared" si="29"/>
        <v>#DIV/0!</v>
      </c>
      <c r="CY18" s="182" t="e">
        <f t="shared" si="63"/>
        <v>#DIV/0!</v>
      </c>
      <c r="CZ18" s="183">
        <f t="shared" si="30"/>
        <v>3</v>
      </c>
      <c r="DA18" s="183">
        <f t="shared" si="31"/>
        <v>0</v>
      </c>
      <c r="DC18" s="112">
        <f t="shared" si="32"/>
        <v>0</v>
      </c>
      <c r="DD18" s="113">
        <f t="shared" si="33"/>
        <v>0</v>
      </c>
      <c r="DE18" s="65">
        <f t="shared" si="34"/>
        <v>0</v>
      </c>
      <c r="DF18" s="7">
        <v>0.08</v>
      </c>
      <c r="DG18" s="74">
        <f t="shared" si="64"/>
        <v>0</v>
      </c>
      <c r="DH18" s="74">
        <f t="shared" si="35"/>
        <v>0</v>
      </c>
      <c r="DI18" s="74">
        <f t="shared" si="36"/>
        <v>0</v>
      </c>
      <c r="DJ18" s="11"/>
      <c r="DK18" s="23">
        <f t="shared" si="37"/>
        <v>0</v>
      </c>
      <c r="DL18" s="66">
        <f t="shared" si="38"/>
        <v>0</v>
      </c>
      <c r="DM18" s="67">
        <f t="shared" si="39"/>
        <v>0</v>
      </c>
      <c r="DN18" s="21">
        <v>0.08</v>
      </c>
      <c r="DO18" s="76">
        <f t="shared" si="65"/>
        <v>0</v>
      </c>
      <c r="DP18" s="76">
        <f t="shared" si="40"/>
        <v>0</v>
      </c>
      <c r="DQ18" s="76">
        <f t="shared" si="41"/>
        <v>0</v>
      </c>
      <c r="DR18" s="23"/>
      <c r="DS18" s="68">
        <f t="shared" si="42"/>
        <v>0</v>
      </c>
      <c r="DT18" s="114">
        <f t="shared" si="43"/>
        <v>0</v>
      </c>
      <c r="DU18" s="65">
        <f t="shared" si="44"/>
        <v>0</v>
      </c>
      <c r="DV18" s="7">
        <v>0.08</v>
      </c>
      <c r="DW18" s="70">
        <f t="shared" si="66"/>
        <v>0</v>
      </c>
      <c r="DX18" s="70">
        <f t="shared" si="45"/>
        <v>0</v>
      </c>
      <c r="DY18" s="70">
        <f t="shared" si="46"/>
        <v>0</v>
      </c>
      <c r="DZ18" s="11"/>
    </row>
    <row r="19" spans="1:130" ht="78.75">
      <c r="A19" s="4">
        <v>17</v>
      </c>
      <c r="B19" s="9" t="s">
        <v>102</v>
      </c>
      <c r="C19" s="142" t="s">
        <v>77</v>
      </c>
      <c r="D19" s="254" t="s">
        <v>105</v>
      </c>
      <c r="E19" s="10"/>
      <c r="F19" s="14"/>
      <c r="G19" s="124"/>
      <c r="H19" s="11"/>
      <c r="I19" s="72"/>
      <c r="J19" s="65">
        <f t="shared" ref="J19:J21" si="67">H19*I19</f>
        <v>0</v>
      </c>
      <c r="K19" s="7">
        <v>0.08</v>
      </c>
      <c r="L19" s="65">
        <f t="shared" ref="L19:L49" si="68">J19*(100%+K19)</f>
        <v>0</v>
      </c>
      <c r="M19" s="11"/>
      <c r="N19" s="23"/>
      <c r="O19" s="66"/>
      <c r="P19" s="67">
        <f t="shared" ref="P19:P21" si="69">N19*O19</f>
        <v>0</v>
      </c>
      <c r="Q19" s="21">
        <v>0.08</v>
      </c>
      <c r="R19" s="67">
        <f t="shared" ref="R19:R33" si="70">P19*(100%+Q19)</f>
        <v>0</v>
      </c>
      <c r="S19" s="23"/>
      <c r="T19" s="68"/>
      <c r="U19" s="69"/>
      <c r="V19" s="65">
        <f t="shared" ref="V19:V21" si="71">T19*U19</f>
        <v>0</v>
      </c>
      <c r="W19" s="7">
        <v>0.08</v>
      </c>
      <c r="X19" s="65">
        <f t="shared" ref="X19:X33" si="72">V19*(100%+W19)</f>
        <v>0</v>
      </c>
      <c r="Y19" s="11"/>
      <c r="Z19" s="111">
        <f t="shared" ref="Z19:Z49" si="73">SUM(L19,R19,X19)</f>
        <v>0</v>
      </c>
      <c r="AA19" s="61"/>
      <c r="AB19" s="40">
        <f t="shared" ref="AB19:AB33" si="74">MIN(I19,O19,U19)</f>
        <v>0</v>
      </c>
      <c r="AC19" s="40">
        <f t="shared" ref="AC19:AC33" si="75">MAX(I19,O19,U19)</f>
        <v>0</v>
      </c>
      <c r="AD19" s="41">
        <f t="shared" ref="AD19:AD21" si="76">AC19-AB19</f>
        <v>0</v>
      </c>
      <c r="AE19" s="42" t="e">
        <f t="shared" ref="AE19:AE33" si="77">AD19/AB19</f>
        <v>#DIV/0!</v>
      </c>
      <c r="AG19" s="36">
        <f t="shared" ref="AG19:AG33" si="78">SUM(H19,N19,T19)</f>
        <v>0</v>
      </c>
      <c r="AH19" s="152">
        <f t="shared" ref="AH19:AH21" si="79">AB19</f>
        <v>0</v>
      </c>
      <c r="AI19" s="34">
        <f t="shared" ref="AI19:AI21" si="80">AG19*AH19</f>
        <v>0</v>
      </c>
      <c r="AJ19" s="32">
        <v>0.08</v>
      </c>
      <c r="AK19" s="33">
        <f t="shared" ref="AK19:AK49" si="81">AI19*(100%+AJ19)</f>
        <v>0</v>
      </c>
      <c r="AL19" s="101"/>
      <c r="AM19" s="153">
        <f t="shared" ref="AM19:AM33" si="82">A19</f>
        <v>17</v>
      </c>
      <c r="AN19" s="154">
        <f t="shared" ref="AN19:AN49" si="83">ROUND(AI19*$AN$1,2)</f>
        <v>0</v>
      </c>
      <c r="AO19" s="154">
        <f t="shared" ref="AO19:AO49" si="84">ROUND(AK19*$AO$1,0)</f>
        <v>0</v>
      </c>
      <c r="AP19" s="154">
        <f t="shared" ref="AP19:AP49" si="85">ROUND(AK19*$AP$1,0)</f>
        <v>0</v>
      </c>
      <c r="AQ19" s="101"/>
      <c r="AS19" s="112">
        <f t="shared" ref="AS19:AS49" si="86">H19</f>
        <v>0</v>
      </c>
      <c r="AT19" s="113">
        <f t="shared" ref="AT19:AT49" si="87">AH19</f>
        <v>0</v>
      </c>
      <c r="AU19" s="65">
        <f t="shared" ref="AU19:AU21" si="88">AS19*AT19</f>
        <v>0</v>
      </c>
      <c r="AV19" s="7">
        <v>0.08</v>
      </c>
      <c r="AW19" s="65">
        <f t="shared" ref="AW19:AW33" si="89">AU19*(100%+AV19)</f>
        <v>0</v>
      </c>
      <c r="AX19" s="11"/>
      <c r="AY19" s="23">
        <f t="shared" ref="AY19:AY49" si="90">N19</f>
        <v>0</v>
      </c>
      <c r="AZ19" s="66">
        <f t="shared" ref="AZ19:AZ49" si="91">AH19</f>
        <v>0</v>
      </c>
      <c r="BA19" s="67">
        <f t="shared" ref="BA19:BA21" si="92">AY19*AZ19</f>
        <v>0</v>
      </c>
      <c r="BB19" s="21">
        <v>0.08</v>
      </c>
      <c r="BC19" s="67">
        <f t="shared" ref="BC19:BC33" si="93">BA19*(100%+BB19)</f>
        <v>0</v>
      </c>
      <c r="BD19" s="23"/>
      <c r="BE19" s="68">
        <f t="shared" ref="BE19:BE49" si="94">T19</f>
        <v>0</v>
      </c>
      <c r="BF19" s="114">
        <f t="shared" ref="BF19:BF49" si="95">AH19</f>
        <v>0</v>
      </c>
      <c r="BG19" s="65">
        <f t="shared" ref="BG19:BG21" si="96">BE19*BF19</f>
        <v>0</v>
      </c>
      <c r="BH19" s="7">
        <v>0.08</v>
      </c>
      <c r="BI19" s="70">
        <f t="shared" ref="BI19:BI33" si="97">BG19*(100%+BH19)</f>
        <v>0</v>
      </c>
      <c r="BJ19" s="11"/>
      <c r="BK19" s="111">
        <f t="shared" ref="BK19:BK33" si="98">SUM(AW19,BC19,BI19,)</f>
        <v>0</v>
      </c>
      <c r="BM19" s="165">
        <f t="shared" si="59"/>
        <v>0</v>
      </c>
      <c r="BN19" s="114"/>
      <c r="BO19" s="65">
        <f t="shared" ref="BO19:BO23" si="99">BM19*BN19</f>
        <v>0</v>
      </c>
      <c r="BP19" s="7">
        <v>0.08</v>
      </c>
      <c r="BQ19" s="162">
        <f t="shared" ref="BQ19:BQ23" si="100">BO19*BP19</f>
        <v>0</v>
      </c>
      <c r="BR19" s="162" t="e">
        <f t="shared" ref="BR19:BR20" si="101">BS19/BM19</f>
        <v>#DIV/0!</v>
      </c>
      <c r="BS19" s="70">
        <f t="shared" ref="BS19:BS23" si="102">BO19*(100%+BP19)</f>
        <v>0</v>
      </c>
      <c r="BT19" s="70"/>
      <c r="BU19" s="70"/>
      <c r="BV19" s="70"/>
      <c r="BW19" s="243">
        <f t="shared" si="61"/>
        <v>0</v>
      </c>
      <c r="BX19" s="114"/>
      <c r="BY19" s="65">
        <f>BW19*BX19</f>
        <v>0</v>
      </c>
      <c r="BZ19" s="7">
        <v>0.08</v>
      </c>
      <c r="CA19" s="162">
        <f>BY19*BZ19</f>
        <v>0</v>
      </c>
      <c r="CB19" s="162" t="e">
        <f>CC19/BW19</f>
        <v>#DIV/0!</v>
      </c>
      <c r="CC19" s="70">
        <f>BY19*(100%+BZ19)</f>
        <v>0</v>
      </c>
      <c r="CD19" s="70"/>
      <c r="CE19" s="70"/>
      <c r="CF19" s="70"/>
      <c r="CG19" s="165">
        <f t="shared" si="62"/>
        <v>0</v>
      </c>
      <c r="CH19" s="114"/>
      <c r="CI19" s="65">
        <f>CG19*CH19</f>
        <v>0</v>
      </c>
      <c r="CJ19" s="7">
        <v>0.08</v>
      </c>
      <c r="CK19" s="162">
        <f>CI19*CJ19</f>
        <v>0</v>
      </c>
      <c r="CL19" s="162" t="e">
        <f>CM19/CG19</f>
        <v>#DIV/0!</v>
      </c>
      <c r="CM19" s="70">
        <f>CI19*(100%+CJ19)</f>
        <v>0</v>
      </c>
      <c r="CN19" s="70"/>
      <c r="CO19" s="70"/>
      <c r="CP19" s="70"/>
      <c r="CR19" s="180">
        <f t="shared" ref="CR19:CR49" si="103">MIN(CH19,BX19,BN19)</f>
        <v>0</v>
      </c>
      <c r="CS19" s="184">
        <f t="shared" ref="CS19:CS49" si="104">MIN(CM19,CC19,BS19)</f>
        <v>0</v>
      </c>
      <c r="CT19" s="180">
        <f t="shared" ref="CT19:CT49" si="105">MAX(CM19,CC19,BS19)</f>
        <v>0</v>
      </c>
      <c r="CU19" s="181" t="str">
        <f t="shared" ref="CU19:CU49" si="106">IF(CS19&gt;AK19,"out",IF(CS19=0,"brak",":)"))</f>
        <v>brak</v>
      </c>
      <c r="CV19" s="182" t="e">
        <f t="shared" ref="CV19:CV49" si="107">(CS19/AK19)-100%</f>
        <v>#DIV/0!</v>
      </c>
      <c r="CW19" s="182" t="e">
        <f t="shared" ref="CW19:CW49" si="108">(CS19/AI19)-100%</f>
        <v>#DIV/0!</v>
      </c>
      <c r="CX19" s="236">
        <f t="shared" ref="CX19:CX49" si="109">(CM19+CC19+BS19)/DA19</f>
        <v>0</v>
      </c>
      <c r="CY19" s="182" t="e">
        <f t="shared" ref="CY19:CY33" si="110">(CS19/CX19)-100%</f>
        <v>#DIV/0!</v>
      </c>
      <c r="CZ19" s="183">
        <f t="shared" ref="CZ19:CZ49" si="111">IF(CM19=CS19,1,0)+IF(CC19=CS19,1,0)+IF(BS19=CS19,1,0)</f>
        <v>3</v>
      </c>
      <c r="DA19" s="183">
        <f t="shared" ref="DA19:DA49" si="112">COUNTA(CM19,BS19,CC19)</f>
        <v>3</v>
      </c>
      <c r="DC19" s="112">
        <f t="shared" ref="DC19:DC49" si="113">AS19</f>
        <v>0</v>
      </c>
      <c r="DD19" s="113">
        <f t="shared" ref="DD19:DD49" si="114">CR19</f>
        <v>0</v>
      </c>
      <c r="DE19" s="65">
        <f t="shared" ref="DE19:DE49" si="115">DC19*DD19</f>
        <v>0</v>
      </c>
      <c r="DF19" s="7">
        <v>0.08</v>
      </c>
      <c r="DG19" s="65">
        <f t="shared" ref="DG19:DG33" si="116">DE19*(100%+DF19)</f>
        <v>0</v>
      </c>
      <c r="DH19" s="65">
        <f t="shared" ref="DH19:DH49" si="117">AW19-DG19</f>
        <v>0</v>
      </c>
      <c r="DI19" s="65">
        <f t="shared" ref="DI19:DI49" si="118">L19-DG19</f>
        <v>0</v>
      </c>
      <c r="DJ19" s="11"/>
      <c r="DK19" s="23">
        <f t="shared" ref="DK19:DK49" si="119">AY19</f>
        <v>0</v>
      </c>
      <c r="DL19" s="66">
        <f t="shared" ref="DL19:DL49" si="120">CR19</f>
        <v>0</v>
      </c>
      <c r="DM19" s="67">
        <f t="shared" ref="DM19:DM49" si="121">DK19*DL19</f>
        <v>0</v>
      </c>
      <c r="DN19" s="21">
        <v>0.08</v>
      </c>
      <c r="DO19" s="67">
        <f t="shared" ref="DO19:DO33" si="122">DM19*(100%+DN19)</f>
        <v>0</v>
      </c>
      <c r="DP19" s="67">
        <f t="shared" ref="DP19:DP49" si="123">BC19-DO19</f>
        <v>0</v>
      </c>
      <c r="DQ19" s="67">
        <f t="shared" ref="DQ19:DQ49" si="124">R19-DO19</f>
        <v>0</v>
      </c>
      <c r="DR19" s="23"/>
      <c r="DS19" s="68">
        <f t="shared" ref="DS19:DS49" si="125">BE19</f>
        <v>0</v>
      </c>
      <c r="DT19" s="114">
        <f t="shared" ref="DT19:DT49" si="126">CR19</f>
        <v>0</v>
      </c>
      <c r="DU19" s="65">
        <f t="shared" ref="DU19:DU49" si="127">DS19*DT19</f>
        <v>0</v>
      </c>
      <c r="DV19" s="7">
        <v>0.08</v>
      </c>
      <c r="DW19" s="70">
        <f t="shared" ref="DW19:DW33" si="128">DU19*(100%+DV19)</f>
        <v>0</v>
      </c>
      <c r="DX19" s="70">
        <f t="shared" ref="DX19:DX49" si="129">BI19-DW19</f>
        <v>0</v>
      </c>
      <c r="DY19" s="70">
        <f t="shared" ref="DY19:DY49" si="130">X19-DW19</f>
        <v>0</v>
      </c>
      <c r="DZ19" s="11"/>
    </row>
    <row r="20" spans="1:130" ht="78.75">
      <c r="A20" s="4">
        <v>18</v>
      </c>
      <c r="B20" s="5" t="s">
        <v>102</v>
      </c>
      <c r="C20" s="141" t="s">
        <v>77</v>
      </c>
      <c r="D20" s="255" t="s">
        <v>106</v>
      </c>
      <c r="E20" s="6"/>
      <c r="F20" s="14"/>
      <c r="G20" s="124"/>
      <c r="H20" s="27"/>
      <c r="I20" s="72"/>
      <c r="J20" s="65">
        <f t="shared" si="67"/>
        <v>0</v>
      </c>
      <c r="K20" s="7">
        <v>0.08</v>
      </c>
      <c r="L20" s="65">
        <f t="shared" si="68"/>
        <v>0</v>
      </c>
      <c r="M20" s="12"/>
      <c r="N20" s="23"/>
      <c r="O20" s="66"/>
      <c r="P20" s="67">
        <f t="shared" si="69"/>
        <v>0</v>
      </c>
      <c r="Q20" s="21">
        <v>0.08</v>
      </c>
      <c r="R20" s="67">
        <f t="shared" si="70"/>
        <v>0</v>
      </c>
      <c r="S20" s="24"/>
      <c r="T20" s="68"/>
      <c r="U20" s="262"/>
      <c r="V20" s="65">
        <f t="shared" si="71"/>
        <v>0</v>
      </c>
      <c r="W20" s="7">
        <v>0.08</v>
      </c>
      <c r="X20" s="65">
        <f t="shared" si="72"/>
        <v>0</v>
      </c>
      <c r="Y20" s="12"/>
      <c r="Z20" s="111">
        <f t="shared" si="73"/>
        <v>0</v>
      </c>
      <c r="AA20" s="61"/>
      <c r="AB20" s="40">
        <f t="shared" si="74"/>
        <v>0</v>
      </c>
      <c r="AC20" s="40">
        <f t="shared" si="75"/>
        <v>0</v>
      </c>
      <c r="AD20" s="41">
        <f t="shared" si="76"/>
        <v>0</v>
      </c>
      <c r="AE20" s="42" t="e">
        <f t="shared" si="77"/>
        <v>#DIV/0!</v>
      </c>
      <c r="AG20" s="36">
        <f t="shared" si="78"/>
        <v>0</v>
      </c>
      <c r="AH20" s="152">
        <f t="shared" si="79"/>
        <v>0</v>
      </c>
      <c r="AI20" s="34">
        <f t="shared" si="80"/>
        <v>0</v>
      </c>
      <c r="AJ20" s="32">
        <v>0.08</v>
      </c>
      <c r="AK20" s="33">
        <f t="shared" si="81"/>
        <v>0</v>
      </c>
      <c r="AL20" s="101"/>
      <c r="AM20" s="153">
        <f t="shared" si="82"/>
        <v>18</v>
      </c>
      <c r="AN20" s="154">
        <f t="shared" si="83"/>
        <v>0</v>
      </c>
      <c r="AO20" s="154">
        <f t="shared" si="84"/>
        <v>0</v>
      </c>
      <c r="AP20" s="154">
        <f t="shared" si="85"/>
        <v>0</v>
      </c>
      <c r="AQ20" s="101"/>
      <c r="AS20" s="112">
        <f t="shared" si="86"/>
        <v>0</v>
      </c>
      <c r="AT20" s="113">
        <f t="shared" si="87"/>
        <v>0</v>
      </c>
      <c r="AU20" s="65">
        <f t="shared" si="88"/>
        <v>0</v>
      </c>
      <c r="AV20" s="7">
        <v>0.08</v>
      </c>
      <c r="AW20" s="65">
        <f t="shared" si="89"/>
        <v>0</v>
      </c>
      <c r="AX20" s="12"/>
      <c r="AY20" s="23">
        <f t="shared" si="90"/>
        <v>0</v>
      </c>
      <c r="AZ20" s="66">
        <f t="shared" si="91"/>
        <v>0</v>
      </c>
      <c r="BA20" s="67">
        <f t="shared" si="92"/>
        <v>0</v>
      </c>
      <c r="BB20" s="21">
        <v>0.08</v>
      </c>
      <c r="BC20" s="67">
        <f t="shared" si="93"/>
        <v>0</v>
      </c>
      <c r="BD20" s="24"/>
      <c r="BE20" s="68">
        <f t="shared" si="94"/>
        <v>0</v>
      </c>
      <c r="BF20" s="114">
        <f t="shared" si="95"/>
        <v>0</v>
      </c>
      <c r="BG20" s="65">
        <f t="shared" si="96"/>
        <v>0</v>
      </c>
      <c r="BH20" s="7">
        <v>0.08</v>
      </c>
      <c r="BI20" s="70">
        <f t="shared" si="97"/>
        <v>0</v>
      </c>
      <c r="BJ20" s="12"/>
      <c r="BK20" s="111">
        <f t="shared" si="98"/>
        <v>0</v>
      </c>
      <c r="BM20" s="165">
        <f t="shared" si="59"/>
        <v>0</v>
      </c>
      <c r="BN20" s="114"/>
      <c r="BO20" s="65">
        <f t="shared" si="99"/>
        <v>0</v>
      </c>
      <c r="BP20" s="7">
        <v>0.08</v>
      </c>
      <c r="BQ20" s="162">
        <f t="shared" si="100"/>
        <v>0</v>
      </c>
      <c r="BR20" s="162" t="e">
        <f t="shared" si="101"/>
        <v>#DIV/0!</v>
      </c>
      <c r="BS20" s="70">
        <f t="shared" si="102"/>
        <v>0</v>
      </c>
      <c r="BT20" s="70"/>
      <c r="BU20" s="70"/>
      <c r="BV20" s="70"/>
      <c r="BW20" s="243">
        <f t="shared" si="61"/>
        <v>0</v>
      </c>
      <c r="BX20" s="114"/>
      <c r="BY20" s="65">
        <f>BW20*BX20</f>
        <v>0</v>
      </c>
      <c r="BZ20" s="7">
        <v>0.08</v>
      </c>
      <c r="CA20" s="162">
        <f>BY20*BZ20</f>
        <v>0</v>
      </c>
      <c r="CB20" s="162" t="e">
        <f>CC20/BW20</f>
        <v>#DIV/0!</v>
      </c>
      <c r="CC20" s="70">
        <f>BY20*(100%+BZ20)</f>
        <v>0</v>
      </c>
      <c r="CD20" s="70"/>
      <c r="CE20" s="70"/>
      <c r="CF20" s="70"/>
      <c r="CG20" s="165">
        <f t="shared" si="62"/>
        <v>0</v>
      </c>
      <c r="CH20" s="114"/>
      <c r="CI20" s="65">
        <f>CG20*CH20</f>
        <v>0</v>
      </c>
      <c r="CJ20" s="7">
        <v>0.08</v>
      </c>
      <c r="CK20" s="162">
        <f>CI20*CJ20</f>
        <v>0</v>
      </c>
      <c r="CL20" s="162" t="e">
        <f>CM20/CG20</f>
        <v>#DIV/0!</v>
      </c>
      <c r="CM20" s="70">
        <f>CI20*(100%+CJ20)</f>
        <v>0</v>
      </c>
      <c r="CN20" s="70"/>
      <c r="CO20" s="70"/>
      <c r="CP20" s="204"/>
      <c r="CR20" s="180">
        <f t="shared" si="103"/>
        <v>0</v>
      </c>
      <c r="CS20" s="184">
        <f t="shared" si="104"/>
        <v>0</v>
      </c>
      <c r="CT20" s="180">
        <f t="shared" si="105"/>
        <v>0</v>
      </c>
      <c r="CU20" s="181" t="str">
        <f t="shared" si="106"/>
        <v>brak</v>
      </c>
      <c r="CV20" s="182" t="e">
        <f t="shared" si="107"/>
        <v>#DIV/0!</v>
      </c>
      <c r="CW20" s="182" t="e">
        <f t="shared" si="108"/>
        <v>#DIV/0!</v>
      </c>
      <c r="CX20" s="236">
        <f t="shared" si="109"/>
        <v>0</v>
      </c>
      <c r="CY20" s="182" t="e">
        <f t="shared" si="110"/>
        <v>#DIV/0!</v>
      </c>
      <c r="CZ20" s="183">
        <f t="shared" si="111"/>
        <v>3</v>
      </c>
      <c r="DA20" s="183">
        <f t="shared" si="112"/>
        <v>3</v>
      </c>
      <c r="DC20" s="112">
        <f t="shared" si="113"/>
        <v>0</v>
      </c>
      <c r="DD20" s="113">
        <f t="shared" si="114"/>
        <v>0</v>
      </c>
      <c r="DE20" s="65">
        <f t="shared" si="115"/>
        <v>0</v>
      </c>
      <c r="DF20" s="7">
        <v>0.08</v>
      </c>
      <c r="DG20" s="65">
        <f t="shared" si="116"/>
        <v>0</v>
      </c>
      <c r="DH20" s="65">
        <f t="shared" si="117"/>
        <v>0</v>
      </c>
      <c r="DI20" s="65">
        <f t="shared" si="118"/>
        <v>0</v>
      </c>
      <c r="DJ20" s="12"/>
      <c r="DK20" s="23">
        <f t="shared" si="119"/>
        <v>0</v>
      </c>
      <c r="DL20" s="66">
        <f t="shared" si="120"/>
        <v>0</v>
      </c>
      <c r="DM20" s="67">
        <f t="shared" si="121"/>
        <v>0</v>
      </c>
      <c r="DN20" s="21">
        <v>0.08</v>
      </c>
      <c r="DO20" s="67">
        <f t="shared" si="122"/>
        <v>0</v>
      </c>
      <c r="DP20" s="67">
        <f t="shared" si="123"/>
        <v>0</v>
      </c>
      <c r="DQ20" s="67">
        <f t="shared" si="124"/>
        <v>0</v>
      </c>
      <c r="DR20" s="24"/>
      <c r="DS20" s="68">
        <f t="shared" si="125"/>
        <v>0</v>
      </c>
      <c r="DT20" s="114">
        <f t="shared" si="126"/>
        <v>0</v>
      </c>
      <c r="DU20" s="65">
        <f t="shared" si="127"/>
        <v>0</v>
      </c>
      <c r="DV20" s="7">
        <v>0.08</v>
      </c>
      <c r="DW20" s="70">
        <f t="shared" si="128"/>
        <v>0</v>
      </c>
      <c r="DX20" s="70">
        <f t="shared" si="129"/>
        <v>0</v>
      </c>
      <c r="DY20" s="70">
        <f t="shared" si="130"/>
        <v>0</v>
      </c>
      <c r="DZ20" s="12"/>
    </row>
    <row r="21" spans="1:130" ht="15.75">
      <c r="A21" s="4">
        <v>19</v>
      </c>
      <c r="B21" s="5" t="s">
        <v>102</v>
      </c>
      <c r="C21" s="141" t="s">
        <v>77</v>
      </c>
      <c r="D21" s="255" t="s">
        <v>107</v>
      </c>
      <c r="E21" s="6" t="s">
        <v>108</v>
      </c>
      <c r="F21" s="14"/>
      <c r="G21" s="124"/>
      <c r="H21" s="27"/>
      <c r="I21" s="72"/>
      <c r="J21" s="65">
        <f t="shared" si="67"/>
        <v>0</v>
      </c>
      <c r="K21" s="7">
        <v>0.08</v>
      </c>
      <c r="L21" s="65">
        <f t="shared" si="68"/>
        <v>0</v>
      </c>
      <c r="M21" s="12"/>
      <c r="N21" s="23"/>
      <c r="O21" s="66"/>
      <c r="P21" s="67">
        <f t="shared" si="69"/>
        <v>0</v>
      </c>
      <c r="Q21" s="21">
        <v>0.08</v>
      </c>
      <c r="R21" s="67">
        <f t="shared" si="70"/>
        <v>0</v>
      </c>
      <c r="S21" s="24"/>
      <c r="T21" s="68"/>
      <c r="U21" s="69"/>
      <c r="V21" s="65">
        <f t="shared" si="71"/>
        <v>0</v>
      </c>
      <c r="W21" s="7">
        <v>0.08</v>
      </c>
      <c r="X21" s="65">
        <f t="shared" si="72"/>
        <v>0</v>
      </c>
      <c r="Y21" s="12"/>
      <c r="Z21" s="111">
        <f t="shared" si="73"/>
        <v>0</v>
      </c>
      <c r="AA21" s="61"/>
      <c r="AB21" s="40">
        <f t="shared" si="74"/>
        <v>0</v>
      </c>
      <c r="AC21" s="40">
        <f t="shared" si="75"/>
        <v>0</v>
      </c>
      <c r="AD21" s="41">
        <f t="shared" si="76"/>
        <v>0</v>
      </c>
      <c r="AE21" s="42" t="e">
        <f t="shared" si="77"/>
        <v>#DIV/0!</v>
      </c>
      <c r="AG21" s="36">
        <f t="shared" si="78"/>
        <v>0</v>
      </c>
      <c r="AH21" s="152">
        <f t="shared" si="79"/>
        <v>0</v>
      </c>
      <c r="AI21" s="34">
        <f t="shared" si="80"/>
        <v>0</v>
      </c>
      <c r="AJ21" s="32">
        <v>0.08</v>
      </c>
      <c r="AK21" s="33">
        <f t="shared" si="81"/>
        <v>0</v>
      </c>
      <c r="AL21" s="101"/>
      <c r="AM21" s="153">
        <f t="shared" si="82"/>
        <v>19</v>
      </c>
      <c r="AN21" s="154">
        <f t="shared" si="83"/>
        <v>0</v>
      </c>
      <c r="AO21" s="154">
        <f t="shared" si="84"/>
        <v>0</v>
      </c>
      <c r="AP21" s="154">
        <f t="shared" si="85"/>
        <v>0</v>
      </c>
      <c r="AQ21" s="101"/>
      <c r="AS21" s="112">
        <f t="shared" si="86"/>
        <v>0</v>
      </c>
      <c r="AT21" s="113">
        <f t="shared" si="87"/>
        <v>0</v>
      </c>
      <c r="AU21" s="65">
        <f t="shared" si="88"/>
        <v>0</v>
      </c>
      <c r="AV21" s="7">
        <v>0.08</v>
      </c>
      <c r="AW21" s="65">
        <f t="shared" si="89"/>
        <v>0</v>
      </c>
      <c r="AX21" s="12"/>
      <c r="AY21" s="23">
        <f t="shared" si="90"/>
        <v>0</v>
      </c>
      <c r="AZ21" s="66">
        <f t="shared" si="91"/>
        <v>0</v>
      </c>
      <c r="BA21" s="67">
        <f t="shared" si="92"/>
        <v>0</v>
      </c>
      <c r="BB21" s="21">
        <v>0.08</v>
      </c>
      <c r="BC21" s="67">
        <f t="shared" si="93"/>
        <v>0</v>
      </c>
      <c r="BD21" s="24"/>
      <c r="BE21" s="68">
        <f t="shared" si="94"/>
        <v>0</v>
      </c>
      <c r="BF21" s="114">
        <f t="shared" si="95"/>
        <v>0</v>
      </c>
      <c r="BG21" s="65">
        <f t="shared" si="96"/>
        <v>0</v>
      </c>
      <c r="BH21" s="7">
        <v>0.08</v>
      </c>
      <c r="BI21" s="70">
        <f t="shared" si="97"/>
        <v>0</v>
      </c>
      <c r="BJ21" s="12"/>
      <c r="BK21" s="111">
        <f t="shared" si="98"/>
        <v>0</v>
      </c>
      <c r="BM21" s="165">
        <f t="shared" si="59"/>
        <v>0</v>
      </c>
      <c r="BN21" s="114"/>
      <c r="BO21" s="65">
        <f t="shared" si="99"/>
        <v>0</v>
      </c>
      <c r="BP21" s="7">
        <v>0.08</v>
      </c>
      <c r="BQ21" s="162">
        <f t="shared" si="100"/>
        <v>0</v>
      </c>
      <c r="BR21" s="162"/>
      <c r="BS21" s="70">
        <f t="shared" si="102"/>
        <v>0</v>
      </c>
      <c r="BT21" s="204"/>
      <c r="BU21" s="204"/>
      <c r="BV21" s="204"/>
      <c r="BW21" s="244">
        <f t="shared" si="61"/>
        <v>0</v>
      </c>
      <c r="BX21" s="185"/>
      <c r="BY21" s="74">
        <f>BW21*BX21</f>
        <v>0</v>
      </c>
      <c r="BZ21" s="26">
        <v>0.08</v>
      </c>
      <c r="CA21" s="212">
        <f>BY21*BZ21</f>
        <v>0</v>
      </c>
      <c r="CB21" s="162"/>
      <c r="CC21" s="204">
        <f>BY21*(100%+BZ21)</f>
        <v>0</v>
      </c>
      <c r="CD21" s="204"/>
      <c r="CE21" s="204"/>
      <c r="CF21" s="204"/>
      <c r="CG21" s="211">
        <f t="shared" si="62"/>
        <v>0</v>
      </c>
      <c r="CH21" s="185"/>
      <c r="CI21" s="74">
        <f>CG21*CH21</f>
        <v>0</v>
      </c>
      <c r="CJ21" s="26">
        <v>0.08</v>
      </c>
      <c r="CK21" s="212">
        <f>CI21*CJ21</f>
        <v>0</v>
      </c>
      <c r="CL21" s="162"/>
      <c r="CM21" s="204">
        <f>CI21*(100%+CJ21)</f>
        <v>0</v>
      </c>
      <c r="CN21" s="204"/>
      <c r="CO21" s="240"/>
      <c r="CP21" s="218"/>
      <c r="CR21" s="180">
        <f t="shared" si="103"/>
        <v>0</v>
      </c>
      <c r="CS21" s="184">
        <f t="shared" si="104"/>
        <v>0</v>
      </c>
      <c r="CT21" s="180">
        <f t="shared" si="105"/>
        <v>0</v>
      </c>
      <c r="CU21" s="181" t="str">
        <f t="shared" si="106"/>
        <v>brak</v>
      </c>
      <c r="CV21" s="182" t="e">
        <f t="shared" si="107"/>
        <v>#DIV/0!</v>
      </c>
      <c r="CW21" s="182" t="e">
        <f t="shared" si="108"/>
        <v>#DIV/0!</v>
      </c>
      <c r="CX21" s="236">
        <f t="shared" si="109"/>
        <v>0</v>
      </c>
      <c r="CY21" s="182" t="e">
        <f t="shared" si="110"/>
        <v>#DIV/0!</v>
      </c>
      <c r="CZ21" s="183">
        <f t="shared" si="111"/>
        <v>3</v>
      </c>
      <c r="DA21" s="183">
        <f t="shared" si="112"/>
        <v>3</v>
      </c>
      <c r="DC21" s="112">
        <f t="shared" si="113"/>
        <v>0</v>
      </c>
      <c r="DD21" s="113">
        <f t="shared" si="114"/>
        <v>0</v>
      </c>
      <c r="DE21" s="65">
        <f t="shared" si="115"/>
        <v>0</v>
      </c>
      <c r="DF21" s="7">
        <v>0.08</v>
      </c>
      <c r="DG21" s="65">
        <f t="shared" si="116"/>
        <v>0</v>
      </c>
      <c r="DH21" s="65">
        <f t="shared" si="117"/>
        <v>0</v>
      </c>
      <c r="DI21" s="65">
        <f t="shared" si="118"/>
        <v>0</v>
      </c>
      <c r="DJ21" s="210"/>
      <c r="DK21" s="45">
        <f t="shared" si="119"/>
        <v>0</v>
      </c>
      <c r="DL21" s="75">
        <f t="shared" si="120"/>
        <v>0</v>
      </c>
      <c r="DM21" s="76">
        <f t="shared" si="121"/>
        <v>0</v>
      </c>
      <c r="DN21" s="57">
        <v>0.08</v>
      </c>
      <c r="DO21" s="76">
        <f t="shared" si="122"/>
        <v>0</v>
      </c>
      <c r="DP21" s="67">
        <f t="shared" si="123"/>
        <v>0</v>
      </c>
      <c r="DQ21" s="67">
        <f t="shared" si="124"/>
        <v>0</v>
      </c>
      <c r="DR21" s="227"/>
      <c r="DS21" s="228">
        <f t="shared" si="125"/>
        <v>0</v>
      </c>
      <c r="DT21" s="185">
        <f t="shared" si="126"/>
        <v>0</v>
      </c>
      <c r="DU21" s="74">
        <f t="shared" si="127"/>
        <v>0</v>
      </c>
      <c r="DV21" s="26">
        <v>0.08</v>
      </c>
      <c r="DW21" s="204">
        <f t="shared" si="128"/>
        <v>0</v>
      </c>
      <c r="DX21" s="70">
        <f t="shared" si="129"/>
        <v>0</v>
      </c>
      <c r="DY21" s="70">
        <f t="shared" si="130"/>
        <v>0</v>
      </c>
      <c r="DZ21" s="12"/>
    </row>
    <row r="22" spans="1:130" s="73" customFormat="1" ht="67.5">
      <c r="A22" s="4">
        <v>20</v>
      </c>
      <c r="B22" s="125" t="s">
        <v>102</v>
      </c>
      <c r="C22" s="143" t="s">
        <v>109</v>
      </c>
      <c r="D22" s="256" t="s">
        <v>110</v>
      </c>
      <c r="E22" s="126" t="s">
        <v>111</v>
      </c>
      <c r="F22" s="127"/>
      <c r="G22" s="128"/>
      <c r="H22" s="44"/>
      <c r="I22" s="77"/>
      <c r="J22" s="74">
        <f>H22*I22</f>
        <v>0</v>
      </c>
      <c r="K22" s="26">
        <v>0.08</v>
      </c>
      <c r="L22" s="65">
        <f t="shared" si="68"/>
        <v>0</v>
      </c>
      <c r="M22" s="44"/>
      <c r="N22" s="45"/>
      <c r="O22" s="75"/>
      <c r="P22" s="76">
        <f>N22*O22</f>
        <v>0</v>
      </c>
      <c r="Q22" s="57">
        <v>0.08</v>
      </c>
      <c r="R22" s="67">
        <f t="shared" si="70"/>
        <v>0</v>
      </c>
      <c r="S22" s="45"/>
      <c r="T22" s="46"/>
      <c r="U22" s="77"/>
      <c r="V22" s="74">
        <f>T22*U22</f>
        <v>0</v>
      </c>
      <c r="W22" s="28">
        <v>0.08</v>
      </c>
      <c r="X22" s="65">
        <f t="shared" si="72"/>
        <v>0</v>
      </c>
      <c r="Y22" s="44"/>
      <c r="Z22" s="111">
        <f t="shared" si="73"/>
        <v>0</v>
      </c>
      <c r="AA22" s="61"/>
      <c r="AB22" s="40">
        <f t="shared" si="74"/>
        <v>0</v>
      </c>
      <c r="AC22" s="40">
        <f t="shared" si="75"/>
        <v>0</v>
      </c>
      <c r="AD22" s="43">
        <f>AC22-AB22</f>
        <v>0</v>
      </c>
      <c r="AE22" s="42" t="e">
        <f t="shared" si="77"/>
        <v>#DIV/0!</v>
      </c>
      <c r="AG22" s="36">
        <f t="shared" si="78"/>
        <v>0</v>
      </c>
      <c r="AH22" s="152">
        <f>AB22</f>
        <v>0</v>
      </c>
      <c r="AI22" s="34">
        <f>AG22*AH22</f>
        <v>0</v>
      </c>
      <c r="AJ22" s="32">
        <v>0.08</v>
      </c>
      <c r="AK22" s="33">
        <f t="shared" si="81"/>
        <v>0</v>
      </c>
      <c r="AL22" s="101"/>
      <c r="AM22" s="153">
        <f t="shared" si="82"/>
        <v>20</v>
      </c>
      <c r="AN22" s="154">
        <f t="shared" si="83"/>
        <v>0</v>
      </c>
      <c r="AO22" s="154">
        <f t="shared" si="84"/>
        <v>0</v>
      </c>
      <c r="AP22" s="154">
        <f t="shared" si="85"/>
        <v>0</v>
      </c>
      <c r="AQ22" s="101"/>
      <c r="AS22" s="112">
        <f t="shared" si="86"/>
        <v>0</v>
      </c>
      <c r="AT22" s="113">
        <f t="shared" si="87"/>
        <v>0</v>
      </c>
      <c r="AU22" s="74">
        <f>AS22*AT22</f>
        <v>0</v>
      </c>
      <c r="AV22" s="26">
        <v>0.08</v>
      </c>
      <c r="AW22" s="65">
        <f t="shared" si="89"/>
        <v>0</v>
      </c>
      <c r="AX22" s="44"/>
      <c r="AY22" s="23">
        <f t="shared" si="90"/>
        <v>0</v>
      </c>
      <c r="AZ22" s="66">
        <f t="shared" si="91"/>
        <v>0</v>
      </c>
      <c r="BA22" s="76">
        <f>AY22*AZ22</f>
        <v>0</v>
      </c>
      <c r="BB22" s="57">
        <v>0.08</v>
      </c>
      <c r="BC22" s="67">
        <f t="shared" si="93"/>
        <v>0</v>
      </c>
      <c r="BD22" s="45"/>
      <c r="BE22" s="68">
        <f t="shared" si="94"/>
        <v>0</v>
      </c>
      <c r="BF22" s="114">
        <f t="shared" si="95"/>
        <v>0</v>
      </c>
      <c r="BG22" s="74">
        <f>BE22*BF22</f>
        <v>0</v>
      </c>
      <c r="BH22" s="28">
        <v>0.08</v>
      </c>
      <c r="BI22" s="70">
        <f t="shared" si="97"/>
        <v>0</v>
      </c>
      <c r="BJ22" s="44"/>
      <c r="BK22" s="111">
        <f t="shared" si="98"/>
        <v>0</v>
      </c>
      <c r="BM22" s="165">
        <f t="shared" si="59"/>
        <v>0</v>
      </c>
      <c r="BN22" s="114"/>
      <c r="BO22" s="74">
        <f t="shared" si="99"/>
        <v>0</v>
      </c>
      <c r="BP22" s="28">
        <v>0.08</v>
      </c>
      <c r="BQ22" s="162">
        <f t="shared" si="100"/>
        <v>0</v>
      </c>
      <c r="BR22" s="162" t="e">
        <f t="shared" ref="BR22:BR23" si="131">BS22/BM22</f>
        <v>#DIV/0!</v>
      </c>
      <c r="BS22" s="206">
        <f t="shared" si="102"/>
        <v>0</v>
      </c>
      <c r="BT22" s="218"/>
      <c r="BU22" s="218"/>
      <c r="BV22" s="218"/>
      <c r="BW22" s="245">
        <f t="shared" si="61"/>
        <v>0</v>
      </c>
      <c r="BX22" s="220"/>
      <c r="BY22" s="78">
        <f>BW22*BX22</f>
        <v>0</v>
      </c>
      <c r="BZ22" s="49">
        <v>0.08</v>
      </c>
      <c r="CA22" s="163">
        <f>BY22*BZ22</f>
        <v>0</v>
      </c>
      <c r="CB22" s="162" t="e">
        <f>CC22/BW22</f>
        <v>#DIV/0!</v>
      </c>
      <c r="CC22" s="218">
        <f>BY22*(100%+BZ22)</f>
        <v>0</v>
      </c>
      <c r="CD22" s="218"/>
      <c r="CE22" s="218"/>
      <c r="CF22" s="218"/>
      <c r="CG22" s="219">
        <f t="shared" si="62"/>
        <v>0</v>
      </c>
      <c r="CH22" s="220"/>
      <c r="CI22" s="78">
        <f>CG22*CH22</f>
        <v>0</v>
      </c>
      <c r="CJ22" s="49">
        <v>0.08</v>
      </c>
      <c r="CK22" s="163">
        <f>CI22*CJ22</f>
        <v>0</v>
      </c>
      <c r="CL22" s="162" t="e">
        <f>CM22/CG22</f>
        <v>#DIV/0!</v>
      </c>
      <c r="CM22" s="218">
        <f>CI22*(100%+CJ22)</f>
        <v>0</v>
      </c>
      <c r="CN22" s="218"/>
      <c r="CO22" s="241"/>
      <c r="CP22" s="218"/>
      <c r="CR22" s="180">
        <f t="shared" si="103"/>
        <v>0</v>
      </c>
      <c r="CS22" s="184">
        <f t="shared" si="104"/>
        <v>0</v>
      </c>
      <c r="CT22" s="180">
        <f t="shared" si="105"/>
        <v>0</v>
      </c>
      <c r="CU22" s="181" t="str">
        <f t="shared" si="106"/>
        <v>brak</v>
      </c>
      <c r="CV22" s="182" t="e">
        <f t="shared" si="107"/>
        <v>#DIV/0!</v>
      </c>
      <c r="CW22" s="182" t="e">
        <f t="shared" si="108"/>
        <v>#DIV/0!</v>
      </c>
      <c r="CX22" s="236">
        <f t="shared" si="109"/>
        <v>0</v>
      </c>
      <c r="CY22" s="182" t="e">
        <f t="shared" si="110"/>
        <v>#DIV/0!</v>
      </c>
      <c r="CZ22" s="183">
        <f t="shared" si="111"/>
        <v>3</v>
      </c>
      <c r="DA22" s="183">
        <f t="shared" si="112"/>
        <v>3</v>
      </c>
      <c r="DC22" s="112">
        <f t="shared" si="113"/>
        <v>0</v>
      </c>
      <c r="DD22" s="113">
        <f t="shared" si="114"/>
        <v>0</v>
      </c>
      <c r="DE22" s="74">
        <f t="shared" si="115"/>
        <v>0</v>
      </c>
      <c r="DF22" s="26">
        <v>0.08</v>
      </c>
      <c r="DG22" s="206">
        <f t="shared" si="116"/>
        <v>0</v>
      </c>
      <c r="DH22" s="65">
        <f t="shared" si="117"/>
        <v>0</v>
      </c>
      <c r="DI22" s="65">
        <f t="shared" si="118"/>
        <v>0</v>
      </c>
      <c r="DJ22" s="59"/>
      <c r="DK22" s="79">
        <f t="shared" si="119"/>
        <v>0</v>
      </c>
      <c r="DL22" s="80">
        <f t="shared" si="120"/>
        <v>0</v>
      </c>
      <c r="DM22" s="81">
        <f t="shared" si="121"/>
        <v>0</v>
      </c>
      <c r="DN22" s="58">
        <v>0.08</v>
      </c>
      <c r="DO22" s="81">
        <f t="shared" si="122"/>
        <v>0</v>
      </c>
      <c r="DP22" s="67">
        <f t="shared" si="123"/>
        <v>0</v>
      </c>
      <c r="DQ22" s="67">
        <f t="shared" si="124"/>
        <v>0</v>
      </c>
      <c r="DR22" s="79"/>
      <c r="DS22" s="234">
        <f t="shared" si="125"/>
        <v>0</v>
      </c>
      <c r="DT22" s="220">
        <f t="shared" si="126"/>
        <v>0</v>
      </c>
      <c r="DU22" s="78">
        <f t="shared" si="127"/>
        <v>0</v>
      </c>
      <c r="DV22" s="49">
        <v>0.08</v>
      </c>
      <c r="DW22" s="218">
        <f t="shared" si="128"/>
        <v>0</v>
      </c>
      <c r="DX22" s="70">
        <f t="shared" si="129"/>
        <v>0</v>
      </c>
      <c r="DY22" s="70">
        <f t="shared" si="130"/>
        <v>0</v>
      </c>
      <c r="DZ22" s="207"/>
    </row>
    <row r="23" spans="1:130" s="73" customFormat="1" ht="15.75">
      <c r="A23" s="4">
        <v>21</v>
      </c>
      <c r="B23" s="129" t="s">
        <v>102</v>
      </c>
      <c r="C23" s="144" t="s">
        <v>88</v>
      </c>
      <c r="D23" s="257" t="s">
        <v>112</v>
      </c>
      <c r="E23" s="130" t="s">
        <v>113</v>
      </c>
      <c r="F23" s="131"/>
      <c r="G23" s="132"/>
      <c r="H23" s="59"/>
      <c r="I23" s="82"/>
      <c r="J23" s="78">
        <f>H23*I23</f>
        <v>0</v>
      </c>
      <c r="K23" s="47">
        <v>0.08</v>
      </c>
      <c r="L23" s="65">
        <f t="shared" si="68"/>
        <v>0</v>
      </c>
      <c r="M23" s="48"/>
      <c r="N23" s="79"/>
      <c r="O23" s="80"/>
      <c r="P23" s="81">
        <f>N23*O23</f>
        <v>0</v>
      </c>
      <c r="Q23" s="58">
        <v>0.08</v>
      </c>
      <c r="R23" s="67">
        <f t="shared" si="70"/>
        <v>0</v>
      </c>
      <c r="S23" s="50"/>
      <c r="T23" s="59"/>
      <c r="U23" s="82"/>
      <c r="V23" s="78">
        <f>T23*U23</f>
        <v>0</v>
      </c>
      <c r="W23" s="49">
        <v>0.08</v>
      </c>
      <c r="X23" s="65">
        <f t="shared" si="72"/>
        <v>0</v>
      </c>
      <c r="Y23" s="48"/>
      <c r="Z23" s="111">
        <f t="shared" si="73"/>
        <v>0</v>
      </c>
      <c r="AA23" s="61"/>
      <c r="AB23" s="40">
        <f t="shared" si="74"/>
        <v>0</v>
      </c>
      <c r="AC23" s="40">
        <f t="shared" si="75"/>
        <v>0</v>
      </c>
      <c r="AD23" s="41">
        <f>AC23-AB23</f>
        <v>0</v>
      </c>
      <c r="AE23" s="42" t="e">
        <f t="shared" si="77"/>
        <v>#DIV/0!</v>
      </c>
      <c r="AG23" s="36">
        <f t="shared" si="78"/>
        <v>0</v>
      </c>
      <c r="AH23" s="152">
        <f>AB23</f>
        <v>0</v>
      </c>
      <c r="AI23" s="34">
        <f>AG23*AH23</f>
        <v>0</v>
      </c>
      <c r="AJ23" s="32">
        <v>0.08</v>
      </c>
      <c r="AK23" s="33">
        <f t="shared" si="81"/>
        <v>0</v>
      </c>
      <c r="AL23" s="101"/>
      <c r="AM23" s="153">
        <f t="shared" si="82"/>
        <v>21</v>
      </c>
      <c r="AN23" s="154">
        <f t="shared" si="83"/>
        <v>0</v>
      </c>
      <c r="AO23" s="154">
        <f t="shared" si="84"/>
        <v>0</v>
      </c>
      <c r="AP23" s="154">
        <f t="shared" si="85"/>
        <v>0</v>
      </c>
      <c r="AQ23" s="101"/>
      <c r="AS23" s="112">
        <f t="shared" si="86"/>
        <v>0</v>
      </c>
      <c r="AT23" s="113">
        <f t="shared" si="87"/>
        <v>0</v>
      </c>
      <c r="AU23" s="78">
        <f>AS23*AT23</f>
        <v>0</v>
      </c>
      <c r="AV23" s="47">
        <v>0.08</v>
      </c>
      <c r="AW23" s="65">
        <f t="shared" si="89"/>
        <v>0</v>
      </c>
      <c r="AX23" s="48"/>
      <c r="AY23" s="23">
        <f t="shared" si="90"/>
        <v>0</v>
      </c>
      <c r="AZ23" s="66">
        <f t="shared" si="91"/>
        <v>0</v>
      </c>
      <c r="BA23" s="81">
        <f>AY23*AZ23</f>
        <v>0</v>
      </c>
      <c r="BB23" s="58">
        <v>0.08</v>
      </c>
      <c r="BC23" s="67">
        <f t="shared" si="93"/>
        <v>0</v>
      </c>
      <c r="BD23" s="50"/>
      <c r="BE23" s="68">
        <f t="shared" si="94"/>
        <v>0</v>
      </c>
      <c r="BF23" s="114">
        <f t="shared" si="95"/>
        <v>0</v>
      </c>
      <c r="BG23" s="78">
        <f>BE23*BF23</f>
        <v>0</v>
      </c>
      <c r="BH23" s="49">
        <v>0.08</v>
      </c>
      <c r="BI23" s="70">
        <f t="shared" si="97"/>
        <v>0</v>
      </c>
      <c r="BJ23" s="48"/>
      <c r="BK23" s="111">
        <f t="shared" si="98"/>
        <v>0</v>
      </c>
      <c r="BM23" s="165">
        <f t="shared" si="59"/>
        <v>0</v>
      </c>
      <c r="BN23" s="114"/>
      <c r="BO23" s="78">
        <f t="shared" si="99"/>
        <v>0</v>
      </c>
      <c r="BP23" s="49">
        <v>0.08</v>
      </c>
      <c r="BQ23" s="162">
        <f t="shared" si="100"/>
        <v>0</v>
      </c>
      <c r="BR23" s="162" t="e">
        <f t="shared" si="131"/>
        <v>#DIV/0!</v>
      </c>
      <c r="BS23" s="206">
        <f t="shared" si="102"/>
        <v>0</v>
      </c>
      <c r="BT23" s="218"/>
      <c r="BU23" s="218"/>
      <c r="BV23" s="218"/>
      <c r="BW23" s="245">
        <f t="shared" si="61"/>
        <v>0</v>
      </c>
      <c r="BX23" s="220"/>
      <c r="BY23" s="78"/>
      <c r="BZ23" s="49">
        <v>0.08</v>
      </c>
      <c r="CA23" s="163"/>
      <c r="CB23" s="163"/>
      <c r="CC23" s="218"/>
      <c r="CD23" s="218"/>
      <c r="CE23" s="218"/>
      <c r="CF23" s="218"/>
      <c r="CG23" s="219">
        <f t="shared" si="62"/>
        <v>0</v>
      </c>
      <c r="CH23" s="220"/>
      <c r="CI23" s="78"/>
      <c r="CJ23" s="49">
        <v>0.08</v>
      </c>
      <c r="CK23" s="163"/>
      <c r="CL23" s="163"/>
      <c r="CM23" s="218"/>
      <c r="CN23" s="218"/>
      <c r="CO23" s="241"/>
      <c r="CP23" s="218"/>
      <c r="CR23" s="180">
        <f t="shared" si="103"/>
        <v>0</v>
      </c>
      <c r="CS23" s="184">
        <f t="shared" si="104"/>
        <v>0</v>
      </c>
      <c r="CT23" s="180">
        <f t="shared" si="105"/>
        <v>0</v>
      </c>
      <c r="CU23" s="181" t="str">
        <f t="shared" si="106"/>
        <v>brak</v>
      </c>
      <c r="CV23" s="182" t="e">
        <f t="shared" si="107"/>
        <v>#DIV/0!</v>
      </c>
      <c r="CW23" s="182" t="e">
        <f t="shared" si="108"/>
        <v>#DIV/0!</v>
      </c>
      <c r="CX23" s="236">
        <f t="shared" si="109"/>
        <v>0</v>
      </c>
      <c r="CY23" s="182" t="e">
        <f t="shared" si="110"/>
        <v>#DIV/0!</v>
      </c>
      <c r="CZ23" s="183">
        <f t="shared" si="111"/>
        <v>3</v>
      </c>
      <c r="DA23" s="183">
        <f t="shared" si="112"/>
        <v>1</v>
      </c>
      <c r="DC23" s="112">
        <f t="shared" si="113"/>
        <v>0</v>
      </c>
      <c r="DD23" s="113">
        <f t="shared" si="114"/>
        <v>0</v>
      </c>
      <c r="DE23" s="78">
        <f t="shared" si="115"/>
        <v>0</v>
      </c>
      <c r="DF23" s="47">
        <v>0.08</v>
      </c>
      <c r="DG23" s="206">
        <f t="shared" si="116"/>
        <v>0</v>
      </c>
      <c r="DH23" s="65">
        <f t="shared" si="117"/>
        <v>0</v>
      </c>
      <c r="DI23" s="65">
        <f t="shared" si="118"/>
        <v>0</v>
      </c>
      <c r="DJ23" s="48"/>
      <c r="DK23" s="79">
        <f t="shared" si="119"/>
        <v>0</v>
      </c>
      <c r="DL23" s="80">
        <f t="shared" si="120"/>
        <v>0</v>
      </c>
      <c r="DM23" s="81">
        <f t="shared" si="121"/>
        <v>0</v>
      </c>
      <c r="DN23" s="58">
        <v>0.08</v>
      </c>
      <c r="DO23" s="81">
        <f t="shared" si="122"/>
        <v>0</v>
      </c>
      <c r="DP23" s="67">
        <f t="shared" si="123"/>
        <v>0</v>
      </c>
      <c r="DQ23" s="67">
        <f t="shared" si="124"/>
        <v>0</v>
      </c>
      <c r="DR23" s="50"/>
      <c r="DS23" s="234">
        <f t="shared" si="125"/>
        <v>0</v>
      </c>
      <c r="DT23" s="220">
        <f t="shared" si="126"/>
        <v>0</v>
      </c>
      <c r="DU23" s="78">
        <f t="shared" si="127"/>
        <v>0</v>
      </c>
      <c r="DV23" s="49">
        <v>0.08</v>
      </c>
      <c r="DW23" s="218">
        <f t="shared" si="128"/>
        <v>0</v>
      </c>
      <c r="DX23" s="70">
        <f t="shared" si="129"/>
        <v>0</v>
      </c>
      <c r="DY23" s="70">
        <f t="shared" si="130"/>
        <v>0</v>
      </c>
      <c r="DZ23" s="208"/>
    </row>
    <row r="24" spans="1:130" s="73" customFormat="1" ht="22.5">
      <c r="A24" s="4">
        <v>22</v>
      </c>
      <c r="B24" s="133" t="s">
        <v>102</v>
      </c>
      <c r="C24" s="144" t="s">
        <v>88</v>
      </c>
      <c r="D24" s="258" t="s">
        <v>114</v>
      </c>
      <c r="E24" s="134" t="s">
        <v>113</v>
      </c>
      <c r="F24" s="134"/>
      <c r="G24" s="135"/>
      <c r="H24" s="83"/>
      <c r="I24" s="261"/>
      <c r="J24" s="78">
        <f>H24*I24</f>
        <v>0</v>
      </c>
      <c r="K24" s="83">
        <v>0.08</v>
      </c>
      <c r="L24" s="65">
        <f t="shared" si="68"/>
        <v>0</v>
      </c>
      <c r="M24" s="83"/>
      <c r="N24" s="85"/>
      <c r="O24" s="86"/>
      <c r="P24" s="81">
        <f>N24*O24</f>
        <v>0</v>
      </c>
      <c r="Q24" s="58">
        <v>0.08</v>
      </c>
      <c r="R24" s="67">
        <f t="shared" si="70"/>
        <v>0</v>
      </c>
      <c r="S24" s="85"/>
      <c r="T24" s="83"/>
      <c r="U24" s="84"/>
      <c r="V24" s="78">
        <f>T24*U24</f>
        <v>0</v>
      </c>
      <c r="W24" s="49">
        <v>0.08</v>
      </c>
      <c r="X24" s="65">
        <f t="shared" si="72"/>
        <v>0</v>
      </c>
      <c r="Y24" s="83"/>
      <c r="Z24" s="111">
        <f t="shared" si="73"/>
        <v>0</v>
      </c>
      <c r="AA24" s="61"/>
      <c r="AB24" s="40">
        <f t="shared" si="74"/>
        <v>0</v>
      </c>
      <c r="AC24" s="40">
        <f t="shared" si="75"/>
        <v>0</v>
      </c>
      <c r="AD24" s="41">
        <f>AC24-AB24</f>
        <v>0</v>
      </c>
      <c r="AE24" s="42" t="e">
        <f t="shared" si="77"/>
        <v>#DIV/0!</v>
      </c>
      <c r="AG24" s="36">
        <f t="shared" si="78"/>
        <v>0</v>
      </c>
      <c r="AH24" s="152">
        <f>AB24</f>
        <v>0</v>
      </c>
      <c r="AI24" s="34">
        <f>AG24*AH24</f>
        <v>0</v>
      </c>
      <c r="AJ24" s="32">
        <v>0.08</v>
      </c>
      <c r="AK24" s="33">
        <f t="shared" si="81"/>
        <v>0</v>
      </c>
      <c r="AL24" s="101"/>
      <c r="AM24" s="153">
        <f t="shared" si="82"/>
        <v>22</v>
      </c>
      <c r="AN24" s="154">
        <f t="shared" si="83"/>
        <v>0</v>
      </c>
      <c r="AO24" s="154">
        <f t="shared" si="84"/>
        <v>0</v>
      </c>
      <c r="AP24" s="154">
        <f t="shared" si="85"/>
        <v>0</v>
      </c>
      <c r="AQ24" s="101"/>
      <c r="AS24" s="112">
        <f t="shared" si="86"/>
        <v>0</v>
      </c>
      <c r="AT24" s="113">
        <f t="shared" si="87"/>
        <v>0</v>
      </c>
      <c r="AU24" s="78">
        <f>AS24*AT24</f>
        <v>0</v>
      </c>
      <c r="AV24" s="83">
        <v>0.08</v>
      </c>
      <c r="AW24" s="65">
        <f t="shared" si="89"/>
        <v>0</v>
      </c>
      <c r="AX24" s="83"/>
      <c r="AY24" s="23">
        <f t="shared" si="90"/>
        <v>0</v>
      </c>
      <c r="AZ24" s="66">
        <f t="shared" si="91"/>
        <v>0</v>
      </c>
      <c r="BA24" s="81">
        <f>AY24*AZ24</f>
        <v>0</v>
      </c>
      <c r="BB24" s="58">
        <v>0.08</v>
      </c>
      <c r="BC24" s="67">
        <f t="shared" si="93"/>
        <v>0</v>
      </c>
      <c r="BD24" s="85"/>
      <c r="BE24" s="68">
        <f t="shared" si="94"/>
        <v>0</v>
      </c>
      <c r="BF24" s="114">
        <f t="shared" si="95"/>
        <v>0</v>
      </c>
      <c r="BG24" s="78">
        <f>BE24*BF24</f>
        <v>0</v>
      </c>
      <c r="BH24" s="49">
        <v>0.08</v>
      </c>
      <c r="BI24" s="70">
        <f t="shared" si="97"/>
        <v>0</v>
      </c>
      <c r="BJ24" s="83"/>
      <c r="BK24" s="111">
        <f t="shared" si="98"/>
        <v>0</v>
      </c>
      <c r="BM24" s="165">
        <f t="shared" si="59"/>
        <v>0</v>
      </c>
      <c r="BN24" s="114"/>
      <c r="BO24" s="78"/>
      <c r="BP24" s="49">
        <v>0.08</v>
      </c>
      <c r="BQ24" s="162"/>
      <c r="BR24" s="162"/>
      <c r="BS24" s="206"/>
      <c r="BT24" s="218"/>
      <c r="BU24" s="218"/>
      <c r="BV24" s="218"/>
      <c r="BW24" s="245">
        <f t="shared" si="61"/>
        <v>0</v>
      </c>
      <c r="BX24" s="220"/>
      <c r="BY24" s="78"/>
      <c r="BZ24" s="49">
        <v>0.08</v>
      </c>
      <c r="CA24" s="163"/>
      <c r="CB24" s="163"/>
      <c r="CC24" s="218"/>
      <c r="CD24" s="218"/>
      <c r="CE24" s="218"/>
      <c r="CF24" s="218"/>
      <c r="CG24" s="219">
        <f t="shared" si="62"/>
        <v>0</v>
      </c>
      <c r="CH24" s="220"/>
      <c r="CI24" s="78"/>
      <c r="CJ24" s="49">
        <v>0.08</v>
      </c>
      <c r="CK24" s="163"/>
      <c r="CL24" s="163"/>
      <c r="CM24" s="218"/>
      <c r="CN24" s="218"/>
      <c r="CO24" s="218"/>
      <c r="CP24" s="239"/>
      <c r="CR24" s="180">
        <f t="shared" si="103"/>
        <v>0</v>
      </c>
      <c r="CS24" s="184">
        <f t="shared" si="104"/>
        <v>0</v>
      </c>
      <c r="CT24" s="180">
        <f t="shared" si="105"/>
        <v>0</v>
      </c>
      <c r="CU24" s="181" t="str">
        <f t="shared" si="106"/>
        <v>brak</v>
      </c>
      <c r="CV24" s="182" t="e">
        <f t="shared" si="107"/>
        <v>#DIV/0!</v>
      </c>
      <c r="CW24" s="182" t="e">
        <f t="shared" si="108"/>
        <v>#DIV/0!</v>
      </c>
      <c r="CX24" s="236" t="e">
        <f t="shared" si="109"/>
        <v>#DIV/0!</v>
      </c>
      <c r="CY24" s="182" t="e">
        <f t="shared" si="110"/>
        <v>#DIV/0!</v>
      </c>
      <c r="CZ24" s="183">
        <f t="shared" si="111"/>
        <v>3</v>
      </c>
      <c r="DA24" s="183">
        <f t="shared" si="112"/>
        <v>0</v>
      </c>
      <c r="DC24" s="112">
        <f t="shared" si="113"/>
        <v>0</v>
      </c>
      <c r="DD24" s="113">
        <f t="shared" si="114"/>
        <v>0</v>
      </c>
      <c r="DE24" s="78">
        <f t="shared" si="115"/>
        <v>0</v>
      </c>
      <c r="DF24" s="83">
        <v>0.08</v>
      </c>
      <c r="DG24" s="206">
        <f t="shared" si="116"/>
        <v>0</v>
      </c>
      <c r="DH24" s="65">
        <f t="shared" si="117"/>
        <v>0</v>
      </c>
      <c r="DI24" s="65">
        <f t="shared" si="118"/>
        <v>0</v>
      </c>
      <c r="DJ24" s="83"/>
      <c r="DK24" s="79">
        <f t="shared" si="119"/>
        <v>0</v>
      </c>
      <c r="DL24" s="80">
        <f t="shared" si="120"/>
        <v>0</v>
      </c>
      <c r="DM24" s="81">
        <f t="shared" si="121"/>
        <v>0</v>
      </c>
      <c r="DN24" s="58">
        <v>0.08</v>
      </c>
      <c r="DO24" s="81">
        <f t="shared" si="122"/>
        <v>0</v>
      </c>
      <c r="DP24" s="67">
        <f t="shared" si="123"/>
        <v>0</v>
      </c>
      <c r="DQ24" s="67">
        <f t="shared" si="124"/>
        <v>0</v>
      </c>
      <c r="DR24" s="85"/>
      <c r="DS24" s="234">
        <f t="shared" si="125"/>
        <v>0</v>
      </c>
      <c r="DT24" s="220">
        <f t="shared" si="126"/>
        <v>0</v>
      </c>
      <c r="DU24" s="78">
        <f t="shared" si="127"/>
        <v>0</v>
      </c>
      <c r="DV24" s="49">
        <v>0.08</v>
      </c>
      <c r="DW24" s="218">
        <f t="shared" si="128"/>
        <v>0</v>
      </c>
      <c r="DX24" s="70">
        <f t="shared" si="129"/>
        <v>0</v>
      </c>
      <c r="DY24" s="70">
        <f t="shared" si="130"/>
        <v>0</v>
      </c>
      <c r="DZ24" s="209"/>
    </row>
    <row r="25" spans="1:130" ht="22.5">
      <c r="A25" s="4">
        <v>23</v>
      </c>
      <c r="B25" s="9" t="s">
        <v>102</v>
      </c>
      <c r="C25" s="142" t="s">
        <v>88</v>
      </c>
      <c r="D25" s="254" t="s">
        <v>115</v>
      </c>
      <c r="E25" s="10" t="s">
        <v>116</v>
      </c>
      <c r="F25" s="14"/>
      <c r="G25" s="124"/>
      <c r="H25" s="11"/>
      <c r="I25" s="72"/>
      <c r="J25" s="65">
        <f t="shared" ref="J25:J37" si="132">H25*I25</f>
        <v>0</v>
      </c>
      <c r="K25" s="7">
        <v>0.08</v>
      </c>
      <c r="L25" s="65">
        <f t="shared" si="68"/>
        <v>0</v>
      </c>
      <c r="M25" s="11"/>
      <c r="N25" s="23"/>
      <c r="O25" s="66"/>
      <c r="P25" s="67">
        <f t="shared" ref="P25:P37" si="133">N25*O25</f>
        <v>0</v>
      </c>
      <c r="Q25" s="21">
        <v>0.08</v>
      </c>
      <c r="R25" s="67">
        <f t="shared" si="70"/>
        <v>0</v>
      </c>
      <c r="S25" s="23"/>
      <c r="T25" s="68"/>
      <c r="U25" s="69"/>
      <c r="V25" s="65">
        <f t="shared" ref="V25:V37" si="134">T25*U25</f>
        <v>0</v>
      </c>
      <c r="W25" s="7">
        <v>0.08</v>
      </c>
      <c r="X25" s="65">
        <f t="shared" si="72"/>
        <v>0</v>
      </c>
      <c r="Y25" s="11"/>
      <c r="Z25" s="111">
        <f t="shared" si="73"/>
        <v>0</v>
      </c>
      <c r="AA25" s="61"/>
      <c r="AB25" s="40">
        <f t="shared" si="74"/>
        <v>0</v>
      </c>
      <c r="AC25" s="40">
        <f t="shared" si="75"/>
        <v>0</v>
      </c>
      <c r="AD25" s="41">
        <f t="shared" ref="AD25:AD37" si="135">AC25-AB25</f>
        <v>0</v>
      </c>
      <c r="AE25" s="42" t="e">
        <f t="shared" si="77"/>
        <v>#DIV/0!</v>
      </c>
      <c r="AG25" s="36">
        <f t="shared" si="78"/>
        <v>0</v>
      </c>
      <c r="AH25" s="152">
        <f t="shared" ref="AH25:AH33" si="136">AB25</f>
        <v>0</v>
      </c>
      <c r="AI25" s="34">
        <f t="shared" ref="AI25:AI37" si="137">AG25*AH25</f>
        <v>0</v>
      </c>
      <c r="AJ25" s="32">
        <v>0.08</v>
      </c>
      <c r="AK25" s="33">
        <f t="shared" si="81"/>
        <v>0</v>
      </c>
      <c r="AL25" s="101"/>
      <c r="AM25" s="153">
        <f t="shared" si="82"/>
        <v>23</v>
      </c>
      <c r="AN25" s="154">
        <f t="shared" si="83"/>
        <v>0</v>
      </c>
      <c r="AO25" s="154">
        <f t="shared" si="84"/>
        <v>0</v>
      </c>
      <c r="AP25" s="154">
        <f t="shared" si="85"/>
        <v>0</v>
      </c>
      <c r="AQ25" s="101"/>
      <c r="AS25" s="112">
        <f t="shared" si="86"/>
        <v>0</v>
      </c>
      <c r="AT25" s="113">
        <f t="shared" si="87"/>
        <v>0</v>
      </c>
      <c r="AU25" s="65">
        <f t="shared" ref="AU25:AU37" si="138">AS25*AT25</f>
        <v>0</v>
      </c>
      <c r="AV25" s="7">
        <v>0.08</v>
      </c>
      <c r="AW25" s="65">
        <f t="shared" si="89"/>
        <v>0</v>
      </c>
      <c r="AX25" s="11"/>
      <c r="AY25" s="23">
        <f t="shared" si="90"/>
        <v>0</v>
      </c>
      <c r="AZ25" s="66">
        <f t="shared" si="91"/>
        <v>0</v>
      </c>
      <c r="BA25" s="67">
        <f t="shared" ref="BA25:BA37" si="139">AY25*AZ25</f>
        <v>0</v>
      </c>
      <c r="BB25" s="21">
        <v>0.08</v>
      </c>
      <c r="BC25" s="67">
        <f t="shared" si="93"/>
        <v>0</v>
      </c>
      <c r="BD25" s="23"/>
      <c r="BE25" s="68">
        <f t="shared" si="94"/>
        <v>0</v>
      </c>
      <c r="BF25" s="114">
        <f t="shared" si="95"/>
        <v>0</v>
      </c>
      <c r="BG25" s="65">
        <f t="shared" ref="BG25:BG37" si="140">BE25*BF25</f>
        <v>0</v>
      </c>
      <c r="BH25" s="7">
        <v>0.08</v>
      </c>
      <c r="BI25" s="70">
        <f t="shared" si="97"/>
        <v>0</v>
      </c>
      <c r="BJ25" s="11"/>
      <c r="BK25" s="111">
        <f t="shared" si="98"/>
        <v>0</v>
      </c>
      <c r="BM25" s="165">
        <f t="shared" si="59"/>
        <v>0</v>
      </c>
      <c r="BN25" s="114"/>
      <c r="BO25" s="65"/>
      <c r="BP25" s="7">
        <v>0.08</v>
      </c>
      <c r="BQ25" s="162"/>
      <c r="BR25" s="162"/>
      <c r="BS25" s="70"/>
      <c r="BT25" s="213"/>
      <c r="BU25" s="213"/>
      <c r="BV25" s="213"/>
      <c r="BW25" s="246">
        <f t="shared" si="61"/>
        <v>0</v>
      </c>
      <c r="BX25" s="216"/>
      <c r="BY25" s="213"/>
      <c r="BZ25" s="217">
        <v>0.08</v>
      </c>
      <c r="CA25" s="162"/>
      <c r="CB25" s="162"/>
      <c r="CC25" s="213"/>
      <c r="CD25" s="213"/>
      <c r="CE25" s="213"/>
      <c r="CF25" s="213"/>
      <c r="CG25" s="215">
        <f t="shared" si="62"/>
        <v>0</v>
      </c>
      <c r="CH25" s="216"/>
      <c r="CI25" s="213"/>
      <c r="CJ25" s="217">
        <v>0.08</v>
      </c>
      <c r="CK25" s="162"/>
      <c r="CL25" s="162"/>
      <c r="CM25" s="213"/>
      <c r="CN25" s="213"/>
      <c r="CO25" s="213"/>
      <c r="CP25" s="213"/>
      <c r="CR25" s="180">
        <f t="shared" si="103"/>
        <v>0</v>
      </c>
      <c r="CS25" s="184">
        <f t="shared" si="104"/>
        <v>0</v>
      </c>
      <c r="CT25" s="180">
        <f t="shared" si="105"/>
        <v>0</v>
      </c>
      <c r="CU25" s="181" t="str">
        <f t="shared" si="106"/>
        <v>brak</v>
      </c>
      <c r="CV25" s="182" t="e">
        <f t="shared" si="107"/>
        <v>#DIV/0!</v>
      </c>
      <c r="CW25" s="182" t="e">
        <f t="shared" si="108"/>
        <v>#DIV/0!</v>
      </c>
      <c r="CX25" s="236" t="e">
        <f t="shared" si="109"/>
        <v>#DIV/0!</v>
      </c>
      <c r="CY25" s="182" t="e">
        <f t="shared" si="110"/>
        <v>#DIV/0!</v>
      </c>
      <c r="CZ25" s="183">
        <f t="shared" si="111"/>
        <v>3</v>
      </c>
      <c r="DA25" s="183">
        <f t="shared" si="112"/>
        <v>0</v>
      </c>
      <c r="DC25" s="112">
        <f t="shared" si="113"/>
        <v>0</v>
      </c>
      <c r="DD25" s="113">
        <f t="shared" si="114"/>
        <v>0</v>
      </c>
      <c r="DE25" s="65">
        <f t="shared" si="115"/>
        <v>0</v>
      </c>
      <c r="DF25" s="7">
        <v>0.08</v>
      </c>
      <c r="DG25" s="65">
        <f t="shared" si="116"/>
        <v>0</v>
      </c>
      <c r="DH25" s="65">
        <f t="shared" si="117"/>
        <v>0</v>
      </c>
      <c r="DI25" s="65">
        <f t="shared" si="118"/>
        <v>0</v>
      </c>
      <c r="DJ25" s="214"/>
      <c r="DK25" s="229">
        <f t="shared" si="119"/>
        <v>0</v>
      </c>
      <c r="DL25" s="230">
        <f t="shared" si="120"/>
        <v>0</v>
      </c>
      <c r="DM25" s="231">
        <f t="shared" si="121"/>
        <v>0</v>
      </c>
      <c r="DN25" s="232">
        <v>0.08</v>
      </c>
      <c r="DO25" s="231">
        <f t="shared" si="122"/>
        <v>0</v>
      </c>
      <c r="DP25" s="67">
        <f t="shared" si="123"/>
        <v>0</v>
      </c>
      <c r="DQ25" s="67">
        <f t="shared" si="124"/>
        <v>0</v>
      </c>
      <c r="DR25" s="229"/>
      <c r="DS25" s="233">
        <f t="shared" si="125"/>
        <v>0</v>
      </c>
      <c r="DT25" s="216">
        <f t="shared" si="126"/>
        <v>0</v>
      </c>
      <c r="DU25" s="213">
        <f t="shared" si="127"/>
        <v>0</v>
      </c>
      <c r="DV25" s="217">
        <v>0.08</v>
      </c>
      <c r="DW25" s="213">
        <f t="shared" si="128"/>
        <v>0</v>
      </c>
      <c r="DX25" s="70">
        <f t="shared" si="129"/>
        <v>0</v>
      </c>
      <c r="DY25" s="70">
        <f t="shared" si="130"/>
        <v>0</v>
      </c>
      <c r="DZ25" s="11"/>
    </row>
    <row r="26" spans="1:130" ht="15.75">
      <c r="A26" s="4">
        <v>24</v>
      </c>
      <c r="B26" s="9" t="s">
        <v>102</v>
      </c>
      <c r="C26" s="142" t="s">
        <v>88</v>
      </c>
      <c r="D26" s="254" t="s">
        <v>117</v>
      </c>
      <c r="E26" s="10"/>
      <c r="F26" s="14"/>
      <c r="G26" s="124"/>
      <c r="H26" s="11"/>
      <c r="I26" s="72"/>
      <c r="J26" s="65">
        <f t="shared" si="132"/>
        <v>0</v>
      </c>
      <c r="K26" s="7">
        <v>0.08</v>
      </c>
      <c r="L26" s="65">
        <f t="shared" si="68"/>
        <v>0</v>
      </c>
      <c r="M26" s="11"/>
      <c r="N26" s="23"/>
      <c r="O26" s="66"/>
      <c r="P26" s="67">
        <f t="shared" si="133"/>
        <v>0</v>
      </c>
      <c r="Q26" s="21">
        <v>0.08</v>
      </c>
      <c r="R26" s="67">
        <f t="shared" si="70"/>
        <v>0</v>
      </c>
      <c r="S26" s="23"/>
      <c r="T26" s="68"/>
      <c r="U26" s="69"/>
      <c r="V26" s="65">
        <f t="shared" si="134"/>
        <v>0</v>
      </c>
      <c r="W26" s="7">
        <v>0.08</v>
      </c>
      <c r="X26" s="65">
        <f t="shared" si="72"/>
        <v>0</v>
      </c>
      <c r="Y26" s="11"/>
      <c r="Z26" s="111">
        <f t="shared" si="73"/>
        <v>0</v>
      </c>
      <c r="AA26" s="61"/>
      <c r="AB26" s="40">
        <f t="shared" si="74"/>
        <v>0</v>
      </c>
      <c r="AC26" s="40">
        <f t="shared" si="75"/>
        <v>0</v>
      </c>
      <c r="AD26" s="41">
        <f t="shared" si="135"/>
        <v>0</v>
      </c>
      <c r="AE26" s="42" t="e">
        <f t="shared" si="77"/>
        <v>#DIV/0!</v>
      </c>
      <c r="AG26" s="36">
        <f t="shared" si="78"/>
        <v>0</v>
      </c>
      <c r="AH26" s="152">
        <f t="shared" si="136"/>
        <v>0</v>
      </c>
      <c r="AI26" s="34">
        <f t="shared" si="137"/>
        <v>0</v>
      </c>
      <c r="AJ26" s="32">
        <v>0.08</v>
      </c>
      <c r="AK26" s="33">
        <f t="shared" si="81"/>
        <v>0</v>
      </c>
      <c r="AL26" s="101"/>
      <c r="AM26" s="153">
        <f t="shared" si="82"/>
        <v>24</v>
      </c>
      <c r="AN26" s="154">
        <f t="shared" si="83"/>
        <v>0</v>
      </c>
      <c r="AO26" s="154">
        <f t="shared" si="84"/>
        <v>0</v>
      </c>
      <c r="AP26" s="154">
        <f t="shared" si="85"/>
        <v>0</v>
      </c>
      <c r="AQ26" s="101"/>
      <c r="AS26" s="112">
        <f t="shared" si="86"/>
        <v>0</v>
      </c>
      <c r="AT26" s="113">
        <f t="shared" si="87"/>
        <v>0</v>
      </c>
      <c r="AU26" s="65">
        <f t="shared" si="138"/>
        <v>0</v>
      </c>
      <c r="AV26" s="7">
        <v>0.08</v>
      </c>
      <c r="AW26" s="65">
        <f t="shared" si="89"/>
        <v>0</v>
      </c>
      <c r="AX26" s="11"/>
      <c r="AY26" s="23">
        <f t="shared" si="90"/>
        <v>0</v>
      </c>
      <c r="AZ26" s="66">
        <f t="shared" si="91"/>
        <v>0</v>
      </c>
      <c r="BA26" s="67">
        <f t="shared" si="139"/>
        <v>0</v>
      </c>
      <c r="BB26" s="21">
        <v>0.08</v>
      </c>
      <c r="BC26" s="67">
        <f t="shared" si="93"/>
        <v>0</v>
      </c>
      <c r="BD26" s="23"/>
      <c r="BE26" s="68">
        <f t="shared" si="94"/>
        <v>0</v>
      </c>
      <c r="BF26" s="114">
        <f t="shared" si="95"/>
        <v>0</v>
      </c>
      <c r="BG26" s="65">
        <f t="shared" si="140"/>
        <v>0</v>
      </c>
      <c r="BH26" s="7">
        <v>0.08</v>
      </c>
      <c r="BI26" s="70">
        <f t="shared" si="97"/>
        <v>0</v>
      </c>
      <c r="BJ26" s="11"/>
      <c r="BK26" s="111">
        <f t="shared" si="98"/>
        <v>0</v>
      </c>
      <c r="BM26" s="165">
        <f t="shared" si="59"/>
        <v>0</v>
      </c>
      <c r="BN26" s="114"/>
      <c r="BO26" s="65"/>
      <c r="BP26" s="7">
        <v>0.08</v>
      </c>
      <c r="BQ26" s="162"/>
      <c r="BR26" s="162"/>
      <c r="BS26" s="70"/>
      <c r="BT26" s="70"/>
      <c r="BU26" s="70"/>
      <c r="BV26" s="70"/>
      <c r="BW26" s="243">
        <f t="shared" si="61"/>
        <v>0</v>
      </c>
      <c r="BX26" s="114"/>
      <c r="BY26" s="65"/>
      <c r="BZ26" s="7">
        <v>0.08</v>
      </c>
      <c r="CA26" s="162"/>
      <c r="CB26" s="162"/>
      <c r="CC26" s="70"/>
      <c r="CD26" s="70"/>
      <c r="CE26" s="70"/>
      <c r="CF26" s="70"/>
      <c r="CG26" s="165">
        <f t="shared" si="62"/>
        <v>0</v>
      </c>
      <c r="CH26" s="114"/>
      <c r="CI26" s="65"/>
      <c r="CJ26" s="7">
        <v>0.08</v>
      </c>
      <c r="CK26" s="162"/>
      <c r="CL26" s="162"/>
      <c r="CM26" s="70"/>
      <c r="CN26" s="70"/>
      <c r="CO26" s="70"/>
      <c r="CP26" s="70"/>
      <c r="CR26" s="180">
        <f t="shared" si="103"/>
        <v>0</v>
      </c>
      <c r="CS26" s="184">
        <f t="shared" si="104"/>
        <v>0</v>
      </c>
      <c r="CT26" s="180">
        <f t="shared" si="105"/>
        <v>0</v>
      </c>
      <c r="CU26" s="181" t="str">
        <f t="shared" si="106"/>
        <v>brak</v>
      </c>
      <c r="CV26" s="182" t="e">
        <f t="shared" si="107"/>
        <v>#DIV/0!</v>
      </c>
      <c r="CW26" s="182" t="e">
        <f t="shared" si="108"/>
        <v>#DIV/0!</v>
      </c>
      <c r="CX26" s="236" t="e">
        <f t="shared" si="109"/>
        <v>#DIV/0!</v>
      </c>
      <c r="CY26" s="182" t="e">
        <f t="shared" si="110"/>
        <v>#DIV/0!</v>
      </c>
      <c r="CZ26" s="183">
        <f t="shared" si="111"/>
        <v>3</v>
      </c>
      <c r="DA26" s="183">
        <f t="shared" si="112"/>
        <v>0</v>
      </c>
      <c r="DC26" s="112">
        <f t="shared" si="113"/>
        <v>0</v>
      </c>
      <c r="DD26" s="113">
        <f t="shared" si="114"/>
        <v>0</v>
      </c>
      <c r="DE26" s="65">
        <f t="shared" si="115"/>
        <v>0</v>
      </c>
      <c r="DF26" s="7">
        <v>0.08</v>
      </c>
      <c r="DG26" s="65">
        <f t="shared" si="116"/>
        <v>0</v>
      </c>
      <c r="DH26" s="65">
        <f t="shared" si="117"/>
        <v>0</v>
      </c>
      <c r="DI26" s="65">
        <f t="shared" si="118"/>
        <v>0</v>
      </c>
      <c r="DJ26" s="11"/>
      <c r="DK26" s="23">
        <f t="shared" si="119"/>
        <v>0</v>
      </c>
      <c r="DL26" s="66">
        <f t="shared" si="120"/>
        <v>0</v>
      </c>
      <c r="DM26" s="67">
        <f t="shared" si="121"/>
        <v>0</v>
      </c>
      <c r="DN26" s="21">
        <v>0.08</v>
      </c>
      <c r="DO26" s="67">
        <f t="shared" si="122"/>
        <v>0</v>
      </c>
      <c r="DP26" s="67">
        <f t="shared" si="123"/>
        <v>0</v>
      </c>
      <c r="DQ26" s="67">
        <f t="shared" si="124"/>
        <v>0</v>
      </c>
      <c r="DR26" s="23"/>
      <c r="DS26" s="68">
        <f t="shared" si="125"/>
        <v>0</v>
      </c>
      <c r="DT26" s="114">
        <f t="shared" si="126"/>
        <v>0</v>
      </c>
      <c r="DU26" s="65">
        <f t="shared" si="127"/>
        <v>0</v>
      </c>
      <c r="DV26" s="7">
        <v>0.08</v>
      </c>
      <c r="DW26" s="70">
        <f t="shared" si="128"/>
        <v>0</v>
      </c>
      <c r="DX26" s="70">
        <f t="shared" si="129"/>
        <v>0</v>
      </c>
      <c r="DY26" s="70">
        <f t="shared" si="130"/>
        <v>0</v>
      </c>
      <c r="DZ26" s="11"/>
    </row>
    <row r="27" spans="1:130" ht="22.5">
      <c r="A27" s="4">
        <v>25</v>
      </c>
      <c r="B27" s="9" t="s">
        <v>102</v>
      </c>
      <c r="C27" s="142" t="s">
        <v>88</v>
      </c>
      <c r="D27" s="254" t="s">
        <v>118</v>
      </c>
      <c r="E27" s="10" t="s">
        <v>119</v>
      </c>
      <c r="F27" s="14"/>
      <c r="G27" s="124"/>
      <c r="H27" s="11"/>
      <c r="I27" s="72"/>
      <c r="J27" s="65">
        <f t="shared" si="132"/>
        <v>0</v>
      </c>
      <c r="K27" s="7">
        <v>0.08</v>
      </c>
      <c r="L27" s="65">
        <f t="shared" si="68"/>
        <v>0</v>
      </c>
      <c r="M27" s="11"/>
      <c r="N27" s="23"/>
      <c r="O27" s="66"/>
      <c r="P27" s="67">
        <f t="shared" si="133"/>
        <v>0</v>
      </c>
      <c r="Q27" s="21">
        <v>0.08</v>
      </c>
      <c r="R27" s="67">
        <f t="shared" si="70"/>
        <v>0</v>
      </c>
      <c r="S27" s="23"/>
      <c r="T27" s="68"/>
      <c r="U27" s="69"/>
      <c r="V27" s="65">
        <f t="shared" si="134"/>
        <v>0</v>
      </c>
      <c r="W27" s="7">
        <v>0.08</v>
      </c>
      <c r="X27" s="65">
        <f t="shared" si="72"/>
        <v>0</v>
      </c>
      <c r="Y27" s="11"/>
      <c r="Z27" s="111">
        <f t="shared" si="73"/>
        <v>0</v>
      </c>
      <c r="AA27" s="61"/>
      <c r="AB27" s="40">
        <f t="shared" si="74"/>
        <v>0</v>
      </c>
      <c r="AC27" s="40">
        <f t="shared" si="75"/>
        <v>0</v>
      </c>
      <c r="AD27" s="41">
        <f t="shared" si="135"/>
        <v>0</v>
      </c>
      <c r="AE27" s="42" t="e">
        <f t="shared" si="77"/>
        <v>#DIV/0!</v>
      </c>
      <c r="AG27" s="36">
        <f t="shared" si="78"/>
        <v>0</v>
      </c>
      <c r="AH27" s="152">
        <f t="shared" si="136"/>
        <v>0</v>
      </c>
      <c r="AI27" s="34">
        <f t="shared" si="137"/>
        <v>0</v>
      </c>
      <c r="AJ27" s="32">
        <v>0.08</v>
      </c>
      <c r="AK27" s="33">
        <f t="shared" si="81"/>
        <v>0</v>
      </c>
      <c r="AL27" s="101"/>
      <c r="AM27" s="153">
        <f t="shared" si="82"/>
        <v>25</v>
      </c>
      <c r="AN27" s="154">
        <f t="shared" si="83"/>
        <v>0</v>
      </c>
      <c r="AO27" s="154">
        <f t="shared" si="84"/>
        <v>0</v>
      </c>
      <c r="AP27" s="154">
        <f t="shared" si="85"/>
        <v>0</v>
      </c>
      <c r="AQ27" s="101"/>
      <c r="AS27" s="112">
        <f t="shared" si="86"/>
        <v>0</v>
      </c>
      <c r="AT27" s="113">
        <f t="shared" si="87"/>
        <v>0</v>
      </c>
      <c r="AU27" s="65">
        <f t="shared" si="138"/>
        <v>0</v>
      </c>
      <c r="AV27" s="7">
        <v>0.08</v>
      </c>
      <c r="AW27" s="65">
        <f t="shared" si="89"/>
        <v>0</v>
      </c>
      <c r="AX27" s="11"/>
      <c r="AY27" s="23">
        <f t="shared" si="90"/>
        <v>0</v>
      </c>
      <c r="AZ27" s="66">
        <f t="shared" si="91"/>
        <v>0</v>
      </c>
      <c r="BA27" s="67">
        <f t="shared" si="139"/>
        <v>0</v>
      </c>
      <c r="BB27" s="21">
        <v>0.08</v>
      </c>
      <c r="BC27" s="67">
        <f t="shared" si="93"/>
        <v>0</v>
      </c>
      <c r="BD27" s="23"/>
      <c r="BE27" s="68">
        <f t="shared" si="94"/>
        <v>0</v>
      </c>
      <c r="BF27" s="114">
        <f t="shared" si="95"/>
        <v>0</v>
      </c>
      <c r="BG27" s="65">
        <f t="shared" si="140"/>
        <v>0</v>
      </c>
      <c r="BH27" s="7">
        <v>0.08</v>
      </c>
      <c r="BI27" s="70">
        <f t="shared" si="97"/>
        <v>0</v>
      </c>
      <c r="BJ27" s="11"/>
      <c r="BK27" s="111">
        <f t="shared" si="98"/>
        <v>0</v>
      </c>
      <c r="BM27" s="165">
        <f t="shared" si="59"/>
        <v>0</v>
      </c>
      <c r="BN27" s="114"/>
      <c r="BO27" s="78">
        <f>BM27*BN27</f>
        <v>0</v>
      </c>
      <c r="BP27" s="49">
        <v>0.08</v>
      </c>
      <c r="BQ27" s="162">
        <f>BO27*BP27</f>
        <v>0</v>
      </c>
      <c r="BR27" s="162" t="e">
        <f t="shared" ref="BR27" si="141">BS27/BM27</f>
        <v>#DIV/0!</v>
      </c>
      <c r="BS27" s="206">
        <f>BO27*(100%+BP27)</f>
        <v>0</v>
      </c>
      <c r="BT27" s="70"/>
      <c r="BU27" s="70"/>
      <c r="BV27" s="70"/>
      <c r="BW27" s="243">
        <f t="shared" si="61"/>
        <v>0</v>
      </c>
      <c r="BX27" s="114"/>
      <c r="BY27" s="65"/>
      <c r="BZ27" s="7">
        <v>0.08</v>
      </c>
      <c r="CA27" s="162"/>
      <c r="CB27" s="162"/>
      <c r="CC27" s="70"/>
      <c r="CD27" s="70"/>
      <c r="CE27" s="70"/>
      <c r="CF27" s="70"/>
      <c r="CG27" s="165">
        <f t="shared" si="62"/>
        <v>0</v>
      </c>
      <c r="CH27" s="114"/>
      <c r="CI27" s="65"/>
      <c r="CJ27" s="7">
        <v>0.08</v>
      </c>
      <c r="CK27" s="162"/>
      <c r="CL27" s="162"/>
      <c r="CM27" s="70"/>
      <c r="CN27" s="70"/>
      <c r="CO27" s="70"/>
      <c r="CP27" s="70"/>
      <c r="CR27" s="180">
        <f t="shared" si="103"/>
        <v>0</v>
      </c>
      <c r="CS27" s="184">
        <f t="shared" si="104"/>
        <v>0</v>
      </c>
      <c r="CT27" s="180">
        <f t="shared" si="105"/>
        <v>0</v>
      </c>
      <c r="CU27" s="181" t="str">
        <f t="shared" si="106"/>
        <v>brak</v>
      </c>
      <c r="CV27" s="182" t="e">
        <f t="shared" si="107"/>
        <v>#DIV/0!</v>
      </c>
      <c r="CW27" s="182" t="e">
        <f t="shared" si="108"/>
        <v>#DIV/0!</v>
      </c>
      <c r="CX27" s="236">
        <f t="shared" si="109"/>
        <v>0</v>
      </c>
      <c r="CY27" s="182" t="e">
        <f t="shared" si="110"/>
        <v>#DIV/0!</v>
      </c>
      <c r="CZ27" s="183">
        <f t="shared" si="111"/>
        <v>3</v>
      </c>
      <c r="DA27" s="183">
        <f t="shared" si="112"/>
        <v>1</v>
      </c>
      <c r="DC27" s="112">
        <f t="shared" si="113"/>
        <v>0</v>
      </c>
      <c r="DD27" s="113">
        <f t="shared" si="114"/>
        <v>0</v>
      </c>
      <c r="DE27" s="65">
        <f t="shared" si="115"/>
        <v>0</v>
      </c>
      <c r="DF27" s="7">
        <v>0.08</v>
      </c>
      <c r="DG27" s="65">
        <f t="shared" si="116"/>
        <v>0</v>
      </c>
      <c r="DH27" s="65">
        <f t="shared" si="117"/>
        <v>0</v>
      </c>
      <c r="DI27" s="65">
        <f t="shared" si="118"/>
        <v>0</v>
      </c>
      <c r="DJ27" s="11"/>
      <c r="DK27" s="23">
        <f t="shared" si="119"/>
        <v>0</v>
      </c>
      <c r="DL27" s="66">
        <f t="shared" si="120"/>
        <v>0</v>
      </c>
      <c r="DM27" s="67">
        <f t="shared" si="121"/>
        <v>0</v>
      </c>
      <c r="DN27" s="21">
        <v>0.08</v>
      </c>
      <c r="DO27" s="67">
        <f t="shared" si="122"/>
        <v>0</v>
      </c>
      <c r="DP27" s="67">
        <f t="shared" si="123"/>
        <v>0</v>
      </c>
      <c r="DQ27" s="67">
        <f t="shared" si="124"/>
        <v>0</v>
      </c>
      <c r="DR27" s="23"/>
      <c r="DS27" s="68">
        <f t="shared" si="125"/>
        <v>0</v>
      </c>
      <c r="DT27" s="114">
        <f t="shared" si="126"/>
        <v>0</v>
      </c>
      <c r="DU27" s="65">
        <f t="shared" si="127"/>
        <v>0</v>
      </c>
      <c r="DV27" s="7">
        <v>0.08</v>
      </c>
      <c r="DW27" s="70">
        <f t="shared" si="128"/>
        <v>0</v>
      </c>
      <c r="DX27" s="70">
        <f t="shared" si="129"/>
        <v>0</v>
      </c>
      <c r="DY27" s="70">
        <f t="shared" si="130"/>
        <v>0</v>
      </c>
      <c r="DZ27" s="11"/>
    </row>
    <row r="28" spans="1:130" ht="22.5">
      <c r="A28" s="4">
        <v>26</v>
      </c>
      <c r="B28" s="5" t="s">
        <v>102</v>
      </c>
      <c r="C28" s="142" t="s">
        <v>88</v>
      </c>
      <c r="D28" s="255" t="s">
        <v>118</v>
      </c>
      <c r="E28" s="6" t="s">
        <v>120</v>
      </c>
      <c r="F28" s="14"/>
      <c r="G28" s="124"/>
      <c r="H28" s="11"/>
      <c r="I28" s="71"/>
      <c r="J28" s="65">
        <f t="shared" si="132"/>
        <v>0</v>
      </c>
      <c r="K28" s="7">
        <v>0.08</v>
      </c>
      <c r="L28" s="65">
        <f t="shared" si="68"/>
        <v>0</v>
      </c>
      <c r="M28" s="8"/>
      <c r="N28" s="23"/>
      <c r="O28" s="66"/>
      <c r="P28" s="67">
        <f t="shared" si="133"/>
        <v>0</v>
      </c>
      <c r="Q28" s="21">
        <v>0.08</v>
      </c>
      <c r="R28" s="67">
        <f t="shared" si="70"/>
        <v>0</v>
      </c>
      <c r="S28" s="22"/>
      <c r="T28" s="68"/>
      <c r="U28" s="69"/>
      <c r="V28" s="65">
        <f t="shared" si="134"/>
        <v>0</v>
      </c>
      <c r="W28" s="7">
        <v>0.08</v>
      </c>
      <c r="X28" s="65">
        <f t="shared" si="72"/>
        <v>0</v>
      </c>
      <c r="Y28" s="8"/>
      <c r="Z28" s="111">
        <f t="shared" si="73"/>
        <v>0</v>
      </c>
      <c r="AA28" s="61"/>
      <c r="AB28" s="40">
        <f t="shared" si="74"/>
        <v>0</v>
      </c>
      <c r="AC28" s="40">
        <f t="shared" si="75"/>
        <v>0</v>
      </c>
      <c r="AD28" s="41">
        <f t="shared" si="135"/>
        <v>0</v>
      </c>
      <c r="AE28" s="42" t="e">
        <f t="shared" si="77"/>
        <v>#DIV/0!</v>
      </c>
      <c r="AG28" s="36">
        <f t="shared" si="78"/>
        <v>0</v>
      </c>
      <c r="AH28" s="152">
        <f t="shared" si="136"/>
        <v>0</v>
      </c>
      <c r="AI28" s="34">
        <f t="shared" si="137"/>
        <v>0</v>
      </c>
      <c r="AJ28" s="32">
        <v>0.08</v>
      </c>
      <c r="AK28" s="33">
        <f t="shared" si="81"/>
        <v>0</v>
      </c>
      <c r="AL28" s="101"/>
      <c r="AM28" s="153">
        <f t="shared" si="82"/>
        <v>26</v>
      </c>
      <c r="AN28" s="154">
        <f t="shared" si="83"/>
        <v>0</v>
      </c>
      <c r="AO28" s="154">
        <f t="shared" si="84"/>
        <v>0</v>
      </c>
      <c r="AP28" s="154">
        <f t="shared" si="85"/>
        <v>0</v>
      </c>
      <c r="AQ28" s="101"/>
      <c r="AS28" s="112">
        <f t="shared" si="86"/>
        <v>0</v>
      </c>
      <c r="AT28" s="113">
        <f t="shared" si="87"/>
        <v>0</v>
      </c>
      <c r="AU28" s="65">
        <f t="shared" si="138"/>
        <v>0</v>
      </c>
      <c r="AV28" s="7">
        <v>0.08</v>
      </c>
      <c r="AW28" s="65">
        <f t="shared" si="89"/>
        <v>0</v>
      </c>
      <c r="AX28" s="8"/>
      <c r="AY28" s="23">
        <f t="shared" si="90"/>
        <v>0</v>
      </c>
      <c r="AZ28" s="66">
        <f t="shared" si="91"/>
        <v>0</v>
      </c>
      <c r="BA28" s="67">
        <f t="shared" si="139"/>
        <v>0</v>
      </c>
      <c r="BB28" s="21">
        <v>0.08</v>
      </c>
      <c r="BC28" s="67">
        <f t="shared" si="93"/>
        <v>0</v>
      </c>
      <c r="BD28" s="22"/>
      <c r="BE28" s="68">
        <f t="shared" si="94"/>
        <v>0</v>
      </c>
      <c r="BF28" s="114">
        <f t="shared" si="95"/>
        <v>0</v>
      </c>
      <c r="BG28" s="65">
        <f t="shared" si="140"/>
        <v>0</v>
      </c>
      <c r="BH28" s="7">
        <v>0.08</v>
      </c>
      <c r="BI28" s="70">
        <f t="shared" si="97"/>
        <v>0</v>
      </c>
      <c r="BJ28" s="8"/>
      <c r="BK28" s="111">
        <f t="shared" si="98"/>
        <v>0</v>
      </c>
      <c r="BM28" s="165">
        <f t="shared" si="59"/>
        <v>0</v>
      </c>
      <c r="BN28" s="114"/>
      <c r="BO28" s="65"/>
      <c r="BP28" s="7">
        <v>0.08</v>
      </c>
      <c r="BQ28" s="162"/>
      <c r="BR28" s="162"/>
      <c r="BS28" s="70"/>
      <c r="BT28" s="70"/>
      <c r="BU28" s="70"/>
      <c r="BV28" s="70"/>
      <c r="BW28" s="243">
        <f t="shared" si="61"/>
        <v>0</v>
      </c>
      <c r="BX28" s="114"/>
      <c r="BY28" s="65"/>
      <c r="BZ28" s="7">
        <v>0.08</v>
      </c>
      <c r="CA28" s="162"/>
      <c r="CB28" s="162"/>
      <c r="CC28" s="70"/>
      <c r="CD28" s="70"/>
      <c r="CE28" s="70"/>
      <c r="CF28" s="70"/>
      <c r="CG28" s="165">
        <f t="shared" si="62"/>
        <v>0</v>
      </c>
      <c r="CH28" s="114"/>
      <c r="CI28" s="65"/>
      <c r="CJ28" s="7">
        <v>0.08</v>
      </c>
      <c r="CK28" s="162"/>
      <c r="CL28" s="162"/>
      <c r="CM28" s="70"/>
      <c r="CN28" s="70"/>
      <c r="CO28" s="70"/>
      <c r="CP28" s="70"/>
      <c r="CR28" s="180">
        <f t="shared" si="103"/>
        <v>0</v>
      </c>
      <c r="CS28" s="184">
        <f t="shared" si="104"/>
        <v>0</v>
      </c>
      <c r="CT28" s="180">
        <f t="shared" si="105"/>
        <v>0</v>
      </c>
      <c r="CU28" s="181" t="str">
        <f t="shared" si="106"/>
        <v>brak</v>
      </c>
      <c r="CV28" s="182" t="e">
        <f t="shared" si="107"/>
        <v>#DIV/0!</v>
      </c>
      <c r="CW28" s="182" t="e">
        <f t="shared" si="108"/>
        <v>#DIV/0!</v>
      </c>
      <c r="CX28" s="236" t="e">
        <f t="shared" si="109"/>
        <v>#DIV/0!</v>
      </c>
      <c r="CY28" s="182" t="e">
        <f t="shared" si="110"/>
        <v>#DIV/0!</v>
      </c>
      <c r="CZ28" s="183">
        <f t="shared" si="111"/>
        <v>3</v>
      </c>
      <c r="DA28" s="183">
        <f t="shared" si="112"/>
        <v>0</v>
      </c>
      <c r="DC28" s="112">
        <f t="shared" si="113"/>
        <v>0</v>
      </c>
      <c r="DD28" s="113">
        <f t="shared" si="114"/>
        <v>0</v>
      </c>
      <c r="DE28" s="65">
        <f t="shared" si="115"/>
        <v>0</v>
      </c>
      <c r="DF28" s="7">
        <v>0.08</v>
      </c>
      <c r="DG28" s="65">
        <f t="shared" si="116"/>
        <v>0</v>
      </c>
      <c r="DH28" s="65">
        <f t="shared" si="117"/>
        <v>0</v>
      </c>
      <c r="DI28" s="65">
        <f t="shared" si="118"/>
        <v>0</v>
      </c>
      <c r="DJ28" s="8"/>
      <c r="DK28" s="23">
        <f t="shared" si="119"/>
        <v>0</v>
      </c>
      <c r="DL28" s="66">
        <f t="shared" si="120"/>
        <v>0</v>
      </c>
      <c r="DM28" s="67">
        <f t="shared" si="121"/>
        <v>0</v>
      </c>
      <c r="DN28" s="21">
        <v>0.08</v>
      </c>
      <c r="DO28" s="67">
        <f t="shared" si="122"/>
        <v>0</v>
      </c>
      <c r="DP28" s="67">
        <f t="shared" si="123"/>
        <v>0</v>
      </c>
      <c r="DQ28" s="67">
        <f t="shared" si="124"/>
        <v>0</v>
      </c>
      <c r="DR28" s="22"/>
      <c r="DS28" s="68">
        <f t="shared" si="125"/>
        <v>0</v>
      </c>
      <c r="DT28" s="114">
        <f t="shared" si="126"/>
        <v>0</v>
      </c>
      <c r="DU28" s="65">
        <f t="shared" si="127"/>
        <v>0</v>
      </c>
      <c r="DV28" s="7">
        <v>0.08</v>
      </c>
      <c r="DW28" s="70">
        <f t="shared" si="128"/>
        <v>0</v>
      </c>
      <c r="DX28" s="70">
        <f t="shared" si="129"/>
        <v>0</v>
      </c>
      <c r="DY28" s="70">
        <f t="shared" si="130"/>
        <v>0</v>
      </c>
      <c r="DZ28" s="8"/>
    </row>
    <row r="29" spans="1:130" ht="22.5">
      <c r="A29" s="4">
        <v>27</v>
      </c>
      <c r="B29" s="5" t="s">
        <v>102</v>
      </c>
      <c r="C29" s="141" t="s">
        <v>88</v>
      </c>
      <c r="D29" s="255" t="s">
        <v>118</v>
      </c>
      <c r="E29" s="6" t="s">
        <v>121</v>
      </c>
      <c r="F29" s="14"/>
      <c r="G29" s="124"/>
      <c r="H29" s="11"/>
      <c r="I29" s="71"/>
      <c r="J29" s="65">
        <f t="shared" si="132"/>
        <v>0</v>
      </c>
      <c r="K29" s="7">
        <v>0.08</v>
      </c>
      <c r="L29" s="65">
        <f t="shared" si="68"/>
        <v>0</v>
      </c>
      <c r="M29" s="8"/>
      <c r="N29" s="23"/>
      <c r="O29" s="66"/>
      <c r="P29" s="67">
        <f t="shared" si="133"/>
        <v>0</v>
      </c>
      <c r="Q29" s="21">
        <v>0.08</v>
      </c>
      <c r="R29" s="67">
        <f t="shared" si="70"/>
        <v>0</v>
      </c>
      <c r="S29" s="22"/>
      <c r="T29" s="68"/>
      <c r="U29" s="69"/>
      <c r="V29" s="65">
        <f t="shared" si="134"/>
        <v>0</v>
      </c>
      <c r="W29" s="7">
        <v>0.08</v>
      </c>
      <c r="X29" s="65">
        <f t="shared" si="72"/>
        <v>0</v>
      </c>
      <c r="Y29" s="8"/>
      <c r="Z29" s="111">
        <f t="shared" si="73"/>
        <v>0</v>
      </c>
      <c r="AA29" s="61"/>
      <c r="AB29" s="40">
        <f t="shared" si="74"/>
        <v>0</v>
      </c>
      <c r="AC29" s="40">
        <f t="shared" si="75"/>
        <v>0</v>
      </c>
      <c r="AD29" s="41">
        <f t="shared" si="135"/>
        <v>0</v>
      </c>
      <c r="AE29" s="42" t="e">
        <f t="shared" si="77"/>
        <v>#DIV/0!</v>
      </c>
      <c r="AG29" s="36">
        <f t="shared" si="78"/>
        <v>0</v>
      </c>
      <c r="AH29" s="152">
        <f t="shared" si="136"/>
        <v>0</v>
      </c>
      <c r="AI29" s="34">
        <f t="shared" si="137"/>
        <v>0</v>
      </c>
      <c r="AJ29" s="32">
        <v>0.08</v>
      </c>
      <c r="AK29" s="33">
        <f t="shared" si="81"/>
        <v>0</v>
      </c>
      <c r="AL29" s="101"/>
      <c r="AM29" s="153">
        <f t="shared" si="82"/>
        <v>27</v>
      </c>
      <c r="AN29" s="154">
        <f t="shared" si="83"/>
        <v>0</v>
      </c>
      <c r="AO29" s="154">
        <f t="shared" si="84"/>
        <v>0</v>
      </c>
      <c r="AP29" s="154">
        <f t="shared" si="85"/>
        <v>0</v>
      </c>
      <c r="AQ29" s="101"/>
      <c r="AS29" s="112">
        <f t="shared" si="86"/>
        <v>0</v>
      </c>
      <c r="AT29" s="113">
        <f t="shared" si="87"/>
        <v>0</v>
      </c>
      <c r="AU29" s="65">
        <f t="shared" si="138"/>
        <v>0</v>
      </c>
      <c r="AV29" s="7">
        <v>0.08</v>
      </c>
      <c r="AW29" s="65">
        <f t="shared" si="89"/>
        <v>0</v>
      </c>
      <c r="AX29" s="8"/>
      <c r="AY29" s="23">
        <f t="shared" si="90"/>
        <v>0</v>
      </c>
      <c r="AZ29" s="66">
        <f t="shared" si="91"/>
        <v>0</v>
      </c>
      <c r="BA29" s="67">
        <f t="shared" si="139"/>
        <v>0</v>
      </c>
      <c r="BB29" s="21">
        <v>0.08</v>
      </c>
      <c r="BC29" s="67">
        <f t="shared" si="93"/>
        <v>0</v>
      </c>
      <c r="BD29" s="22"/>
      <c r="BE29" s="68">
        <f t="shared" si="94"/>
        <v>0</v>
      </c>
      <c r="BF29" s="114">
        <f t="shared" si="95"/>
        <v>0</v>
      </c>
      <c r="BG29" s="65">
        <f t="shared" si="140"/>
        <v>0</v>
      </c>
      <c r="BH29" s="7">
        <v>0.08</v>
      </c>
      <c r="BI29" s="70">
        <f t="shared" si="97"/>
        <v>0</v>
      </c>
      <c r="BJ29" s="8"/>
      <c r="BK29" s="111">
        <f t="shared" si="98"/>
        <v>0</v>
      </c>
      <c r="BM29" s="165">
        <f t="shared" si="59"/>
        <v>0</v>
      </c>
      <c r="BN29" s="114"/>
      <c r="BO29" s="65"/>
      <c r="BP29" s="7">
        <v>0.08</v>
      </c>
      <c r="BQ29" s="162"/>
      <c r="BR29" s="162"/>
      <c r="BS29" s="70"/>
      <c r="BT29" s="70"/>
      <c r="BU29" s="70"/>
      <c r="BV29" s="70"/>
      <c r="BW29" s="243">
        <f t="shared" si="61"/>
        <v>0</v>
      </c>
      <c r="BX29" s="114"/>
      <c r="BY29" s="65"/>
      <c r="BZ29" s="7">
        <v>0.08</v>
      </c>
      <c r="CA29" s="162"/>
      <c r="CB29" s="162"/>
      <c r="CC29" s="70"/>
      <c r="CD29" s="70"/>
      <c r="CE29" s="70"/>
      <c r="CF29" s="70"/>
      <c r="CG29" s="165">
        <f t="shared" si="62"/>
        <v>0</v>
      </c>
      <c r="CH29" s="114"/>
      <c r="CI29" s="65"/>
      <c r="CJ29" s="7">
        <v>0.08</v>
      </c>
      <c r="CK29" s="162"/>
      <c r="CL29" s="162"/>
      <c r="CM29" s="70"/>
      <c r="CN29" s="70"/>
      <c r="CO29" s="70"/>
      <c r="CP29" s="70"/>
      <c r="CR29" s="180">
        <f t="shared" si="103"/>
        <v>0</v>
      </c>
      <c r="CS29" s="184">
        <f t="shared" si="104"/>
        <v>0</v>
      </c>
      <c r="CT29" s="180">
        <f t="shared" si="105"/>
        <v>0</v>
      </c>
      <c r="CU29" s="181" t="str">
        <f t="shared" si="106"/>
        <v>brak</v>
      </c>
      <c r="CV29" s="182" t="e">
        <f t="shared" si="107"/>
        <v>#DIV/0!</v>
      </c>
      <c r="CW29" s="182" t="e">
        <f t="shared" si="108"/>
        <v>#DIV/0!</v>
      </c>
      <c r="CX29" s="236" t="e">
        <f t="shared" si="109"/>
        <v>#DIV/0!</v>
      </c>
      <c r="CY29" s="182" t="e">
        <f t="shared" si="110"/>
        <v>#DIV/0!</v>
      </c>
      <c r="CZ29" s="183">
        <f t="shared" si="111"/>
        <v>3</v>
      </c>
      <c r="DA29" s="183">
        <f t="shared" si="112"/>
        <v>0</v>
      </c>
      <c r="DC29" s="112">
        <f t="shared" si="113"/>
        <v>0</v>
      </c>
      <c r="DD29" s="113">
        <f t="shared" si="114"/>
        <v>0</v>
      </c>
      <c r="DE29" s="65">
        <f t="shared" si="115"/>
        <v>0</v>
      </c>
      <c r="DF29" s="7">
        <v>0.08</v>
      </c>
      <c r="DG29" s="65">
        <f t="shared" si="116"/>
        <v>0</v>
      </c>
      <c r="DH29" s="65">
        <f t="shared" si="117"/>
        <v>0</v>
      </c>
      <c r="DI29" s="65">
        <f t="shared" si="118"/>
        <v>0</v>
      </c>
      <c r="DJ29" s="8"/>
      <c r="DK29" s="23">
        <f t="shared" si="119"/>
        <v>0</v>
      </c>
      <c r="DL29" s="66">
        <f t="shared" si="120"/>
        <v>0</v>
      </c>
      <c r="DM29" s="67">
        <f t="shared" si="121"/>
        <v>0</v>
      </c>
      <c r="DN29" s="21">
        <v>0.08</v>
      </c>
      <c r="DO29" s="67">
        <f t="shared" si="122"/>
        <v>0</v>
      </c>
      <c r="DP29" s="67">
        <f t="shared" si="123"/>
        <v>0</v>
      </c>
      <c r="DQ29" s="67">
        <f t="shared" si="124"/>
        <v>0</v>
      </c>
      <c r="DR29" s="22"/>
      <c r="DS29" s="68">
        <f t="shared" si="125"/>
        <v>0</v>
      </c>
      <c r="DT29" s="114">
        <f t="shared" si="126"/>
        <v>0</v>
      </c>
      <c r="DU29" s="65">
        <f t="shared" si="127"/>
        <v>0</v>
      </c>
      <c r="DV29" s="7">
        <v>0.08</v>
      </c>
      <c r="DW29" s="70">
        <f t="shared" si="128"/>
        <v>0</v>
      </c>
      <c r="DX29" s="70">
        <f t="shared" si="129"/>
        <v>0</v>
      </c>
      <c r="DY29" s="70">
        <f t="shared" si="130"/>
        <v>0</v>
      </c>
      <c r="DZ29" s="8"/>
    </row>
    <row r="30" spans="1:130" ht="22.5">
      <c r="A30" s="4">
        <v>28</v>
      </c>
      <c r="B30" s="9" t="s">
        <v>102</v>
      </c>
      <c r="C30" s="142" t="s">
        <v>88</v>
      </c>
      <c r="D30" s="254" t="s">
        <v>122</v>
      </c>
      <c r="E30" s="10" t="s">
        <v>123</v>
      </c>
      <c r="F30" s="14"/>
      <c r="G30" s="124"/>
      <c r="H30" s="11"/>
      <c r="I30" s="71"/>
      <c r="J30" s="65">
        <f t="shared" si="132"/>
        <v>0</v>
      </c>
      <c r="K30" s="13">
        <v>0.08</v>
      </c>
      <c r="L30" s="65">
        <f t="shared" si="68"/>
        <v>0</v>
      </c>
      <c r="M30" s="11"/>
      <c r="N30" s="23"/>
      <c r="O30" s="66"/>
      <c r="P30" s="67">
        <f t="shared" si="133"/>
        <v>0</v>
      </c>
      <c r="Q30" s="25">
        <v>0.08</v>
      </c>
      <c r="R30" s="67">
        <f t="shared" si="70"/>
        <v>0</v>
      </c>
      <c r="S30" s="23"/>
      <c r="T30" s="68"/>
      <c r="U30" s="69"/>
      <c r="V30" s="65">
        <f t="shared" si="134"/>
        <v>0</v>
      </c>
      <c r="W30" s="13">
        <v>0.08</v>
      </c>
      <c r="X30" s="65">
        <f t="shared" si="72"/>
        <v>0</v>
      </c>
      <c r="Y30" s="11"/>
      <c r="Z30" s="111">
        <f t="shared" si="73"/>
        <v>0</v>
      </c>
      <c r="AA30" s="61"/>
      <c r="AB30" s="40">
        <f t="shared" si="74"/>
        <v>0</v>
      </c>
      <c r="AC30" s="40">
        <f t="shared" si="75"/>
        <v>0</v>
      </c>
      <c r="AD30" s="41">
        <f t="shared" si="135"/>
        <v>0</v>
      </c>
      <c r="AE30" s="42" t="e">
        <f t="shared" si="77"/>
        <v>#DIV/0!</v>
      </c>
      <c r="AG30" s="36">
        <f t="shared" si="78"/>
        <v>0</v>
      </c>
      <c r="AH30" s="152">
        <f t="shared" si="136"/>
        <v>0</v>
      </c>
      <c r="AI30" s="34">
        <f t="shared" si="137"/>
        <v>0</v>
      </c>
      <c r="AJ30" s="32">
        <v>0.08</v>
      </c>
      <c r="AK30" s="33">
        <f t="shared" si="81"/>
        <v>0</v>
      </c>
      <c r="AL30" s="101"/>
      <c r="AM30" s="153">
        <f t="shared" si="82"/>
        <v>28</v>
      </c>
      <c r="AN30" s="154">
        <f t="shared" si="83"/>
        <v>0</v>
      </c>
      <c r="AO30" s="154">
        <f t="shared" si="84"/>
        <v>0</v>
      </c>
      <c r="AP30" s="154">
        <f t="shared" si="85"/>
        <v>0</v>
      </c>
      <c r="AQ30" s="101"/>
      <c r="AS30" s="112">
        <f t="shared" si="86"/>
        <v>0</v>
      </c>
      <c r="AT30" s="113">
        <f t="shared" si="87"/>
        <v>0</v>
      </c>
      <c r="AU30" s="65">
        <f t="shared" si="138"/>
        <v>0</v>
      </c>
      <c r="AV30" s="13">
        <v>0.08</v>
      </c>
      <c r="AW30" s="65">
        <f t="shared" si="89"/>
        <v>0</v>
      </c>
      <c r="AX30" s="11"/>
      <c r="AY30" s="23">
        <f t="shared" si="90"/>
        <v>0</v>
      </c>
      <c r="AZ30" s="66">
        <f t="shared" si="91"/>
        <v>0</v>
      </c>
      <c r="BA30" s="67">
        <f t="shared" si="139"/>
        <v>0</v>
      </c>
      <c r="BB30" s="25">
        <v>0.08</v>
      </c>
      <c r="BC30" s="67">
        <f t="shared" si="93"/>
        <v>0</v>
      </c>
      <c r="BD30" s="23"/>
      <c r="BE30" s="68">
        <f t="shared" si="94"/>
        <v>0</v>
      </c>
      <c r="BF30" s="114">
        <f t="shared" si="95"/>
        <v>0</v>
      </c>
      <c r="BG30" s="65">
        <f t="shared" si="140"/>
        <v>0</v>
      </c>
      <c r="BH30" s="13">
        <v>0.08</v>
      </c>
      <c r="BI30" s="70">
        <f t="shared" si="97"/>
        <v>0</v>
      </c>
      <c r="BJ30" s="11"/>
      <c r="BK30" s="111">
        <f t="shared" si="98"/>
        <v>0</v>
      </c>
      <c r="BM30" s="165">
        <f t="shared" si="59"/>
        <v>0</v>
      </c>
      <c r="BN30" s="114"/>
      <c r="BO30" s="65"/>
      <c r="BP30" s="13">
        <v>0.08</v>
      </c>
      <c r="BQ30" s="162"/>
      <c r="BR30" s="162"/>
      <c r="BS30" s="70"/>
      <c r="BT30" s="70"/>
      <c r="BU30" s="70"/>
      <c r="BV30" s="70"/>
      <c r="BW30" s="243">
        <f t="shared" si="61"/>
        <v>0</v>
      </c>
      <c r="BX30" s="114"/>
      <c r="BY30" s="65"/>
      <c r="BZ30" s="13">
        <v>0.08</v>
      </c>
      <c r="CA30" s="162"/>
      <c r="CB30" s="162"/>
      <c r="CC30" s="70"/>
      <c r="CD30" s="70"/>
      <c r="CE30" s="70"/>
      <c r="CF30" s="70"/>
      <c r="CG30" s="165">
        <f t="shared" si="62"/>
        <v>0</v>
      </c>
      <c r="CH30" s="114"/>
      <c r="CI30" s="65"/>
      <c r="CJ30" s="13">
        <v>0.08</v>
      </c>
      <c r="CK30" s="162"/>
      <c r="CL30" s="162"/>
      <c r="CM30" s="70"/>
      <c r="CN30" s="70"/>
      <c r="CO30" s="70"/>
      <c r="CP30" s="70"/>
      <c r="CR30" s="180">
        <f t="shared" si="103"/>
        <v>0</v>
      </c>
      <c r="CS30" s="184">
        <f t="shared" si="104"/>
        <v>0</v>
      </c>
      <c r="CT30" s="180">
        <f t="shared" si="105"/>
        <v>0</v>
      </c>
      <c r="CU30" s="181" t="str">
        <f t="shared" si="106"/>
        <v>brak</v>
      </c>
      <c r="CV30" s="182" t="e">
        <f t="shared" si="107"/>
        <v>#DIV/0!</v>
      </c>
      <c r="CW30" s="182" t="e">
        <f t="shared" si="108"/>
        <v>#DIV/0!</v>
      </c>
      <c r="CX30" s="236" t="e">
        <f t="shared" si="109"/>
        <v>#DIV/0!</v>
      </c>
      <c r="CY30" s="182" t="e">
        <f t="shared" si="110"/>
        <v>#DIV/0!</v>
      </c>
      <c r="CZ30" s="183">
        <f t="shared" si="111"/>
        <v>3</v>
      </c>
      <c r="DA30" s="183">
        <f t="shared" si="112"/>
        <v>0</v>
      </c>
      <c r="DC30" s="112">
        <f t="shared" si="113"/>
        <v>0</v>
      </c>
      <c r="DD30" s="113">
        <f t="shared" si="114"/>
        <v>0</v>
      </c>
      <c r="DE30" s="65">
        <f t="shared" si="115"/>
        <v>0</v>
      </c>
      <c r="DF30" s="13">
        <v>0.08</v>
      </c>
      <c r="DG30" s="65">
        <f t="shared" si="116"/>
        <v>0</v>
      </c>
      <c r="DH30" s="65">
        <f t="shared" si="117"/>
        <v>0</v>
      </c>
      <c r="DI30" s="65">
        <f t="shared" si="118"/>
        <v>0</v>
      </c>
      <c r="DJ30" s="11"/>
      <c r="DK30" s="23">
        <f t="shared" si="119"/>
        <v>0</v>
      </c>
      <c r="DL30" s="66">
        <f t="shared" si="120"/>
        <v>0</v>
      </c>
      <c r="DM30" s="67">
        <f t="shared" si="121"/>
        <v>0</v>
      </c>
      <c r="DN30" s="25">
        <v>0.08</v>
      </c>
      <c r="DO30" s="67">
        <f t="shared" si="122"/>
        <v>0</v>
      </c>
      <c r="DP30" s="67">
        <f t="shared" si="123"/>
        <v>0</v>
      </c>
      <c r="DQ30" s="67">
        <f t="shared" si="124"/>
        <v>0</v>
      </c>
      <c r="DR30" s="23"/>
      <c r="DS30" s="68">
        <f t="shared" si="125"/>
        <v>0</v>
      </c>
      <c r="DT30" s="114">
        <f t="shared" si="126"/>
        <v>0</v>
      </c>
      <c r="DU30" s="65">
        <f t="shared" si="127"/>
        <v>0</v>
      </c>
      <c r="DV30" s="13">
        <v>0.08</v>
      </c>
      <c r="DW30" s="70">
        <f t="shared" si="128"/>
        <v>0</v>
      </c>
      <c r="DX30" s="70">
        <f t="shared" si="129"/>
        <v>0</v>
      </c>
      <c r="DY30" s="70">
        <f t="shared" si="130"/>
        <v>0</v>
      </c>
      <c r="DZ30" s="11"/>
    </row>
    <row r="31" spans="1:130" ht="22.5">
      <c r="A31" s="4">
        <v>29</v>
      </c>
      <c r="B31" s="9" t="s">
        <v>102</v>
      </c>
      <c r="C31" s="141" t="s">
        <v>88</v>
      </c>
      <c r="D31" s="254" t="s">
        <v>122</v>
      </c>
      <c r="E31" s="10" t="s">
        <v>124</v>
      </c>
      <c r="F31" s="14"/>
      <c r="G31" s="124"/>
      <c r="H31" s="11"/>
      <c r="I31" s="71"/>
      <c r="J31" s="65">
        <f t="shared" si="132"/>
        <v>0</v>
      </c>
      <c r="K31" s="7">
        <v>0.08</v>
      </c>
      <c r="L31" s="65">
        <f t="shared" si="68"/>
        <v>0</v>
      </c>
      <c r="M31" s="11"/>
      <c r="N31" s="23"/>
      <c r="O31" s="66"/>
      <c r="P31" s="67">
        <f t="shared" si="133"/>
        <v>0</v>
      </c>
      <c r="Q31" s="21">
        <v>0.08</v>
      </c>
      <c r="R31" s="67">
        <f t="shared" si="70"/>
        <v>0</v>
      </c>
      <c r="S31" s="23"/>
      <c r="T31" s="68"/>
      <c r="U31" s="69"/>
      <c r="V31" s="65">
        <f t="shared" si="134"/>
        <v>0</v>
      </c>
      <c r="W31" s="7">
        <v>0.08</v>
      </c>
      <c r="X31" s="65">
        <f t="shared" si="72"/>
        <v>0</v>
      </c>
      <c r="Y31" s="11"/>
      <c r="Z31" s="111">
        <f t="shared" si="73"/>
        <v>0</v>
      </c>
      <c r="AA31" s="61"/>
      <c r="AB31" s="40">
        <f t="shared" si="74"/>
        <v>0</v>
      </c>
      <c r="AC31" s="40">
        <f t="shared" si="75"/>
        <v>0</v>
      </c>
      <c r="AD31" s="41">
        <f t="shared" si="135"/>
        <v>0</v>
      </c>
      <c r="AE31" s="42" t="e">
        <f t="shared" si="77"/>
        <v>#DIV/0!</v>
      </c>
      <c r="AG31" s="36">
        <f t="shared" si="78"/>
        <v>0</v>
      </c>
      <c r="AH31" s="152">
        <f t="shared" si="136"/>
        <v>0</v>
      </c>
      <c r="AI31" s="34">
        <f t="shared" si="137"/>
        <v>0</v>
      </c>
      <c r="AJ31" s="32">
        <v>0.08</v>
      </c>
      <c r="AK31" s="33">
        <f t="shared" si="81"/>
        <v>0</v>
      </c>
      <c r="AL31" s="101"/>
      <c r="AM31" s="153">
        <f t="shared" si="82"/>
        <v>29</v>
      </c>
      <c r="AN31" s="154">
        <f t="shared" si="83"/>
        <v>0</v>
      </c>
      <c r="AO31" s="154">
        <f t="shared" si="84"/>
        <v>0</v>
      </c>
      <c r="AP31" s="154">
        <f t="shared" si="85"/>
        <v>0</v>
      </c>
      <c r="AQ31" s="101"/>
      <c r="AS31" s="112">
        <f t="shared" si="86"/>
        <v>0</v>
      </c>
      <c r="AT31" s="113">
        <f t="shared" si="87"/>
        <v>0</v>
      </c>
      <c r="AU31" s="65">
        <f t="shared" si="138"/>
        <v>0</v>
      </c>
      <c r="AV31" s="7">
        <v>0.08</v>
      </c>
      <c r="AW31" s="65">
        <f t="shared" si="89"/>
        <v>0</v>
      </c>
      <c r="AX31" s="11"/>
      <c r="AY31" s="23">
        <f t="shared" si="90"/>
        <v>0</v>
      </c>
      <c r="AZ31" s="66">
        <f t="shared" si="91"/>
        <v>0</v>
      </c>
      <c r="BA31" s="67">
        <f t="shared" si="139"/>
        <v>0</v>
      </c>
      <c r="BB31" s="21">
        <v>0.08</v>
      </c>
      <c r="BC31" s="67">
        <f t="shared" si="93"/>
        <v>0</v>
      </c>
      <c r="BD31" s="23"/>
      <c r="BE31" s="68">
        <f t="shared" si="94"/>
        <v>0</v>
      </c>
      <c r="BF31" s="114">
        <f t="shared" si="95"/>
        <v>0</v>
      </c>
      <c r="BG31" s="65">
        <f t="shared" si="140"/>
        <v>0</v>
      </c>
      <c r="BH31" s="7">
        <v>0.08</v>
      </c>
      <c r="BI31" s="70">
        <f t="shared" si="97"/>
        <v>0</v>
      </c>
      <c r="BJ31" s="11"/>
      <c r="BK31" s="111">
        <f t="shared" si="98"/>
        <v>0</v>
      </c>
      <c r="BM31" s="165">
        <f t="shared" si="59"/>
        <v>0</v>
      </c>
      <c r="BN31" s="114"/>
      <c r="BO31" s="65"/>
      <c r="BP31" s="7">
        <v>0.08</v>
      </c>
      <c r="BQ31" s="162"/>
      <c r="BR31" s="162"/>
      <c r="BS31" s="70"/>
      <c r="BT31" s="70"/>
      <c r="BU31" s="70"/>
      <c r="BV31" s="70"/>
      <c r="BW31" s="243">
        <f t="shared" si="61"/>
        <v>0</v>
      </c>
      <c r="BX31" s="114"/>
      <c r="BY31" s="65"/>
      <c r="BZ31" s="7">
        <v>0.08</v>
      </c>
      <c r="CA31" s="162"/>
      <c r="CB31" s="162"/>
      <c r="CC31" s="70"/>
      <c r="CD31" s="70"/>
      <c r="CE31" s="70"/>
      <c r="CF31" s="70"/>
      <c r="CG31" s="165">
        <f t="shared" si="62"/>
        <v>0</v>
      </c>
      <c r="CH31" s="114"/>
      <c r="CI31" s="65"/>
      <c r="CJ31" s="7">
        <v>0.08</v>
      </c>
      <c r="CK31" s="162"/>
      <c r="CL31" s="162"/>
      <c r="CM31" s="70"/>
      <c r="CN31" s="70"/>
      <c r="CO31" s="70"/>
      <c r="CP31" s="70"/>
      <c r="CR31" s="180">
        <f t="shared" si="103"/>
        <v>0</v>
      </c>
      <c r="CS31" s="184">
        <f t="shared" si="104"/>
        <v>0</v>
      </c>
      <c r="CT31" s="180">
        <f t="shared" si="105"/>
        <v>0</v>
      </c>
      <c r="CU31" s="181" t="str">
        <f t="shared" si="106"/>
        <v>brak</v>
      </c>
      <c r="CV31" s="182" t="e">
        <f t="shared" si="107"/>
        <v>#DIV/0!</v>
      </c>
      <c r="CW31" s="182" t="e">
        <f t="shared" si="108"/>
        <v>#DIV/0!</v>
      </c>
      <c r="CX31" s="236" t="e">
        <f t="shared" si="109"/>
        <v>#DIV/0!</v>
      </c>
      <c r="CY31" s="182" t="e">
        <f t="shared" si="110"/>
        <v>#DIV/0!</v>
      </c>
      <c r="CZ31" s="183">
        <f t="shared" si="111"/>
        <v>3</v>
      </c>
      <c r="DA31" s="183">
        <f t="shared" si="112"/>
        <v>0</v>
      </c>
      <c r="DC31" s="112">
        <f t="shared" si="113"/>
        <v>0</v>
      </c>
      <c r="DD31" s="113">
        <f t="shared" si="114"/>
        <v>0</v>
      </c>
      <c r="DE31" s="65">
        <f t="shared" si="115"/>
        <v>0</v>
      </c>
      <c r="DF31" s="7">
        <v>0.08</v>
      </c>
      <c r="DG31" s="65">
        <f t="shared" si="116"/>
        <v>0</v>
      </c>
      <c r="DH31" s="65">
        <f t="shared" si="117"/>
        <v>0</v>
      </c>
      <c r="DI31" s="65">
        <f t="shared" si="118"/>
        <v>0</v>
      </c>
      <c r="DJ31" s="11"/>
      <c r="DK31" s="23">
        <f t="shared" si="119"/>
        <v>0</v>
      </c>
      <c r="DL31" s="66">
        <f t="shared" si="120"/>
        <v>0</v>
      </c>
      <c r="DM31" s="67">
        <f t="shared" si="121"/>
        <v>0</v>
      </c>
      <c r="DN31" s="21">
        <v>0.08</v>
      </c>
      <c r="DO31" s="67">
        <f t="shared" si="122"/>
        <v>0</v>
      </c>
      <c r="DP31" s="67">
        <f t="shared" si="123"/>
        <v>0</v>
      </c>
      <c r="DQ31" s="67">
        <f t="shared" si="124"/>
        <v>0</v>
      </c>
      <c r="DR31" s="23"/>
      <c r="DS31" s="68">
        <f t="shared" si="125"/>
        <v>0</v>
      </c>
      <c r="DT31" s="114">
        <f t="shared" si="126"/>
        <v>0</v>
      </c>
      <c r="DU31" s="65">
        <f t="shared" si="127"/>
        <v>0</v>
      </c>
      <c r="DV31" s="7">
        <v>0.08</v>
      </c>
      <c r="DW31" s="70">
        <f t="shared" si="128"/>
        <v>0</v>
      </c>
      <c r="DX31" s="70">
        <f t="shared" si="129"/>
        <v>0</v>
      </c>
      <c r="DY31" s="70">
        <f t="shared" si="130"/>
        <v>0</v>
      </c>
      <c r="DZ31" s="11"/>
    </row>
    <row r="32" spans="1:130" ht="22.5">
      <c r="A32" s="4">
        <v>30</v>
      </c>
      <c r="B32" s="9" t="s">
        <v>102</v>
      </c>
      <c r="C32" s="142" t="s">
        <v>88</v>
      </c>
      <c r="D32" s="254" t="s">
        <v>122</v>
      </c>
      <c r="E32" s="10" t="s">
        <v>125</v>
      </c>
      <c r="F32" s="127"/>
      <c r="G32" s="128"/>
      <c r="H32" s="11"/>
      <c r="I32" s="71"/>
      <c r="J32" s="65">
        <f t="shared" si="132"/>
        <v>0</v>
      </c>
      <c r="K32" s="13">
        <v>0.08</v>
      </c>
      <c r="L32" s="65">
        <f t="shared" si="68"/>
        <v>0</v>
      </c>
      <c r="M32" s="11"/>
      <c r="N32" s="23"/>
      <c r="O32" s="66"/>
      <c r="P32" s="67">
        <f t="shared" si="133"/>
        <v>0</v>
      </c>
      <c r="Q32" s="25">
        <v>0.08</v>
      </c>
      <c r="R32" s="67">
        <f t="shared" si="70"/>
        <v>0</v>
      </c>
      <c r="S32" s="23"/>
      <c r="T32" s="68"/>
      <c r="U32" s="69"/>
      <c r="V32" s="65">
        <f t="shared" si="134"/>
        <v>0</v>
      </c>
      <c r="W32" s="13">
        <v>0.08</v>
      </c>
      <c r="X32" s="65">
        <f t="shared" si="72"/>
        <v>0</v>
      </c>
      <c r="Y32" s="11"/>
      <c r="Z32" s="111">
        <f t="shared" si="73"/>
        <v>0</v>
      </c>
      <c r="AA32" s="61"/>
      <c r="AB32" s="40">
        <f t="shared" si="74"/>
        <v>0</v>
      </c>
      <c r="AC32" s="40">
        <f t="shared" si="75"/>
        <v>0</v>
      </c>
      <c r="AD32" s="41">
        <f t="shared" si="135"/>
        <v>0</v>
      </c>
      <c r="AE32" s="42" t="e">
        <f t="shared" si="77"/>
        <v>#DIV/0!</v>
      </c>
      <c r="AG32" s="36">
        <f t="shared" si="78"/>
        <v>0</v>
      </c>
      <c r="AH32" s="152">
        <f t="shared" si="136"/>
        <v>0</v>
      </c>
      <c r="AI32" s="34">
        <f t="shared" si="137"/>
        <v>0</v>
      </c>
      <c r="AJ32" s="32">
        <v>0.08</v>
      </c>
      <c r="AK32" s="33">
        <f t="shared" si="81"/>
        <v>0</v>
      </c>
      <c r="AL32" s="101"/>
      <c r="AM32" s="153">
        <f t="shared" si="82"/>
        <v>30</v>
      </c>
      <c r="AN32" s="154">
        <f t="shared" si="83"/>
        <v>0</v>
      </c>
      <c r="AO32" s="154">
        <f t="shared" si="84"/>
        <v>0</v>
      </c>
      <c r="AP32" s="154">
        <f t="shared" si="85"/>
        <v>0</v>
      </c>
      <c r="AQ32" s="101"/>
      <c r="AS32" s="112">
        <f t="shared" si="86"/>
        <v>0</v>
      </c>
      <c r="AT32" s="113">
        <f t="shared" si="87"/>
        <v>0</v>
      </c>
      <c r="AU32" s="65">
        <f t="shared" si="138"/>
        <v>0</v>
      </c>
      <c r="AV32" s="13">
        <v>0.08</v>
      </c>
      <c r="AW32" s="65">
        <f t="shared" si="89"/>
        <v>0</v>
      </c>
      <c r="AX32" s="11"/>
      <c r="AY32" s="23">
        <f t="shared" si="90"/>
        <v>0</v>
      </c>
      <c r="AZ32" s="66">
        <f t="shared" si="91"/>
        <v>0</v>
      </c>
      <c r="BA32" s="67">
        <f t="shared" si="139"/>
        <v>0</v>
      </c>
      <c r="BB32" s="25">
        <v>0.08</v>
      </c>
      <c r="BC32" s="67">
        <f t="shared" si="93"/>
        <v>0</v>
      </c>
      <c r="BD32" s="23"/>
      <c r="BE32" s="68">
        <f t="shared" si="94"/>
        <v>0</v>
      </c>
      <c r="BF32" s="114">
        <f t="shared" si="95"/>
        <v>0</v>
      </c>
      <c r="BG32" s="65">
        <f t="shared" si="140"/>
        <v>0</v>
      </c>
      <c r="BH32" s="13">
        <v>0.08</v>
      </c>
      <c r="BI32" s="70">
        <f t="shared" si="97"/>
        <v>0</v>
      </c>
      <c r="BJ32" s="11"/>
      <c r="BK32" s="111">
        <f t="shared" si="98"/>
        <v>0</v>
      </c>
      <c r="BM32" s="165">
        <f t="shared" si="59"/>
        <v>0</v>
      </c>
      <c r="BN32" s="114"/>
      <c r="BO32" s="65"/>
      <c r="BP32" s="13">
        <v>0.08</v>
      </c>
      <c r="BQ32" s="162"/>
      <c r="BR32" s="162"/>
      <c r="BS32" s="70"/>
      <c r="BT32" s="70"/>
      <c r="BU32" s="70"/>
      <c r="BV32" s="70"/>
      <c r="BW32" s="243">
        <f t="shared" si="61"/>
        <v>0</v>
      </c>
      <c r="BX32" s="114"/>
      <c r="BY32" s="65"/>
      <c r="BZ32" s="13">
        <v>0.08</v>
      </c>
      <c r="CA32" s="162"/>
      <c r="CB32" s="162"/>
      <c r="CC32" s="70"/>
      <c r="CD32" s="70"/>
      <c r="CE32" s="70"/>
      <c r="CF32" s="70"/>
      <c r="CG32" s="165">
        <f t="shared" si="62"/>
        <v>0</v>
      </c>
      <c r="CH32" s="114"/>
      <c r="CI32" s="65"/>
      <c r="CJ32" s="13">
        <v>0.08</v>
      </c>
      <c r="CK32" s="162"/>
      <c r="CL32" s="162"/>
      <c r="CM32" s="70"/>
      <c r="CN32" s="70"/>
      <c r="CO32" s="70"/>
      <c r="CP32" s="70"/>
      <c r="CR32" s="180">
        <f t="shared" si="103"/>
        <v>0</v>
      </c>
      <c r="CS32" s="184">
        <f t="shared" si="104"/>
        <v>0</v>
      </c>
      <c r="CT32" s="180">
        <f t="shared" si="105"/>
        <v>0</v>
      </c>
      <c r="CU32" s="181" t="str">
        <f t="shared" si="106"/>
        <v>brak</v>
      </c>
      <c r="CV32" s="182" t="e">
        <f t="shared" si="107"/>
        <v>#DIV/0!</v>
      </c>
      <c r="CW32" s="182" t="e">
        <f t="shared" si="108"/>
        <v>#DIV/0!</v>
      </c>
      <c r="CX32" s="236" t="e">
        <f t="shared" si="109"/>
        <v>#DIV/0!</v>
      </c>
      <c r="CY32" s="182" t="e">
        <f t="shared" si="110"/>
        <v>#DIV/0!</v>
      </c>
      <c r="CZ32" s="183">
        <f t="shared" si="111"/>
        <v>3</v>
      </c>
      <c r="DA32" s="183">
        <f t="shared" si="112"/>
        <v>0</v>
      </c>
      <c r="DC32" s="112">
        <f t="shared" si="113"/>
        <v>0</v>
      </c>
      <c r="DD32" s="113">
        <f t="shared" si="114"/>
        <v>0</v>
      </c>
      <c r="DE32" s="65">
        <f t="shared" si="115"/>
        <v>0</v>
      </c>
      <c r="DF32" s="13">
        <v>0.08</v>
      </c>
      <c r="DG32" s="65">
        <f t="shared" si="116"/>
        <v>0</v>
      </c>
      <c r="DH32" s="65">
        <f t="shared" si="117"/>
        <v>0</v>
      </c>
      <c r="DI32" s="65">
        <f t="shared" si="118"/>
        <v>0</v>
      </c>
      <c r="DJ32" s="11"/>
      <c r="DK32" s="23">
        <f t="shared" si="119"/>
        <v>0</v>
      </c>
      <c r="DL32" s="66">
        <f t="shared" si="120"/>
        <v>0</v>
      </c>
      <c r="DM32" s="67">
        <f t="shared" si="121"/>
        <v>0</v>
      </c>
      <c r="DN32" s="25">
        <v>0.08</v>
      </c>
      <c r="DO32" s="67">
        <f t="shared" si="122"/>
        <v>0</v>
      </c>
      <c r="DP32" s="67">
        <f t="shared" si="123"/>
        <v>0</v>
      </c>
      <c r="DQ32" s="67">
        <f t="shared" si="124"/>
        <v>0</v>
      </c>
      <c r="DR32" s="23"/>
      <c r="DS32" s="68">
        <f t="shared" si="125"/>
        <v>0</v>
      </c>
      <c r="DT32" s="114">
        <f t="shared" si="126"/>
        <v>0</v>
      </c>
      <c r="DU32" s="65">
        <f t="shared" si="127"/>
        <v>0</v>
      </c>
      <c r="DV32" s="13">
        <v>0.08</v>
      </c>
      <c r="DW32" s="70">
        <f t="shared" si="128"/>
        <v>0</v>
      </c>
      <c r="DX32" s="70">
        <f t="shared" si="129"/>
        <v>0</v>
      </c>
      <c r="DY32" s="70">
        <f t="shared" si="130"/>
        <v>0</v>
      </c>
      <c r="DZ32" s="11"/>
    </row>
    <row r="33" spans="1:130" ht="45">
      <c r="A33" s="4">
        <v>31</v>
      </c>
      <c r="B33" s="5" t="s">
        <v>102</v>
      </c>
      <c r="C33" s="145" t="s">
        <v>88</v>
      </c>
      <c r="D33" s="255" t="s">
        <v>126</v>
      </c>
      <c r="E33" s="146" t="s">
        <v>127</v>
      </c>
      <c r="F33" s="131"/>
      <c r="G33" s="132"/>
      <c r="H33" s="147"/>
      <c r="I33" s="71"/>
      <c r="J33" s="65">
        <f t="shared" si="132"/>
        <v>0</v>
      </c>
      <c r="K33" s="7">
        <v>0.08</v>
      </c>
      <c r="L33" s="65">
        <f t="shared" si="68"/>
        <v>0</v>
      </c>
      <c r="M33" s="11"/>
      <c r="N33" s="23"/>
      <c r="O33" s="66"/>
      <c r="P33" s="67">
        <f t="shared" si="133"/>
        <v>0</v>
      </c>
      <c r="Q33" s="21">
        <v>0.08</v>
      </c>
      <c r="R33" s="67">
        <f t="shared" si="70"/>
        <v>0</v>
      </c>
      <c r="S33" s="23"/>
      <c r="T33" s="68"/>
      <c r="U33" s="69"/>
      <c r="V33" s="65">
        <f t="shared" si="134"/>
        <v>0</v>
      </c>
      <c r="W33" s="7">
        <v>0.08</v>
      </c>
      <c r="X33" s="65">
        <f t="shared" si="72"/>
        <v>0</v>
      </c>
      <c r="Y33" s="11"/>
      <c r="Z33" s="111">
        <f t="shared" si="73"/>
        <v>0</v>
      </c>
      <c r="AA33" s="61"/>
      <c r="AB33" s="40">
        <f t="shared" si="74"/>
        <v>0</v>
      </c>
      <c r="AC33" s="40">
        <f t="shared" si="75"/>
        <v>0</v>
      </c>
      <c r="AD33" s="41">
        <f t="shared" si="135"/>
        <v>0</v>
      </c>
      <c r="AE33" s="42" t="e">
        <f t="shared" si="77"/>
        <v>#DIV/0!</v>
      </c>
      <c r="AG33" s="36">
        <f t="shared" si="78"/>
        <v>0</v>
      </c>
      <c r="AH33" s="152">
        <f t="shared" si="136"/>
        <v>0</v>
      </c>
      <c r="AI33" s="34">
        <f t="shared" si="137"/>
        <v>0</v>
      </c>
      <c r="AJ33" s="32">
        <v>0.08</v>
      </c>
      <c r="AK33" s="33">
        <f t="shared" si="81"/>
        <v>0</v>
      </c>
      <c r="AL33" s="101"/>
      <c r="AM33" s="153">
        <f t="shared" si="82"/>
        <v>31</v>
      </c>
      <c r="AN33" s="154">
        <f t="shared" si="83"/>
        <v>0</v>
      </c>
      <c r="AO33" s="154">
        <f t="shared" si="84"/>
        <v>0</v>
      </c>
      <c r="AP33" s="154">
        <f t="shared" si="85"/>
        <v>0</v>
      </c>
      <c r="AQ33" s="101"/>
      <c r="AS33" s="112">
        <f t="shared" si="86"/>
        <v>0</v>
      </c>
      <c r="AT33" s="113">
        <f t="shared" si="87"/>
        <v>0</v>
      </c>
      <c r="AU33" s="65">
        <f t="shared" si="138"/>
        <v>0</v>
      </c>
      <c r="AV33" s="7">
        <v>0.08</v>
      </c>
      <c r="AW33" s="65">
        <f t="shared" si="89"/>
        <v>0</v>
      </c>
      <c r="AX33" s="11"/>
      <c r="AY33" s="23">
        <f t="shared" si="90"/>
        <v>0</v>
      </c>
      <c r="AZ33" s="66">
        <f t="shared" si="91"/>
        <v>0</v>
      </c>
      <c r="BA33" s="67">
        <f t="shared" si="139"/>
        <v>0</v>
      </c>
      <c r="BB33" s="21">
        <v>0.08</v>
      </c>
      <c r="BC33" s="67">
        <f t="shared" si="93"/>
        <v>0</v>
      </c>
      <c r="BD33" s="23"/>
      <c r="BE33" s="68">
        <f t="shared" si="94"/>
        <v>0</v>
      </c>
      <c r="BF33" s="114">
        <f t="shared" si="95"/>
        <v>0</v>
      </c>
      <c r="BG33" s="65">
        <f t="shared" si="140"/>
        <v>0</v>
      </c>
      <c r="BH33" s="7">
        <v>0.08</v>
      </c>
      <c r="BI33" s="70">
        <f t="shared" si="97"/>
        <v>0</v>
      </c>
      <c r="BJ33" s="11"/>
      <c r="BK33" s="111">
        <f t="shared" si="98"/>
        <v>0</v>
      </c>
      <c r="BM33" s="165">
        <f t="shared" si="59"/>
        <v>0</v>
      </c>
      <c r="BN33" s="114"/>
      <c r="BO33" s="65"/>
      <c r="BP33" s="7">
        <v>0.08</v>
      </c>
      <c r="BQ33" s="162"/>
      <c r="BR33" s="162"/>
      <c r="BS33" s="70"/>
      <c r="BT33" s="70"/>
      <c r="BU33" s="70"/>
      <c r="BV33" s="70"/>
      <c r="BW33" s="243">
        <f t="shared" si="61"/>
        <v>0</v>
      </c>
      <c r="BX33" s="114"/>
      <c r="BY33" s="65"/>
      <c r="BZ33" s="7">
        <v>0.08</v>
      </c>
      <c r="CA33" s="162"/>
      <c r="CB33" s="162"/>
      <c r="CC33" s="70"/>
      <c r="CD33" s="70"/>
      <c r="CE33" s="70"/>
      <c r="CF33" s="70"/>
      <c r="CG33" s="165">
        <f t="shared" si="62"/>
        <v>0</v>
      </c>
      <c r="CH33" s="114"/>
      <c r="CI33" s="65"/>
      <c r="CJ33" s="7">
        <v>0.08</v>
      </c>
      <c r="CK33" s="162"/>
      <c r="CL33" s="162"/>
      <c r="CM33" s="70"/>
      <c r="CN33" s="70"/>
      <c r="CO33" s="70"/>
      <c r="CP33" s="70"/>
      <c r="CR33" s="180">
        <f t="shared" si="103"/>
        <v>0</v>
      </c>
      <c r="CS33" s="184">
        <f t="shared" si="104"/>
        <v>0</v>
      </c>
      <c r="CT33" s="180">
        <f t="shared" si="105"/>
        <v>0</v>
      </c>
      <c r="CU33" s="181" t="str">
        <f t="shared" si="106"/>
        <v>brak</v>
      </c>
      <c r="CV33" s="182" t="e">
        <f t="shared" si="107"/>
        <v>#DIV/0!</v>
      </c>
      <c r="CW33" s="182" t="e">
        <f t="shared" si="108"/>
        <v>#DIV/0!</v>
      </c>
      <c r="CX33" s="236" t="e">
        <f t="shared" si="109"/>
        <v>#DIV/0!</v>
      </c>
      <c r="CY33" s="182" t="e">
        <f t="shared" si="110"/>
        <v>#DIV/0!</v>
      </c>
      <c r="CZ33" s="183">
        <f t="shared" si="111"/>
        <v>3</v>
      </c>
      <c r="DA33" s="183">
        <f t="shared" si="112"/>
        <v>0</v>
      </c>
      <c r="DC33" s="112">
        <f t="shared" si="113"/>
        <v>0</v>
      </c>
      <c r="DD33" s="113">
        <f t="shared" si="114"/>
        <v>0</v>
      </c>
      <c r="DE33" s="65">
        <f t="shared" si="115"/>
        <v>0</v>
      </c>
      <c r="DF33" s="7">
        <v>0.08</v>
      </c>
      <c r="DG33" s="74">
        <f t="shared" si="116"/>
        <v>0</v>
      </c>
      <c r="DH33" s="74">
        <f t="shared" si="117"/>
        <v>0</v>
      </c>
      <c r="DI33" s="74">
        <f t="shared" si="118"/>
        <v>0</v>
      </c>
      <c r="DJ33" s="11"/>
      <c r="DK33" s="23">
        <f t="shared" si="119"/>
        <v>0</v>
      </c>
      <c r="DL33" s="66">
        <f t="shared" si="120"/>
        <v>0</v>
      </c>
      <c r="DM33" s="67">
        <f t="shared" si="121"/>
        <v>0</v>
      </c>
      <c r="DN33" s="21">
        <v>0.08</v>
      </c>
      <c r="DO33" s="76">
        <f t="shared" si="122"/>
        <v>0</v>
      </c>
      <c r="DP33" s="76">
        <f t="shared" si="123"/>
        <v>0</v>
      </c>
      <c r="DQ33" s="76">
        <f t="shared" si="124"/>
        <v>0</v>
      </c>
      <c r="DR33" s="23"/>
      <c r="DS33" s="68">
        <f t="shared" si="125"/>
        <v>0</v>
      </c>
      <c r="DT33" s="114">
        <f t="shared" si="126"/>
        <v>0</v>
      </c>
      <c r="DU33" s="65">
        <f t="shared" si="127"/>
        <v>0</v>
      </c>
      <c r="DV33" s="7">
        <v>0.08</v>
      </c>
      <c r="DW33" s="70">
        <f t="shared" si="128"/>
        <v>0</v>
      </c>
      <c r="DX33" s="70">
        <f t="shared" si="129"/>
        <v>0</v>
      </c>
      <c r="DY33" s="70">
        <f t="shared" si="130"/>
        <v>0</v>
      </c>
      <c r="DZ33" s="11"/>
    </row>
    <row r="34" spans="1:130" ht="33.75">
      <c r="A34" s="4">
        <v>32</v>
      </c>
      <c r="B34" s="5" t="s">
        <v>102</v>
      </c>
      <c r="C34" s="141" t="s">
        <v>88</v>
      </c>
      <c r="D34" s="255" t="s">
        <v>128</v>
      </c>
      <c r="E34" s="6" t="s">
        <v>129</v>
      </c>
      <c r="F34" s="14"/>
      <c r="G34" s="124"/>
      <c r="H34" s="11"/>
      <c r="I34" s="72"/>
      <c r="J34" s="65">
        <f t="shared" si="132"/>
        <v>0</v>
      </c>
      <c r="K34" s="7">
        <v>0.08</v>
      </c>
      <c r="L34" s="65">
        <f t="shared" si="68"/>
        <v>0</v>
      </c>
      <c r="M34" s="8"/>
      <c r="N34" s="23"/>
      <c r="O34" s="66"/>
      <c r="P34" s="67">
        <f t="shared" si="133"/>
        <v>0</v>
      </c>
      <c r="Q34" s="21">
        <v>0.08</v>
      </c>
      <c r="R34" s="67">
        <f>P34*(100%+Q34)</f>
        <v>0</v>
      </c>
      <c r="S34" s="22"/>
      <c r="T34" s="68"/>
      <c r="U34" s="69"/>
      <c r="V34" s="65">
        <f t="shared" si="134"/>
        <v>0</v>
      </c>
      <c r="W34" s="7">
        <v>0.08</v>
      </c>
      <c r="X34" s="65">
        <f>V34*(100%+W34)</f>
        <v>0</v>
      </c>
      <c r="Y34" s="8"/>
      <c r="Z34" s="111">
        <f t="shared" si="73"/>
        <v>0</v>
      </c>
      <c r="AA34" s="61"/>
      <c r="AB34" s="40">
        <f>MIN(I34,O34,U34)</f>
        <v>0</v>
      </c>
      <c r="AC34" s="40">
        <f>MAX(I34,O34,U34)</f>
        <v>0</v>
      </c>
      <c r="AD34" s="41">
        <f t="shared" si="135"/>
        <v>0</v>
      </c>
      <c r="AE34" s="42" t="e">
        <f>AD34/AB34</f>
        <v>#DIV/0!</v>
      </c>
      <c r="AG34" s="36">
        <f>SUM(H34,N34,T34)</f>
        <v>0</v>
      </c>
      <c r="AH34" s="152">
        <f>AB34</f>
        <v>0</v>
      </c>
      <c r="AI34" s="34">
        <f t="shared" si="137"/>
        <v>0</v>
      </c>
      <c r="AJ34" s="32">
        <v>0.08</v>
      </c>
      <c r="AK34" s="33">
        <f t="shared" si="81"/>
        <v>0</v>
      </c>
      <c r="AL34" s="101"/>
      <c r="AM34" s="153">
        <f>A34</f>
        <v>32</v>
      </c>
      <c r="AN34" s="154">
        <f t="shared" si="83"/>
        <v>0</v>
      </c>
      <c r="AO34" s="154">
        <f t="shared" si="84"/>
        <v>0</v>
      </c>
      <c r="AP34" s="154">
        <f t="shared" si="85"/>
        <v>0</v>
      </c>
      <c r="AQ34" s="101"/>
      <c r="AS34" s="112">
        <f t="shared" si="86"/>
        <v>0</v>
      </c>
      <c r="AT34" s="113">
        <f t="shared" si="87"/>
        <v>0</v>
      </c>
      <c r="AU34" s="65">
        <f t="shared" si="138"/>
        <v>0</v>
      </c>
      <c r="AV34" s="7">
        <v>0.08</v>
      </c>
      <c r="AW34" s="65">
        <f>AU34*(100%+AV34)</f>
        <v>0</v>
      </c>
      <c r="AX34" s="8"/>
      <c r="AY34" s="23">
        <f t="shared" si="90"/>
        <v>0</v>
      </c>
      <c r="AZ34" s="66">
        <f t="shared" si="91"/>
        <v>0</v>
      </c>
      <c r="BA34" s="67">
        <f t="shared" si="139"/>
        <v>0</v>
      </c>
      <c r="BB34" s="21">
        <v>0.08</v>
      </c>
      <c r="BC34" s="67">
        <f>BA34*(100%+BB34)</f>
        <v>0</v>
      </c>
      <c r="BD34" s="22"/>
      <c r="BE34" s="68">
        <f t="shared" si="94"/>
        <v>0</v>
      </c>
      <c r="BF34" s="114">
        <f t="shared" si="95"/>
        <v>0</v>
      </c>
      <c r="BG34" s="65">
        <f t="shared" si="140"/>
        <v>0</v>
      </c>
      <c r="BH34" s="7">
        <v>0.08</v>
      </c>
      <c r="BI34" s="70">
        <f>BG34*(100%+BH34)</f>
        <v>0</v>
      </c>
      <c r="BJ34" s="8"/>
      <c r="BK34" s="111">
        <f>SUM(AW34,BC34,BI34,)</f>
        <v>0</v>
      </c>
      <c r="BM34" s="165">
        <f>$AG34</f>
        <v>0</v>
      </c>
      <c r="BN34" s="114"/>
      <c r="BO34" s="65">
        <f t="shared" ref="BO34:BO39" si="142">BM34*BN34</f>
        <v>0</v>
      </c>
      <c r="BP34" s="7">
        <v>0.08</v>
      </c>
      <c r="BQ34" s="162">
        <f t="shared" ref="BQ34:BQ39" si="143">BO34*BP34</f>
        <v>0</v>
      </c>
      <c r="BR34" s="162" t="e">
        <f>BS34/BM34</f>
        <v>#DIV/0!</v>
      </c>
      <c r="BS34" s="70">
        <f t="shared" ref="BS34:BS39" si="144">BO34*(100%+BP34)</f>
        <v>0</v>
      </c>
      <c r="BT34" s="70"/>
      <c r="BU34" s="70"/>
      <c r="BV34" s="70"/>
      <c r="BW34" s="243">
        <f>$AG34</f>
        <v>0</v>
      </c>
      <c r="BX34" s="114"/>
      <c r="BY34" s="65">
        <f>BW34*BX34</f>
        <v>0</v>
      </c>
      <c r="BZ34" s="7">
        <v>0.08</v>
      </c>
      <c r="CA34" s="162">
        <f>BY34*BZ34</f>
        <v>0</v>
      </c>
      <c r="CB34" s="162" t="e">
        <f>CC34/BW34</f>
        <v>#DIV/0!</v>
      </c>
      <c r="CC34" s="70">
        <f>BY34*(100%+BZ34)</f>
        <v>0</v>
      </c>
      <c r="CD34" s="70"/>
      <c r="CE34" s="70"/>
      <c r="CF34" s="70"/>
      <c r="CG34" s="165">
        <f>$AG34</f>
        <v>0</v>
      </c>
      <c r="CH34" s="114"/>
      <c r="CI34" s="65">
        <f>CG34*CH34</f>
        <v>0</v>
      </c>
      <c r="CJ34" s="7">
        <v>0.08</v>
      </c>
      <c r="CK34" s="162">
        <f>CI34*CJ34</f>
        <v>0</v>
      </c>
      <c r="CL34" s="162" t="e">
        <f>CM34/CG34</f>
        <v>#DIV/0!</v>
      </c>
      <c r="CM34" s="70">
        <f>CI34*(100%+CJ34)</f>
        <v>0</v>
      </c>
      <c r="CN34" s="70"/>
      <c r="CO34" s="70"/>
      <c r="CP34" s="70"/>
      <c r="CR34" s="180">
        <f t="shared" si="103"/>
        <v>0</v>
      </c>
      <c r="CS34" s="184">
        <f t="shared" si="104"/>
        <v>0</v>
      </c>
      <c r="CT34" s="180">
        <f t="shared" si="105"/>
        <v>0</v>
      </c>
      <c r="CU34" s="181" t="str">
        <f t="shared" si="106"/>
        <v>brak</v>
      </c>
      <c r="CV34" s="182" t="e">
        <f t="shared" si="107"/>
        <v>#DIV/0!</v>
      </c>
      <c r="CW34" s="182" t="e">
        <f t="shared" si="108"/>
        <v>#DIV/0!</v>
      </c>
      <c r="CX34" s="236">
        <f t="shared" si="109"/>
        <v>0</v>
      </c>
      <c r="CY34" s="182" t="e">
        <f>(CS34/CX34)-100%</f>
        <v>#DIV/0!</v>
      </c>
      <c r="CZ34" s="183">
        <f t="shared" si="111"/>
        <v>3</v>
      </c>
      <c r="DA34" s="183">
        <f t="shared" si="112"/>
        <v>3</v>
      </c>
      <c r="DC34" s="112">
        <f t="shared" si="113"/>
        <v>0</v>
      </c>
      <c r="DD34" s="113">
        <f t="shared" si="114"/>
        <v>0</v>
      </c>
      <c r="DE34" s="65">
        <f t="shared" si="115"/>
        <v>0</v>
      </c>
      <c r="DF34" s="7">
        <v>0.08</v>
      </c>
      <c r="DG34" s="65">
        <f>DE34*(100%+DF34)</f>
        <v>0</v>
      </c>
      <c r="DH34" s="65">
        <f t="shared" si="117"/>
        <v>0</v>
      </c>
      <c r="DI34" s="65">
        <f t="shared" si="118"/>
        <v>0</v>
      </c>
      <c r="DJ34" s="8"/>
      <c r="DK34" s="23">
        <f t="shared" si="119"/>
        <v>0</v>
      </c>
      <c r="DL34" s="66">
        <f t="shared" si="120"/>
        <v>0</v>
      </c>
      <c r="DM34" s="67">
        <f t="shared" si="121"/>
        <v>0</v>
      </c>
      <c r="DN34" s="21">
        <v>0.08</v>
      </c>
      <c r="DO34" s="67">
        <f>DM34*(100%+DN34)</f>
        <v>0</v>
      </c>
      <c r="DP34" s="67">
        <f t="shared" si="123"/>
        <v>0</v>
      </c>
      <c r="DQ34" s="67">
        <f t="shared" si="124"/>
        <v>0</v>
      </c>
      <c r="DR34" s="22"/>
      <c r="DS34" s="68">
        <f t="shared" si="125"/>
        <v>0</v>
      </c>
      <c r="DT34" s="114">
        <f t="shared" si="126"/>
        <v>0</v>
      </c>
      <c r="DU34" s="65">
        <f t="shared" si="127"/>
        <v>0</v>
      </c>
      <c r="DV34" s="7">
        <v>0.08</v>
      </c>
      <c r="DW34" s="70">
        <f>DU34*(100%+DV34)</f>
        <v>0</v>
      </c>
      <c r="DX34" s="70">
        <f t="shared" si="129"/>
        <v>0</v>
      </c>
      <c r="DY34" s="70">
        <f t="shared" si="130"/>
        <v>0</v>
      </c>
      <c r="DZ34" s="8"/>
    </row>
    <row r="35" spans="1:130" ht="22.5">
      <c r="A35" s="4">
        <v>33</v>
      </c>
      <c r="B35" s="9" t="s">
        <v>102</v>
      </c>
      <c r="C35" s="142" t="s">
        <v>88</v>
      </c>
      <c r="D35" s="254" t="s">
        <v>130</v>
      </c>
      <c r="E35" s="10" t="s">
        <v>131</v>
      </c>
      <c r="F35" s="14"/>
      <c r="G35" s="124"/>
      <c r="H35" s="11"/>
      <c r="I35" s="72"/>
      <c r="J35" s="65">
        <f t="shared" si="132"/>
        <v>0</v>
      </c>
      <c r="K35" s="7">
        <v>0.08</v>
      </c>
      <c r="L35" s="65">
        <f t="shared" si="68"/>
        <v>0</v>
      </c>
      <c r="M35" s="11"/>
      <c r="N35" s="23"/>
      <c r="O35" s="66"/>
      <c r="P35" s="67">
        <f t="shared" si="133"/>
        <v>0</v>
      </c>
      <c r="Q35" s="21">
        <v>0.08</v>
      </c>
      <c r="R35" s="67">
        <f t="shared" ref="R35:R64" si="145">P35*(100%+Q35)</f>
        <v>0</v>
      </c>
      <c r="S35" s="23"/>
      <c r="T35" s="68"/>
      <c r="U35" s="69"/>
      <c r="V35" s="65">
        <f t="shared" si="134"/>
        <v>0</v>
      </c>
      <c r="W35" s="7">
        <v>0.08</v>
      </c>
      <c r="X35" s="65">
        <f t="shared" ref="X35:X64" si="146">V35*(100%+W35)</f>
        <v>0</v>
      </c>
      <c r="Y35" s="11"/>
      <c r="Z35" s="111">
        <f t="shared" si="73"/>
        <v>0</v>
      </c>
      <c r="AA35" s="61"/>
      <c r="AB35" s="40">
        <f t="shared" ref="AB35:AB64" si="147">MIN(I35,O35,U35)</f>
        <v>0</v>
      </c>
      <c r="AC35" s="40">
        <f t="shared" ref="AC35:AC64" si="148">MAX(I35,O35,U35)</f>
        <v>0</v>
      </c>
      <c r="AD35" s="41">
        <f t="shared" si="135"/>
        <v>0</v>
      </c>
      <c r="AE35" s="42" t="e">
        <f t="shared" ref="AE35:AE64" si="149">AD35/AB35</f>
        <v>#DIV/0!</v>
      </c>
      <c r="AG35" s="36">
        <f t="shared" ref="AG35:AG64" si="150">SUM(H35,N35,T35)</f>
        <v>0</v>
      </c>
      <c r="AH35" s="152">
        <f t="shared" ref="AH35:AH37" si="151">AB35</f>
        <v>0</v>
      </c>
      <c r="AI35" s="34">
        <f t="shared" si="137"/>
        <v>0</v>
      </c>
      <c r="AJ35" s="32">
        <v>0.08</v>
      </c>
      <c r="AK35" s="33">
        <f t="shared" si="81"/>
        <v>0</v>
      </c>
      <c r="AL35" s="101"/>
      <c r="AM35" s="153">
        <f t="shared" ref="AM35:AM64" si="152">A35</f>
        <v>33</v>
      </c>
      <c r="AN35" s="154">
        <f t="shared" si="83"/>
        <v>0</v>
      </c>
      <c r="AO35" s="154">
        <f t="shared" si="84"/>
        <v>0</v>
      </c>
      <c r="AP35" s="154">
        <f t="shared" si="85"/>
        <v>0</v>
      </c>
      <c r="AQ35" s="101"/>
      <c r="AS35" s="112">
        <f t="shared" si="86"/>
        <v>0</v>
      </c>
      <c r="AT35" s="113">
        <f t="shared" si="87"/>
        <v>0</v>
      </c>
      <c r="AU35" s="65">
        <f t="shared" si="138"/>
        <v>0</v>
      </c>
      <c r="AV35" s="7">
        <v>0.08</v>
      </c>
      <c r="AW35" s="65">
        <f t="shared" ref="AW35:AW64" si="153">AU35*(100%+AV35)</f>
        <v>0</v>
      </c>
      <c r="AX35" s="11"/>
      <c r="AY35" s="23">
        <f t="shared" si="90"/>
        <v>0</v>
      </c>
      <c r="AZ35" s="66">
        <f t="shared" si="91"/>
        <v>0</v>
      </c>
      <c r="BA35" s="67">
        <f t="shared" si="139"/>
        <v>0</v>
      </c>
      <c r="BB35" s="21">
        <v>0.08</v>
      </c>
      <c r="BC35" s="67">
        <f t="shared" ref="BC35:BC64" si="154">BA35*(100%+BB35)</f>
        <v>0</v>
      </c>
      <c r="BD35" s="23"/>
      <c r="BE35" s="68">
        <f t="shared" si="94"/>
        <v>0</v>
      </c>
      <c r="BF35" s="114">
        <f t="shared" si="95"/>
        <v>0</v>
      </c>
      <c r="BG35" s="65">
        <f t="shared" si="140"/>
        <v>0</v>
      </c>
      <c r="BH35" s="7">
        <v>0.08</v>
      </c>
      <c r="BI35" s="70">
        <f t="shared" ref="BI35:BI64" si="155">BG35*(100%+BH35)</f>
        <v>0</v>
      </c>
      <c r="BJ35" s="11"/>
      <c r="BK35" s="111">
        <f t="shared" ref="BK35:BK64" si="156">SUM(AW35,BC35,BI35,)</f>
        <v>0</v>
      </c>
      <c r="BM35" s="165">
        <f t="shared" si="59"/>
        <v>0</v>
      </c>
      <c r="BN35" s="114"/>
      <c r="BO35" s="65">
        <f t="shared" si="142"/>
        <v>0</v>
      </c>
      <c r="BP35" s="7">
        <v>0.08</v>
      </c>
      <c r="BQ35" s="162">
        <f t="shared" si="143"/>
        <v>0</v>
      </c>
      <c r="BR35" s="162" t="e">
        <f t="shared" ref="BR35:BR36" si="157">BS35/BM35</f>
        <v>#DIV/0!</v>
      </c>
      <c r="BS35" s="70">
        <f t="shared" si="144"/>
        <v>0</v>
      </c>
      <c r="BT35" s="70"/>
      <c r="BU35" s="70"/>
      <c r="BV35" s="70"/>
      <c r="BW35" s="243">
        <f t="shared" si="61"/>
        <v>0</v>
      </c>
      <c r="BX35" s="114"/>
      <c r="BY35" s="65">
        <f>BW35*BX35</f>
        <v>0</v>
      </c>
      <c r="BZ35" s="7">
        <v>0.08</v>
      </c>
      <c r="CA35" s="162">
        <f>BY35*BZ35</f>
        <v>0</v>
      </c>
      <c r="CB35" s="162" t="e">
        <f>CC35/BW35</f>
        <v>#DIV/0!</v>
      </c>
      <c r="CC35" s="70">
        <f>BY35*(100%+BZ35)</f>
        <v>0</v>
      </c>
      <c r="CD35" s="70"/>
      <c r="CE35" s="70"/>
      <c r="CF35" s="70"/>
      <c r="CG35" s="165">
        <f t="shared" si="62"/>
        <v>0</v>
      </c>
      <c r="CH35" s="114"/>
      <c r="CI35" s="65">
        <f>CG35*CH35</f>
        <v>0</v>
      </c>
      <c r="CJ35" s="7">
        <v>0.08</v>
      </c>
      <c r="CK35" s="162">
        <f>CI35*CJ35</f>
        <v>0</v>
      </c>
      <c r="CL35" s="162" t="e">
        <f>CM35/CG35</f>
        <v>#DIV/0!</v>
      </c>
      <c r="CM35" s="70">
        <f>CI35*(100%+CJ35)</f>
        <v>0</v>
      </c>
      <c r="CN35" s="70"/>
      <c r="CO35" s="70"/>
      <c r="CP35" s="70"/>
      <c r="CR35" s="180">
        <f t="shared" si="103"/>
        <v>0</v>
      </c>
      <c r="CS35" s="184">
        <f t="shared" si="104"/>
        <v>0</v>
      </c>
      <c r="CT35" s="180">
        <f t="shared" si="105"/>
        <v>0</v>
      </c>
      <c r="CU35" s="181" t="str">
        <f t="shared" si="106"/>
        <v>brak</v>
      </c>
      <c r="CV35" s="182" t="e">
        <f t="shared" si="107"/>
        <v>#DIV/0!</v>
      </c>
      <c r="CW35" s="182" t="e">
        <f t="shared" si="108"/>
        <v>#DIV/0!</v>
      </c>
      <c r="CX35" s="236">
        <f t="shared" si="109"/>
        <v>0</v>
      </c>
      <c r="CY35" s="182" t="e">
        <f t="shared" ref="CY35:CY64" si="158">(CS35/CX35)-100%</f>
        <v>#DIV/0!</v>
      </c>
      <c r="CZ35" s="183">
        <f t="shared" si="111"/>
        <v>3</v>
      </c>
      <c r="DA35" s="183">
        <f t="shared" si="112"/>
        <v>3</v>
      </c>
      <c r="DC35" s="112">
        <f t="shared" si="113"/>
        <v>0</v>
      </c>
      <c r="DD35" s="113">
        <f t="shared" si="114"/>
        <v>0</v>
      </c>
      <c r="DE35" s="65">
        <f t="shared" si="115"/>
        <v>0</v>
      </c>
      <c r="DF35" s="7">
        <v>0.08</v>
      </c>
      <c r="DG35" s="65">
        <f t="shared" ref="DG35:DG64" si="159">DE35*(100%+DF35)</f>
        <v>0</v>
      </c>
      <c r="DH35" s="65">
        <f t="shared" si="117"/>
        <v>0</v>
      </c>
      <c r="DI35" s="65">
        <f t="shared" si="118"/>
        <v>0</v>
      </c>
      <c r="DJ35" s="11"/>
      <c r="DK35" s="23">
        <f t="shared" si="119"/>
        <v>0</v>
      </c>
      <c r="DL35" s="66">
        <f t="shared" si="120"/>
        <v>0</v>
      </c>
      <c r="DM35" s="67">
        <f t="shared" si="121"/>
        <v>0</v>
      </c>
      <c r="DN35" s="21">
        <v>0.08</v>
      </c>
      <c r="DO35" s="67">
        <f t="shared" ref="DO35:DO64" si="160">DM35*(100%+DN35)</f>
        <v>0</v>
      </c>
      <c r="DP35" s="67">
        <f t="shared" si="123"/>
        <v>0</v>
      </c>
      <c r="DQ35" s="67">
        <f t="shared" si="124"/>
        <v>0</v>
      </c>
      <c r="DR35" s="23"/>
      <c r="DS35" s="68">
        <f t="shared" si="125"/>
        <v>0</v>
      </c>
      <c r="DT35" s="114">
        <f t="shared" si="126"/>
        <v>0</v>
      </c>
      <c r="DU35" s="65">
        <f t="shared" si="127"/>
        <v>0</v>
      </c>
      <c r="DV35" s="7">
        <v>0.08</v>
      </c>
      <c r="DW35" s="70">
        <f t="shared" ref="DW35:DW64" si="161">DU35*(100%+DV35)</f>
        <v>0</v>
      </c>
      <c r="DX35" s="70">
        <f t="shared" si="129"/>
        <v>0</v>
      </c>
      <c r="DY35" s="70">
        <f t="shared" si="130"/>
        <v>0</v>
      </c>
      <c r="DZ35" s="11"/>
    </row>
    <row r="36" spans="1:130" ht="22.5">
      <c r="A36" s="4">
        <v>34</v>
      </c>
      <c r="B36" s="5" t="s">
        <v>102</v>
      </c>
      <c r="C36" s="141" t="s">
        <v>88</v>
      </c>
      <c r="D36" s="255" t="s">
        <v>130</v>
      </c>
      <c r="E36" s="6" t="s">
        <v>132</v>
      </c>
      <c r="F36" s="14"/>
      <c r="G36" s="124"/>
      <c r="H36" s="27"/>
      <c r="I36" s="72"/>
      <c r="J36" s="65">
        <f t="shared" si="132"/>
        <v>0</v>
      </c>
      <c r="K36" s="7">
        <v>0.08</v>
      </c>
      <c r="L36" s="65">
        <f t="shared" si="68"/>
        <v>0</v>
      </c>
      <c r="M36" s="12"/>
      <c r="N36" s="23"/>
      <c r="O36" s="66"/>
      <c r="P36" s="67">
        <f t="shared" si="133"/>
        <v>0</v>
      </c>
      <c r="Q36" s="21">
        <v>0.08</v>
      </c>
      <c r="R36" s="67">
        <f t="shared" si="145"/>
        <v>0</v>
      </c>
      <c r="S36" s="24"/>
      <c r="T36" s="68"/>
      <c r="U36" s="262"/>
      <c r="V36" s="65">
        <f t="shared" si="134"/>
        <v>0</v>
      </c>
      <c r="W36" s="7">
        <v>0.08</v>
      </c>
      <c r="X36" s="65">
        <f t="shared" si="146"/>
        <v>0</v>
      </c>
      <c r="Y36" s="12"/>
      <c r="Z36" s="111">
        <f t="shared" si="73"/>
        <v>0</v>
      </c>
      <c r="AA36" s="61"/>
      <c r="AB36" s="40">
        <f t="shared" si="147"/>
        <v>0</v>
      </c>
      <c r="AC36" s="40">
        <f t="shared" si="148"/>
        <v>0</v>
      </c>
      <c r="AD36" s="41">
        <f t="shared" si="135"/>
        <v>0</v>
      </c>
      <c r="AE36" s="42" t="e">
        <f t="shared" si="149"/>
        <v>#DIV/0!</v>
      </c>
      <c r="AG36" s="36">
        <f t="shared" si="150"/>
        <v>0</v>
      </c>
      <c r="AH36" s="152">
        <f t="shared" si="151"/>
        <v>0</v>
      </c>
      <c r="AI36" s="34">
        <f t="shared" si="137"/>
        <v>0</v>
      </c>
      <c r="AJ36" s="32">
        <v>0.08</v>
      </c>
      <c r="AK36" s="33">
        <f t="shared" si="81"/>
        <v>0</v>
      </c>
      <c r="AL36" s="101"/>
      <c r="AM36" s="153">
        <f t="shared" si="152"/>
        <v>34</v>
      </c>
      <c r="AN36" s="154">
        <f t="shared" si="83"/>
        <v>0</v>
      </c>
      <c r="AO36" s="154">
        <f t="shared" si="84"/>
        <v>0</v>
      </c>
      <c r="AP36" s="154">
        <f t="shared" si="85"/>
        <v>0</v>
      </c>
      <c r="AQ36" s="101"/>
      <c r="AS36" s="112">
        <f t="shared" si="86"/>
        <v>0</v>
      </c>
      <c r="AT36" s="113">
        <f t="shared" si="87"/>
        <v>0</v>
      </c>
      <c r="AU36" s="65">
        <f t="shared" si="138"/>
        <v>0</v>
      </c>
      <c r="AV36" s="7">
        <v>0.08</v>
      </c>
      <c r="AW36" s="65">
        <f t="shared" si="153"/>
        <v>0</v>
      </c>
      <c r="AX36" s="12"/>
      <c r="AY36" s="23">
        <f t="shared" si="90"/>
        <v>0</v>
      </c>
      <c r="AZ36" s="66">
        <f t="shared" si="91"/>
        <v>0</v>
      </c>
      <c r="BA36" s="67">
        <f t="shared" si="139"/>
        <v>0</v>
      </c>
      <c r="BB36" s="21">
        <v>0.08</v>
      </c>
      <c r="BC36" s="67">
        <f t="shared" si="154"/>
        <v>0</v>
      </c>
      <c r="BD36" s="24"/>
      <c r="BE36" s="68">
        <f t="shared" si="94"/>
        <v>0</v>
      </c>
      <c r="BF36" s="114">
        <f t="shared" si="95"/>
        <v>0</v>
      </c>
      <c r="BG36" s="65">
        <f t="shared" si="140"/>
        <v>0</v>
      </c>
      <c r="BH36" s="7">
        <v>0.08</v>
      </c>
      <c r="BI36" s="70">
        <f t="shared" si="155"/>
        <v>0</v>
      </c>
      <c r="BJ36" s="12"/>
      <c r="BK36" s="111">
        <f t="shared" si="156"/>
        <v>0</v>
      </c>
      <c r="BM36" s="165">
        <f t="shared" si="59"/>
        <v>0</v>
      </c>
      <c r="BN36" s="114"/>
      <c r="BO36" s="65">
        <f t="shared" si="142"/>
        <v>0</v>
      </c>
      <c r="BP36" s="7">
        <v>0.08</v>
      </c>
      <c r="BQ36" s="162">
        <f t="shared" si="143"/>
        <v>0</v>
      </c>
      <c r="BR36" s="162" t="e">
        <f t="shared" si="157"/>
        <v>#DIV/0!</v>
      </c>
      <c r="BS36" s="70">
        <f t="shared" si="144"/>
        <v>0</v>
      </c>
      <c r="BT36" s="70"/>
      <c r="BU36" s="70"/>
      <c r="BV36" s="70"/>
      <c r="BW36" s="243">
        <f t="shared" si="61"/>
        <v>0</v>
      </c>
      <c r="BX36" s="114"/>
      <c r="BY36" s="65">
        <f>BW36*BX36</f>
        <v>0</v>
      </c>
      <c r="BZ36" s="7">
        <v>0.08</v>
      </c>
      <c r="CA36" s="162">
        <f>BY36*BZ36</f>
        <v>0</v>
      </c>
      <c r="CB36" s="162" t="e">
        <f>CC36/BW36</f>
        <v>#DIV/0!</v>
      </c>
      <c r="CC36" s="70">
        <f>BY36*(100%+BZ36)</f>
        <v>0</v>
      </c>
      <c r="CD36" s="70"/>
      <c r="CE36" s="70"/>
      <c r="CF36" s="70"/>
      <c r="CG36" s="165">
        <f t="shared" si="62"/>
        <v>0</v>
      </c>
      <c r="CH36" s="114"/>
      <c r="CI36" s="65">
        <f>CG36*CH36</f>
        <v>0</v>
      </c>
      <c r="CJ36" s="7">
        <v>0.08</v>
      </c>
      <c r="CK36" s="162">
        <f>CI36*CJ36</f>
        <v>0</v>
      </c>
      <c r="CL36" s="162" t="e">
        <f>CM36/CG36</f>
        <v>#DIV/0!</v>
      </c>
      <c r="CM36" s="70">
        <f>CI36*(100%+CJ36)</f>
        <v>0</v>
      </c>
      <c r="CN36" s="70"/>
      <c r="CO36" s="70"/>
      <c r="CP36" s="204"/>
      <c r="CR36" s="180">
        <f t="shared" si="103"/>
        <v>0</v>
      </c>
      <c r="CS36" s="184">
        <f t="shared" si="104"/>
        <v>0</v>
      </c>
      <c r="CT36" s="180">
        <f t="shared" si="105"/>
        <v>0</v>
      </c>
      <c r="CU36" s="181" t="str">
        <f t="shared" si="106"/>
        <v>brak</v>
      </c>
      <c r="CV36" s="182" t="e">
        <f t="shared" si="107"/>
        <v>#DIV/0!</v>
      </c>
      <c r="CW36" s="182" t="e">
        <f t="shared" si="108"/>
        <v>#DIV/0!</v>
      </c>
      <c r="CX36" s="236">
        <f t="shared" si="109"/>
        <v>0</v>
      </c>
      <c r="CY36" s="182" t="e">
        <f t="shared" si="158"/>
        <v>#DIV/0!</v>
      </c>
      <c r="CZ36" s="183">
        <f t="shared" si="111"/>
        <v>3</v>
      </c>
      <c r="DA36" s="183">
        <f t="shared" si="112"/>
        <v>3</v>
      </c>
      <c r="DC36" s="112">
        <f t="shared" si="113"/>
        <v>0</v>
      </c>
      <c r="DD36" s="113">
        <f t="shared" si="114"/>
        <v>0</v>
      </c>
      <c r="DE36" s="65">
        <f t="shared" si="115"/>
        <v>0</v>
      </c>
      <c r="DF36" s="7">
        <v>0.08</v>
      </c>
      <c r="DG36" s="65">
        <f t="shared" si="159"/>
        <v>0</v>
      </c>
      <c r="DH36" s="65">
        <f t="shared" si="117"/>
        <v>0</v>
      </c>
      <c r="DI36" s="65">
        <f t="shared" si="118"/>
        <v>0</v>
      </c>
      <c r="DJ36" s="12"/>
      <c r="DK36" s="23">
        <f t="shared" si="119"/>
        <v>0</v>
      </c>
      <c r="DL36" s="66">
        <f t="shared" si="120"/>
        <v>0</v>
      </c>
      <c r="DM36" s="67">
        <f t="shared" si="121"/>
        <v>0</v>
      </c>
      <c r="DN36" s="21">
        <v>0.08</v>
      </c>
      <c r="DO36" s="67">
        <f t="shared" si="160"/>
        <v>0</v>
      </c>
      <c r="DP36" s="67">
        <f t="shared" si="123"/>
        <v>0</v>
      </c>
      <c r="DQ36" s="67">
        <f t="shared" si="124"/>
        <v>0</v>
      </c>
      <c r="DR36" s="24"/>
      <c r="DS36" s="68">
        <f t="shared" si="125"/>
        <v>0</v>
      </c>
      <c r="DT36" s="114">
        <f t="shared" si="126"/>
        <v>0</v>
      </c>
      <c r="DU36" s="65">
        <f t="shared" si="127"/>
        <v>0</v>
      </c>
      <c r="DV36" s="7">
        <v>0.08</v>
      </c>
      <c r="DW36" s="70">
        <f t="shared" si="161"/>
        <v>0</v>
      </c>
      <c r="DX36" s="70">
        <f t="shared" si="129"/>
        <v>0</v>
      </c>
      <c r="DY36" s="70">
        <f t="shared" si="130"/>
        <v>0</v>
      </c>
      <c r="DZ36" s="12"/>
    </row>
    <row r="37" spans="1:130" ht="78.75">
      <c r="A37" s="4">
        <v>35</v>
      </c>
      <c r="B37" s="5" t="s">
        <v>102</v>
      </c>
      <c r="C37" s="141" t="s">
        <v>88</v>
      </c>
      <c r="D37" s="255" t="s">
        <v>133</v>
      </c>
      <c r="E37" s="6" t="s">
        <v>131</v>
      </c>
      <c r="F37" s="14"/>
      <c r="G37" s="124"/>
      <c r="H37" s="27"/>
      <c r="I37" s="72"/>
      <c r="J37" s="65">
        <f t="shared" si="132"/>
        <v>0</v>
      </c>
      <c r="K37" s="7">
        <v>0.08</v>
      </c>
      <c r="L37" s="65">
        <f t="shared" si="68"/>
        <v>0</v>
      </c>
      <c r="M37" s="12"/>
      <c r="N37" s="23"/>
      <c r="O37" s="66"/>
      <c r="P37" s="67">
        <f t="shared" si="133"/>
        <v>0</v>
      </c>
      <c r="Q37" s="21">
        <v>0.08</v>
      </c>
      <c r="R37" s="67">
        <f t="shared" si="145"/>
        <v>0</v>
      </c>
      <c r="S37" s="24"/>
      <c r="T37" s="68"/>
      <c r="U37" s="69"/>
      <c r="V37" s="65">
        <f t="shared" si="134"/>
        <v>0</v>
      </c>
      <c r="W37" s="7">
        <v>0.08</v>
      </c>
      <c r="X37" s="65">
        <f t="shared" si="146"/>
        <v>0</v>
      </c>
      <c r="Y37" s="12"/>
      <c r="Z37" s="111">
        <f t="shared" si="73"/>
        <v>0</v>
      </c>
      <c r="AA37" s="61"/>
      <c r="AB37" s="40">
        <f t="shared" si="147"/>
        <v>0</v>
      </c>
      <c r="AC37" s="40">
        <f t="shared" si="148"/>
        <v>0</v>
      </c>
      <c r="AD37" s="41">
        <f t="shared" si="135"/>
        <v>0</v>
      </c>
      <c r="AE37" s="42" t="e">
        <f t="shared" si="149"/>
        <v>#DIV/0!</v>
      </c>
      <c r="AG37" s="36">
        <f t="shared" si="150"/>
        <v>0</v>
      </c>
      <c r="AH37" s="152">
        <f t="shared" si="151"/>
        <v>0</v>
      </c>
      <c r="AI37" s="34">
        <f t="shared" si="137"/>
        <v>0</v>
      </c>
      <c r="AJ37" s="32">
        <v>0.08</v>
      </c>
      <c r="AK37" s="33">
        <f t="shared" si="81"/>
        <v>0</v>
      </c>
      <c r="AL37" s="101"/>
      <c r="AM37" s="153">
        <f t="shared" si="152"/>
        <v>35</v>
      </c>
      <c r="AN37" s="154">
        <f t="shared" si="83"/>
        <v>0</v>
      </c>
      <c r="AO37" s="154">
        <f t="shared" si="84"/>
        <v>0</v>
      </c>
      <c r="AP37" s="154">
        <f t="shared" si="85"/>
        <v>0</v>
      </c>
      <c r="AQ37" s="101"/>
      <c r="AS37" s="112">
        <f t="shared" si="86"/>
        <v>0</v>
      </c>
      <c r="AT37" s="113">
        <f t="shared" si="87"/>
        <v>0</v>
      </c>
      <c r="AU37" s="65">
        <f t="shared" si="138"/>
        <v>0</v>
      </c>
      <c r="AV37" s="7">
        <v>0.08</v>
      </c>
      <c r="AW37" s="65">
        <f t="shared" si="153"/>
        <v>0</v>
      </c>
      <c r="AX37" s="12"/>
      <c r="AY37" s="23">
        <f t="shared" si="90"/>
        <v>0</v>
      </c>
      <c r="AZ37" s="66">
        <f t="shared" si="91"/>
        <v>0</v>
      </c>
      <c r="BA37" s="67">
        <f t="shared" si="139"/>
        <v>0</v>
      </c>
      <c r="BB37" s="21">
        <v>0.08</v>
      </c>
      <c r="BC37" s="67">
        <f t="shared" si="154"/>
        <v>0</v>
      </c>
      <c r="BD37" s="24"/>
      <c r="BE37" s="68">
        <f t="shared" si="94"/>
        <v>0</v>
      </c>
      <c r="BF37" s="114">
        <f t="shared" si="95"/>
        <v>0</v>
      </c>
      <c r="BG37" s="65">
        <f t="shared" si="140"/>
        <v>0</v>
      </c>
      <c r="BH37" s="7">
        <v>0.08</v>
      </c>
      <c r="BI37" s="70">
        <f t="shared" si="155"/>
        <v>0</v>
      </c>
      <c r="BJ37" s="12"/>
      <c r="BK37" s="111">
        <f t="shared" si="156"/>
        <v>0</v>
      </c>
      <c r="BM37" s="165">
        <f t="shared" si="59"/>
        <v>0</v>
      </c>
      <c r="BN37" s="114"/>
      <c r="BO37" s="65">
        <f t="shared" si="142"/>
        <v>0</v>
      </c>
      <c r="BP37" s="7">
        <v>0.08</v>
      </c>
      <c r="BQ37" s="162">
        <f t="shared" si="143"/>
        <v>0</v>
      </c>
      <c r="BR37" s="162"/>
      <c r="BS37" s="70">
        <f t="shared" si="144"/>
        <v>0</v>
      </c>
      <c r="BT37" s="204"/>
      <c r="BU37" s="204"/>
      <c r="BV37" s="204"/>
      <c r="BW37" s="244">
        <f t="shared" si="61"/>
        <v>0</v>
      </c>
      <c r="BX37" s="185"/>
      <c r="BY37" s="74">
        <f>BW37*BX37</f>
        <v>0</v>
      </c>
      <c r="BZ37" s="26">
        <v>0.08</v>
      </c>
      <c r="CA37" s="212">
        <f>BY37*BZ37</f>
        <v>0</v>
      </c>
      <c r="CB37" s="162"/>
      <c r="CC37" s="204">
        <f>BY37*(100%+BZ37)</f>
        <v>0</v>
      </c>
      <c r="CD37" s="204"/>
      <c r="CE37" s="204"/>
      <c r="CF37" s="204"/>
      <c r="CG37" s="211">
        <f t="shared" si="62"/>
        <v>0</v>
      </c>
      <c r="CH37" s="185"/>
      <c r="CI37" s="74">
        <f>CG37*CH37</f>
        <v>0</v>
      </c>
      <c r="CJ37" s="26">
        <v>0.08</v>
      </c>
      <c r="CK37" s="212">
        <f>CI37*CJ37</f>
        <v>0</v>
      </c>
      <c r="CL37" s="162"/>
      <c r="CM37" s="204">
        <f>CI37*(100%+CJ37)</f>
        <v>0</v>
      </c>
      <c r="CN37" s="204"/>
      <c r="CO37" s="240"/>
      <c r="CP37" s="218"/>
      <c r="CR37" s="180">
        <f t="shared" si="103"/>
        <v>0</v>
      </c>
      <c r="CS37" s="184">
        <f t="shared" si="104"/>
        <v>0</v>
      </c>
      <c r="CT37" s="180">
        <f t="shared" si="105"/>
        <v>0</v>
      </c>
      <c r="CU37" s="181" t="str">
        <f t="shared" si="106"/>
        <v>brak</v>
      </c>
      <c r="CV37" s="182" t="e">
        <f t="shared" si="107"/>
        <v>#DIV/0!</v>
      </c>
      <c r="CW37" s="182" t="e">
        <f t="shared" si="108"/>
        <v>#DIV/0!</v>
      </c>
      <c r="CX37" s="236">
        <f t="shared" si="109"/>
        <v>0</v>
      </c>
      <c r="CY37" s="182" t="e">
        <f t="shared" si="158"/>
        <v>#DIV/0!</v>
      </c>
      <c r="CZ37" s="183">
        <f t="shared" si="111"/>
        <v>3</v>
      </c>
      <c r="DA37" s="183">
        <f t="shared" si="112"/>
        <v>3</v>
      </c>
      <c r="DC37" s="112">
        <f t="shared" si="113"/>
        <v>0</v>
      </c>
      <c r="DD37" s="113">
        <f t="shared" si="114"/>
        <v>0</v>
      </c>
      <c r="DE37" s="65">
        <f t="shared" si="115"/>
        <v>0</v>
      </c>
      <c r="DF37" s="7">
        <v>0.08</v>
      </c>
      <c r="DG37" s="65">
        <f t="shared" si="159"/>
        <v>0</v>
      </c>
      <c r="DH37" s="65">
        <f t="shared" si="117"/>
        <v>0</v>
      </c>
      <c r="DI37" s="65">
        <f t="shared" si="118"/>
        <v>0</v>
      </c>
      <c r="DJ37" s="210"/>
      <c r="DK37" s="45">
        <f t="shared" si="119"/>
        <v>0</v>
      </c>
      <c r="DL37" s="75">
        <f t="shared" si="120"/>
        <v>0</v>
      </c>
      <c r="DM37" s="76">
        <f t="shared" si="121"/>
        <v>0</v>
      </c>
      <c r="DN37" s="57">
        <v>0.08</v>
      </c>
      <c r="DO37" s="76">
        <f t="shared" si="160"/>
        <v>0</v>
      </c>
      <c r="DP37" s="67">
        <f t="shared" si="123"/>
        <v>0</v>
      </c>
      <c r="DQ37" s="67">
        <f t="shared" si="124"/>
        <v>0</v>
      </c>
      <c r="DR37" s="227"/>
      <c r="DS37" s="228">
        <f t="shared" si="125"/>
        <v>0</v>
      </c>
      <c r="DT37" s="185">
        <f t="shared" si="126"/>
        <v>0</v>
      </c>
      <c r="DU37" s="74">
        <f t="shared" si="127"/>
        <v>0</v>
      </c>
      <c r="DV37" s="26">
        <v>0.08</v>
      </c>
      <c r="DW37" s="204">
        <f t="shared" si="161"/>
        <v>0</v>
      </c>
      <c r="DX37" s="70">
        <f t="shared" si="129"/>
        <v>0</v>
      </c>
      <c r="DY37" s="70">
        <f t="shared" si="130"/>
        <v>0</v>
      </c>
      <c r="DZ37" s="12"/>
    </row>
    <row r="38" spans="1:130" s="73" customFormat="1" ht="101.25">
      <c r="A38" s="4">
        <v>36</v>
      </c>
      <c r="B38" s="125" t="s">
        <v>102</v>
      </c>
      <c r="C38" s="143" t="s">
        <v>88</v>
      </c>
      <c r="D38" s="256" t="s">
        <v>134</v>
      </c>
      <c r="E38" s="126" t="s">
        <v>131</v>
      </c>
      <c r="F38" s="127"/>
      <c r="G38" s="128"/>
      <c r="H38" s="44"/>
      <c r="I38" s="77"/>
      <c r="J38" s="74">
        <f>H38*I38</f>
        <v>0</v>
      </c>
      <c r="K38" s="26">
        <v>0.08</v>
      </c>
      <c r="L38" s="65">
        <f t="shared" si="68"/>
        <v>0</v>
      </c>
      <c r="M38" s="44"/>
      <c r="N38" s="45"/>
      <c r="O38" s="75"/>
      <c r="P38" s="76">
        <f>N38*O38</f>
        <v>0</v>
      </c>
      <c r="Q38" s="57">
        <v>0.08</v>
      </c>
      <c r="R38" s="67">
        <f t="shared" si="145"/>
        <v>0</v>
      </c>
      <c r="S38" s="45"/>
      <c r="T38" s="46"/>
      <c r="U38" s="77"/>
      <c r="V38" s="74">
        <f>T38*U38</f>
        <v>0</v>
      </c>
      <c r="W38" s="28">
        <v>0.08</v>
      </c>
      <c r="X38" s="65">
        <f t="shared" si="146"/>
        <v>0</v>
      </c>
      <c r="Y38" s="44"/>
      <c r="Z38" s="111">
        <f t="shared" si="73"/>
        <v>0</v>
      </c>
      <c r="AA38" s="61"/>
      <c r="AB38" s="40">
        <f t="shared" si="147"/>
        <v>0</v>
      </c>
      <c r="AC38" s="40">
        <f t="shared" si="148"/>
        <v>0</v>
      </c>
      <c r="AD38" s="43">
        <f>AC38-AB38</f>
        <v>0</v>
      </c>
      <c r="AE38" s="42" t="e">
        <f t="shared" si="149"/>
        <v>#DIV/0!</v>
      </c>
      <c r="AG38" s="36">
        <f t="shared" si="150"/>
        <v>0</v>
      </c>
      <c r="AH38" s="152">
        <f>AB38</f>
        <v>0</v>
      </c>
      <c r="AI38" s="34">
        <f>AG38*AH38</f>
        <v>0</v>
      </c>
      <c r="AJ38" s="32">
        <v>0.08</v>
      </c>
      <c r="AK38" s="33">
        <f t="shared" si="81"/>
        <v>0</v>
      </c>
      <c r="AL38" s="101"/>
      <c r="AM38" s="153">
        <f t="shared" si="152"/>
        <v>36</v>
      </c>
      <c r="AN38" s="154">
        <f t="shared" si="83"/>
        <v>0</v>
      </c>
      <c r="AO38" s="154">
        <f t="shared" si="84"/>
        <v>0</v>
      </c>
      <c r="AP38" s="154">
        <f t="shared" si="85"/>
        <v>0</v>
      </c>
      <c r="AQ38" s="101"/>
      <c r="AS38" s="112">
        <f t="shared" si="86"/>
        <v>0</v>
      </c>
      <c r="AT38" s="113">
        <f t="shared" si="87"/>
        <v>0</v>
      </c>
      <c r="AU38" s="74">
        <f>AS38*AT38</f>
        <v>0</v>
      </c>
      <c r="AV38" s="26">
        <v>0.08</v>
      </c>
      <c r="AW38" s="65">
        <f t="shared" si="153"/>
        <v>0</v>
      </c>
      <c r="AX38" s="44"/>
      <c r="AY38" s="23">
        <f t="shared" si="90"/>
        <v>0</v>
      </c>
      <c r="AZ38" s="66">
        <f t="shared" si="91"/>
        <v>0</v>
      </c>
      <c r="BA38" s="76">
        <f>AY38*AZ38</f>
        <v>0</v>
      </c>
      <c r="BB38" s="57">
        <v>0.08</v>
      </c>
      <c r="BC38" s="67">
        <f t="shared" si="154"/>
        <v>0</v>
      </c>
      <c r="BD38" s="45"/>
      <c r="BE38" s="68">
        <f t="shared" si="94"/>
        <v>0</v>
      </c>
      <c r="BF38" s="114">
        <f t="shared" si="95"/>
        <v>0</v>
      </c>
      <c r="BG38" s="74">
        <f>BE38*BF38</f>
        <v>0</v>
      </c>
      <c r="BH38" s="28">
        <v>0.08</v>
      </c>
      <c r="BI38" s="70">
        <f t="shared" si="155"/>
        <v>0</v>
      </c>
      <c r="BJ38" s="44"/>
      <c r="BK38" s="111">
        <f t="shared" si="156"/>
        <v>0</v>
      </c>
      <c r="BM38" s="165">
        <f t="shared" si="59"/>
        <v>0</v>
      </c>
      <c r="BN38" s="114"/>
      <c r="BO38" s="74">
        <f t="shared" si="142"/>
        <v>0</v>
      </c>
      <c r="BP38" s="28">
        <v>0.08</v>
      </c>
      <c r="BQ38" s="162">
        <f t="shared" si="143"/>
        <v>0</v>
      </c>
      <c r="BR38" s="162" t="e">
        <f t="shared" ref="BR38:BR39" si="162">BS38/BM38</f>
        <v>#DIV/0!</v>
      </c>
      <c r="BS38" s="206">
        <f t="shared" si="144"/>
        <v>0</v>
      </c>
      <c r="BT38" s="218"/>
      <c r="BU38" s="218"/>
      <c r="BV38" s="218"/>
      <c r="BW38" s="245">
        <f t="shared" si="61"/>
        <v>0</v>
      </c>
      <c r="BX38" s="220"/>
      <c r="BY38" s="78">
        <f>BW38*BX38</f>
        <v>0</v>
      </c>
      <c r="BZ38" s="49">
        <v>0.08</v>
      </c>
      <c r="CA38" s="163">
        <f>BY38*BZ38</f>
        <v>0</v>
      </c>
      <c r="CB38" s="162" t="e">
        <f>CC38/BW38</f>
        <v>#DIV/0!</v>
      </c>
      <c r="CC38" s="218">
        <f>BY38*(100%+BZ38)</f>
        <v>0</v>
      </c>
      <c r="CD38" s="218"/>
      <c r="CE38" s="218"/>
      <c r="CF38" s="218"/>
      <c r="CG38" s="219">
        <f t="shared" si="62"/>
        <v>0</v>
      </c>
      <c r="CH38" s="220"/>
      <c r="CI38" s="78">
        <f>CG38*CH38</f>
        <v>0</v>
      </c>
      <c r="CJ38" s="49">
        <v>0.08</v>
      </c>
      <c r="CK38" s="163">
        <f>CI38*CJ38</f>
        <v>0</v>
      </c>
      <c r="CL38" s="162" t="e">
        <f>CM38/CG38</f>
        <v>#DIV/0!</v>
      </c>
      <c r="CM38" s="218">
        <f>CI38*(100%+CJ38)</f>
        <v>0</v>
      </c>
      <c r="CN38" s="218"/>
      <c r="CO38" s="241"/>
      <c r="CP38" s="218"/>
      <c r="CR38" s="180">
        <f t="shared" si="103"/>
        <v>0</v>
      </c>
      <c r="CS38" s="184">
        <f t="shared" si="104"/>
        <v>0</v>
      </c>
      <c r="CT38" s="180">
        <f t="shared" si="105"/>
        <v>0</v>
      </c>
      <c r="CU38" s="181" t="str">
        <f t="shared" si="106"/>
        <v>brak</v>
      </c>
      <c r="CV38" s="182" t="e">
        <f t="shared" si="107"/>
        <v>#DIV/0!</v>
      </c>
      <c r="CW38" s="182" t="e">
        <f t="shared" si="108"/>
        <v>#DIV/0!</v>
      </c>
      <c r="CX38" s="236">
        <f t="shared" si="109"/>
        <v>0</v>
      </c>
      <c r="CY38" s="182" t="e">
        <f t="shared" si="158"/>
        <v>#DIV/0!</v>
      </c>
      <c r="CZ38" s="183">
        <f t="shared" si="111"/>
        <v>3</v>
      </c>
      <c r="DA38" s="183">
        <f t="shared" si="112"/>
        <v>3</v>
      </c>
      <c r="DC38" s="112">
        <f t="shared" si="113"/>
        <v>0</v>
      </c>
      <c r="DD38" s="113">
        <f t="shared" si="114"/>
        <v>0</v>
      </c>
      <c r="DE38" s="74">
        <f t="shared" si="115"/>
        <v>0</v>
      </c>
      <c r="DF38" s="26">
        <v>0.08</v>
      </c>
      <c r="DG38" s="206">
        <f t="shared" si="159"/>
        <v>0</v>
      </c>
      <c r="DH38" s="65">
        <f t="shared" si="117"/>
        <v>0</v>
      </c>
      <c r="DI38" s="65">
        <f t="shared" si="118"/>
        <v>0</v>
      </c>
      <c r="DJ38" s="59"/>
      <c r="DK38" s="79">
        <f t="shared" si="119"/>
        <v>0</v>
      </c>
      <c r="DL38" s="80">
        <f t="shared" si="120"/>
        <v>0</v>
      </c>
      <c r="DM38" s="81">
        <f t="shared" si="121"/>
        <v>0</v>
      </c>
      <c r="DN38" s="58">
        <v>0.08</v>
      </c>
      <c r="DO38" s="81">
        <f t="shared" si="160"/>
        <v>0</v>
      </c>
      <c r="DP38" s="67">
        <f t="shared" si="123"/>
        <v>0</v>
      </c>
      <c r="DQ38" s="67">
        <f t="shared" si="124"/>
        <v>0</v>
      </c>
      <c r="DR38" s="79"/>
      <c r="DS38" s="234">
        <f t="shared" si="125"/>
        <v>0</v>
      </c>
      <c r="DT38" s="220">
        <f t="shared" si="126"/>
        <v>0</v>
      </c>
      <c r="DU38" s="78">
        <f t="shared" si="127"/>
        <v>0</v>
      </c>
      <c r="DV38" s="49">
        <v>0.08</v>
      </c>
      <c r="DW38" s="218">
        <f t="shared" si="161"/>
        <v>0</v>
      </c>
      <c r="DX38" s="70">
        <f t="shared" si="129"/>
        <v>0</v>
      </c>
      <c r="DY38" s="70">
        <f t="shared" si="130"/>
        <v>0</v>
      </c>
      <c r="DZ38" s="207"/>
    </row>
    <row r="39" spans="1:130" s="73" customFormat="1" ht="15.75">
      <c r="A39" s="4">
        <v>37</v>
      </c>
      <c r="B39" s="129" t="s">
        <v>102</v>
      </c>
      <c r="C39" s="144" t="s">
        <v>88</v>
      </c>
      <c r="D39" s="257" t="s">
        <v>135</v>
      </c>
      <c r="E39" s="130" t="s">
        <v>136</v>
      </c>
      <c r="F39" s="131"/>
      <c r="G39" s="132"/>
      <c r="H39" s="59"/>
      <c r="I39" s="82"/>
      <c r="J39" s="78">
        <f>H39*I39</f>
        <v>0</v>
      </c>
      <c r="K39" s="47">
        <v>0.08</v>
      </c>
      <c r="L39" s="65">
        <f t="shared" si="68"/>
        <v>0</v>
      </c>
      <c r="M39" s="48"/>
      <c r="N39" s="79"/>
      <c r="O39" s="80"/>
      <c r="P39" s="81">
        <f>N39*O39</f>
        <v>0</v>
      </c>
      <c r="Q39" s="58">
        <v>0.08</v>
      </c>
      <c r="R39" s="67">
        <f t="shared" si="145"/>
        <v>0</v>
      </c>
      <c r="S39" s="50"/>
      <c r="T39" s="59"/>
      <c r="U39" s="82"/>
      <c r="V39" s="78">
        <f>T39*U39</f>
        <v>0</v>
      </c>
      <c r="W39" s="49">
        <v>0.08</v>
      </c>
      <c r="X39" s="65">
        <f t="shared" si="146"/>
        <v>0</v>
      </c>
      <c r="Y39" s="48"/>
      <c r="Z39" s="111">
        <f t="shared" si="73"/>
        <v>0</v>
      </c>
      <c r="AA39" s="61"/>
      <c r="AB39" s="40">
        <f t="shared" si="147"/>
        <v>0</v>
      </c>
      <c r="AC39" s="40">
        <f t="shared" si="148"/>
        <v>0</v>
      </c>
      <c r="AD39" s="41">
        <f>AC39-AB39</f>
        <v>0</v>
      </c>
      <c r="AE39" s="42" t="e">
        <f t="shared" si="149"/>
        <v>#DIV/0!</v>
      </c>
      <c r="AG39" s="36">
        <f t="shared" si="150"/>
        <v>0</v>
      </c>
      <c r="AH39" s="152">
        <f>AB39</f>
        <v>0</v>
      </c>
      <c r="AI39" s="34">
        <f>AG39*AH39</f>
        <v>0</v>
      </c>
      <c r="AJ39" s="32">
        <v>0.08</v>
      </c>
      <c r="AK39" s="33">
        <f t="shared" si="81"/>
        <v>0</v>
      </c>
      <c r="AL39" s="101"/>
      <c r="AM39" s="153">
        <f t="shared" si="152"/>
        <v>37</v>
      </c>
      <c r="AN39" s="154">
        <f t="shared" si="83"/>
        <v>0</v>
      </c>
      <c r="AO39" s="154">
        <f t="shared" si="84"/>
        <v>0</v>
      </c>
      <c r="AP39" s="154">
        <f t="shared" si="85"/>
        <v>0</v>
      </c>
      <c r="AQ39" s="101"/>
      <c r="AS39" s="112">
        <f t="shared" si="86"/>
        <v>0</v>
      </c>
      <c r="AT39" s="113">
        <f t="shared" si="87"/>
        <v>0</v>
      </c>
      <c r="AU39" s="78">
        <f>AS39*AT39</f>
        <v>0</v>
      </c>
      <c r="AV39" s="47">
        <v>0.08</v>
      </c>
      <c r="AW39" s="65">
        <f t="shared" si="153"/>
        <v>0</v>
      </c>
      <c r="AX39" s="48"/>
      <c r="AY39" s="23">
        <f t="shared" si="90"/>
        <v>0</v>
      </c>
      <c r="AZ39" s="66">
        <f t="shared" si="91"/>
        <v>0</v>
      </c>
      <c r="BA39" s="81">
        <f>AY39*AZ39</f>
        <v>0</v>
      </c>
      <c r="BB39" s="58">
        <v>0.08</v>
      </c>
      <c r="BC39" s="67">
        <f t="shared" si="154"/>
        <v>0</v>
      </c>
      <c r="BD39" s="50"/>
      <c r="BE39" s="68">
        <f t="shared" si="94"/>
        <v>0</v>
      </c>
      <c r="BF39" s="114">
        <f t="shared" si="95"/>
        <v>0</v>
      </c>
      <c r="BG39" s="78">
        <f>BE39*BF39</f>
        <v>0</v>
      </c>
      <c r="BH39" s="49">
        <v>0.08</v>
      </c>
      <c r="BI39" s="70">
        <f t="shared" si="155"/>
        <v>0</v>
      </c>
      <c r="BJ39" s="48"/>
      <c r="BK39" s="111">
        <f t="shared" si="156"/>
        <v>0</v>
      </c>
      <c r="BM39" s="165">
        <f t="shared" si="59"/>
        <v>0</v>
      </c>
      <c r="BN39" s="114"/>
      <c r="BO39" s="78">
        <f t="shared" si="142"/>
        <v>0</v>
      </c>
      <c r="BP39" s="49">
        <v>0.08</v>
      </c>
      <c r="BQ39" s="162">
        <f t="shared" si="143"/>
        <v>0</v>
      </c>
      <c r="BR39" s="162" t="e">
        <f t="shared" si="162"/>
        <v>#DIV/0!</v>
      </c>
      <c r="BS39" s="206">
        <f t="shared" si="144"/>
        <v>0</v>
      </c>
      <c r="BT39" s="218"/>
      <c r="BU39" s="218"/>
      <c r="BV39" s="218"/>
      <c r="BW39" s="245">
        <f t="shared" si="61"/>
        <v>0</v>
      </c>
      <c r="BX39" s="220"/>
      <c r="BY39" s="78"/>
      <c r="BZ39" s="49">
        <v>0.08</v>
      </c>
      <c r="CA39" s="163"/>
      <c r="CB39" s="163"/>
      <c r="CC39" s="218"/>
      <c r="CD39" s="218"/>
      <c r="CE39" s="218"/>
      <c r="CF39" s="218"/>
      <c r="CG39" s="219">
        <f t="shared" si="62"/>
        <v>0</v>
      </c>
      <c r="CH39" s="220"/>
      <c r="CI39" s="78"/>
      <c r="CJ39" s="49">
        <v>0.08</v>
      </c>
      <c r="CK39" s="163"/>
      <c r="CL39" s="163"/>
      <c r="CM39" s="218"/>
      <c r="CN39" s="218"/>
      <c r="CO39" s="241"/>
      <c r="CP39" s="218"/>
      <c r="CR39" s="180">
        <f t="shared" si="103"/>
        <v>0</v>
      </c>
      <c r="CS39" s="184">
        <f t="shared" si="104"/>
        <v>0</v>
      </c>
      <c r="CT39" s="180">
        <f t="shared" si="105"/>
        <v>0</v>
      </c>
      <c r="CU39" s="181" t="str">
        <f t="shared" si="106"/>
        <v>brak</v>
      </c>
      <c r="CV39" s="182" t="e">
        <f t="shared" si="107"/>
        <v>#DIV/0!</v>
      </c>
      <c r="CW39" s="182" t="e">
        <f t="shared" si="108"/>
        <v>#DIV/0!</v>
      </c>
      <c r="CX39" s="236">
        <f t="shared" si="109"/>
        <v>0</v>
      </c>
      <c r="CY39" s="182" t="e">
        <f t="shared" si="158"/>
        <v>#DIV/0!</v>
      </c>
      <c r="CZ39" s="183">
        <f t="shared" si="111"/>
        <v>3</v>
      </c>
      <c r="DA39" s="183">
        <f t="shared" si="112"/>
        <v>1</v>
      </c>
      <c r="DC39" s="112">
        <f t="shared" si="113"/>
        <v>0</v>
      </c>
      <c r="DD39" s="113">
        <f t="shared" si="114"/>
        <v>0</v>
      </c>
      <c r="DE39" s="78">
        <f t="shared" si="115"/>
        <v>0</v>
      </c>
      <c r="DF39" s="47">
        <v>0.08</v>
      </c>
      <c r="DG39" s="206">
        <f t="shared" si="159"/>
        <v>0</v>
      </c>
      <c r="DH39" s="65">
        <f t="shared" si="117"/>
        <v>0</v>
      </c>
      <c r="DI39" s="65">
        <f t="shared" si="118"/>
        <v>0</v>
      </c>
      <c r="DJ39" s="48"/>
      <c r="DK39" s="79">
        <f t="shared" si="119"/>
        <v>0</v>
      </c>
      <c r="DL39" s="80">
        <f t="shared" si="120"/>
        <v>0</v>
      </c>
      <c r="DM39" s="81">
        <f t="shared" si="121"/>
        <v>0</v>
      </c>
      <c r="DN39" s="58">
        <v>0.08</v>
      </c>
      <c r="DO39" s="81">
        <f t="shared" si="160"/>
        <v>0</v>
      </c>
      <c r="DP39" s="67">
        <f t="shared" si="123"/>
        <v>0</v>
      </c>
      <c r="DQ39" s="67">
        <f t="shared" si="124"/>
        <v>0</v>
      </c>
      <c r="DR39" s="50"/>
      <c r="DS39" s="234">
        <f t="shared" si="125"/>
        <v>0</v>
      </c>
      <c r="DT39" s="220">
        <f t="shared" si="126"/>
        <v>0</v>
      </c>
      <c r="DU39" s="78">
        <f t="shared" si="127"/>
        <v>0</v>
      </c>
      <c r="DV39" s="49">
        <v>0.08</v>
      </c>
      <c r="DW39" s="218">
        <f t="shared" si="161"/>
        <v>0</v>
      </c>
      <c r="DX39" s="70">
        <f t="shared" si="129"/>
        <v>0</v>
      </c>
      <c r="DY39" s="70">
        <f t="shared" si="130"/>
        <v>0</v>
      </c>
      <c r="DZ39" s="208"/>
    </row>
    <row r="40" spans="1:130" s="73" customFormat="1" ht="45">
      <c r="A40" s="4">
        <v>38</v>
      </c>
      <c r="B40" s="133" t="s">
        <v>102</v>
      </c>
      <c r="C40" s="144" t="s">
        <v>88</v>
      </c>
      <c r="D40" s="258" t="s">
        <v>137</v>
      </c>
      <c r="E40" s="134" t="s">
        <v>138</v>
      </c>
      <c r="F40" s="134"/>
      <c r="G40" s="135"/>
      <c r="H40" s="83"/>
      <c r="I40" s="261"/>
      <c r="J40" s="78">
        <f>H40*I40</f>
        <v>0</v>
      </c>
      <c r="K40" s="83">
        <v>0.08</v>
      </c>
      <c r="L40" s="65">
        <f t="shared" si="68"/>
        <v>0</v>
      </c>
      <c r="M40" s="83"/>
      <c r="N40" s="85"/>
      <c r="O40" s="86"/>
      <c r="P40" s="81">
        <f>N40*O40</f>
        <v>0</v>
      </c>
      <c r="Q40" s="58">
        <v>0.08</v>
      </c>
      <c r="R40" s="67">
        <f t="shared" si="145"/>
        <v>0</v>
      </c>
      <c r="S40" s="85"/>
      <c r="T40" s="83"/>
      <c r="U40" s="84"/>
      <c r="V40" s="78">
        <f>T40*U40</f>
        <v>0</v>
      </c>
      <c r="W40" s="49">
        <v>0.08</v>
      </c>
      <c r="X40" s="65">
        <f t="shared" si="146"/>
        <v>0</v>
      </c>
      <c r="Y40" s="83"/>
      <c r="Z40" s="111">
        <f t="shared" si="73"/>
        <v>0</v>
      </c>
      <c r="AA40" s="61"/>
      <c r="AB40" s="40">
        <f t="shared" si="147"/>
        <v>0</v>
      </c>
      <c r="AC40" s="40">
        <f t="shared" si="148"/>
        <v>0</v>
      </c>
      <c r="AD40" s="41">
        <f>AC40-AB40</f>
        <v>0</v>
      </c>
      <c r="AE40" s="42" t="e">
        <f t="shared" si="149"/>
        <v>#DIV/0!</v>
      </c>
      <c r="AG40" s="36">
        <f t="shared" si="150"/>
        <v>0</v>
      </c>
      <c r="AH40" s="152">
        <f>AB40</f>
        <v>0</v>
      </c>
      <c r="AI40" s="34">
        <f>AG40*AH40</f>
        <v>0</v>
      </c>
      <c r="AJ40" s="32">
        <v>0.08</v>
      </c>
      <c r="AK40" s="33">
        <f t="shared" si="81"/>
        <v>0</v>
      </c>
      <c r="AL40" s="101"/>
      <c r="AM40" s="153">
        <f t="shared" si="152"/>
        <v>38</v>
      </c>
      <c r="AN40" s="154">
        <f t="shared" si="83"/>
        <v>0</v>
      </c>
      <c r="AO40" s="154">
        <f t="shared" si="84"/>
        <v>0</v>
      </c>
      <c r="AP40" s="154">
        <f t="shared" si="85"/>
        <v>0</v>
      </c>
      <c r="AQ40" s="101"/>
      <c r="AS40" s="112">
        <f t="shared" si="86"/>
        <v>0</v>
      </c>
      <c r="AT40" s="113">
        <f t="shared" si="87"/>
        <v>0</v>
      </c>
      <c r="AU40" s="78">
        <f>AS40*AT40</f>
        <v>0</v>
      </c>
      <c r="AV40" s="83">
        <v>0.08</v>
      </c>
      <c r="AW40" s="65">
        <f t="shared" si="153"/>
        <v>0</v>
      </c>
      <c r="AX40" s="83"/>
      <c r="AY40" s="23">
        <f t="shared" si="90"/>
        <v>0</v>
      </c>
      <c r="AZ40" s="66">
        <f t="shared" si="91"/>
        <v>0</v>
      </c>
      <c r="BA40" s="81">
        <f>AY40*AZ40</f>
        <v>0</v>
      </c>
      <c r="BB40" s="58">
        <v>0.08</v>
      </c>
      <c r="BC40" s="67">
        <f t="shared" si="154"/>
        <v>0</v>
      </c>
      <c r="BD40" s="85"/>
      <c r="BE40" s="68">
        <f t="shared" si="94"/>
        <v>0</v>
      </c>
      <c r="BF40" s="114">
        <f t="shared" si="95"/>
        <v>0</v>
      </c>
      <c r="BG40" s="78">
        <f>BE40*BF40</f>
        <v>0</v>
      </c>
      <c r="BH40" s="49">
        <v>0.08</v>
      </c>
      <c r="BI40" s="70">
        <f t="shared" si="155"/>
        <v>0</v>
      </c>
      <c r="BJ40" s="83"/>
      <c r="BK40" s="111">
        <f t="shared" si="156"/>
        <v>0</v>
      </c>
      <c r="BM40" s="165">
        <f t="shared" si="59"/>
        <v>0</v>
      </c>
      <c r="BN40" s="114"/>
      <c r="BO40" s="78"/>
      <c r="BP40" s="49">
        <v>0.08</v>
      </c>
      <c r="BQ40" s="162"/>
      <c r="BR40" s="162"/>
      <c r="BS40" s="206"/>
      <c r="BT40" s="218"/>
      <c r="BU40" s="218"/>
      <c r="BV40" s="218"/>
      <c r="BW40" s="245">
        <f t="shared" si="61"/>
        <v>0</v>
      </c>
      <c r="BX40" s="220"/>
      <c r="BY40" s="78"/>
      <c r="BZ40" s="49">
        <v>0.08</v>
      </c>
      <c r="CA40" s="163"/>
      <c r="CB40" s="163"/>
      <c r="CC40" s="218"/>
      <c r="CD40" s="218"/>
      <c r="CE40" s="218"/>
      <c r="CF40" s="218"/>
      <c r="CG40" s="219">
        <f t="shared" si="62"/>
        <v>0</v>
      </c>
      <c r="CH40" s="220"/>
      <c r="CI40" s="78"/>
      <c r="CJ40" s="49">
        <v>0.08</v>
      </c>
      <c r="CK40" s="163"/>
      <c r="CL40" s="163"/>
      <c r="CM40" s="218"/>
      <c r="CN40" s="218"/>
      <c r="CO40" s="218"/>
      <c r="CP40" s="239"/>
      <c r="CR40" s="180">
        <f t="shared" si="103"/>
        <v>0</v>
      </c>
      <c r="CS40" s="184">
        <f t="shared" si="104"/>
        <v>0</v>
      </c>
      <c r="CT40" s="180">
        <f t="shared" si="105"/>
        <v>0</v>
      </c>
      <c r="CU40" s="181" t="str">
        <f t="shared" si="106"/>
        <v>brak</v>
      </c>
      <c r="CV40" s="182" t="e">
        <f t="shared" si="107"/>
        <v>#DIV/0!</v>
      </c>
      <c r="CW40" s="182" t="e">
        <f t="shared" si="108"/>
        <v>#DIV/0!</v>
      </c>
      <c r="CX40" s="236" t="e">
        <f t="shared" si="109"/>
        <v>#DIV/0!</v>
      </c>
      <c r="CY40" s="182" t="e">
        <f t="shared" si="158"/>
        <v>#DIV/0!</v>
      </c>
      <c r="CZ40" s="183">
        <f t="shared" si="111"/>
        <v>3</v>
      </c>
      <c r="DA40" s="183">
        <f t="shared" si="112"/>
        <v>0</v>
      </c>
      <c r="DC40" s="112">
        <f t="shared" si="113"/>
        <v>0</v>
      </c>
      <c r="DD40" s="113">
        <f t="shared" si="114"/>
        <v>0</v>
      </c>
      <c r="DE40" s="78">
        <f t="shared" si="115"/>
        <v>0</v>
      </c>
      <c r="DF40" s="83">
        <v>0.08</v>
      </c>
      <c r="DG40" s="206">
        <f t="shared" si="159"/>
        <v>0</v>
      </c>
      <c r="DH40" s="65">
        <f t="shared" si="117"/>
        <v>0</v>
      </c>
      <c r="DI40" s="65">
        <f t="shared" si="118"/>
        <v>0</v>
      </c>
      <c r="DJ40" s="83"/>
      <c r="DK40" s="79">
        <f t="shared" si="119"/>
        <v>0</v>
      </c>
      <c r="DL40" s="80">
        <f t="shared" si="120"/>
        <v>0</v>
      </c>
      <c r="DM40" s="81">
        <f t="shared" si="121"/>
        <v>0</v>
      </c>
      <c r="DN40" s="58">
        <v>0.08</v>
      </c>
      <c r="DO40" s="81">
        <f t="shared" si="160"/>
        <v>0</v>
      </c>
      <c r="DP40" s="67">
        <f t="shared" si="123"/>
        <v>0</v>
      </c>
      <c r="DQ40" s="67">
        <f t="shared" si="124"/>
        <v>0</v>
      </c>
      <c r="DR40" s="85"/>
      <c r="DS40" s="234">
        <f t="shared" si="125"/>
        <v>0</v>
      </c>
      <c r="DT40" s="220">
        <f t="shared" si="126"/>
        <v>0</v>
      </c>
      <c r="DU40" s="78">
        <f t="shared" si="127"/>
        <v>0</v>
      </c>
      <c r="DV40" s="49">
        <v>0.08</v>
      </c>
      <c r="DW40" s="218">
        <f t="shared" si="161"/>
        <v>0</v>
      </c>
      <c r="DX40" s="70">
        <f t="shared" si="129"/>
        <v>0</v>
      </c>
      <c r="DY40" s="70">
        <f t="shared" si="130"/>
        <v>0</v>
      </c>
      <c r="DZ40" s="209"/>
    </row>
    <row r="41" spans="1:130" ht="22.5">
      <c r="A41" s="4">
        <v>39</v>
      </c>
      <c r="B41" s="9" t="s">
        <v>102</v>
      </c>
      <c r="C41" s="142" t="s">
        <v>88</v>
      </c>
      <c r="D41" s="254" t="s">
        <v>139</v>
      </c>
      <c r="E41" s="10"/>
      <c r="F41" s="14"/>
      <c r="G41" s="124"/>
      <c r="H41" s="11"/>
      <c r="I41" s="72"/>
      <c r="J41" s="65">
        <f t="shared" ref="J41:J52" si="163">H41*I41</f>
        <v>0</v>
      </c>
      <c r="K41" s="7">
        <v>0.08</v>
      </c>
      <c r="L41" s="65">
        <f t="shared" si="68"/>
        <v>0</v>
      </c>
      <c r="M41" s="11"/>
      <c r="N41" s="23"/>
      <c r="O41" s="66"/>
      <c r="P41" s="67">
        <f t="shared" ref="P41:P52" si="164">N41*O41</f>
        <v>0</v>
      </c>
      <c r="Q41" s="21">
        <v>0.08</v>
      </c>
      <c r="R41" s="67">
        <f t="shared" si="145"/>
        <v>0</v>
      </c>
      <c r="S41" s="23"/>
      <c r="T41" s="68"/>
      <c r="U41" s="69"/>
      <c r="V41" s="65">
        <f t="shared" ref="V41:V52" si="165">T41*U41</f>
        <v>0</v>
      </c>
      <c r="W41" s="7">
        <v>0.08</v>
      </c>
      <c r="X41" s="65">
        <f t="shared" si="146"/>
        <v>0</v>
      </c>
      <c r="Y41" s="11"/>
      <c r="Z41" s="111">
        <f t="shared" si="73"/>
        <v>0</v>
      </c>
      <c r="AA41" s="61"/>
      <c r="AB41" s="40">
        <f t="shared" si="147"/>
        <v>0</v>
      </c>
      <c r="AC41" s="40">
        <f t="shared" si="148"/>
        <v>0</v>
      </c>
      <c r="AD41" s="41">
        <f t="shared" ref="AD41:AD52" si="166">AC41-AB41</f>
        <v>0</v>
      </c>
      <c r="AE41" s="42" t="e">
        <f t="shared" si="149"/>
        <v>#DIV/0!</v>
      </c>
      <c r="AG41" s="36">
        <f t="shared" si="150"/>
        <v>0</v>
      </c>
      <c r="AH41" s="152">
        <f t="shared" ref="AH41:AH52" si="167">AB41</f>
        <v>0</v>
      </c>
      <c r="AI41" s="34">
        <f t="shared" ref="AI41:AI52" si="168">AG41*AH41</f>
        <v>0</v>
      </c>
      <c r="AJ41" s="32">
        <v>0.08</v>
      </c>
      <c r="AK41" s="33">
        <f t="shared" si="81"/>
        <v>0</v>
      </c>
      <c r="AL41" s="101"/>
      <c r="AM41" s="153">
        <f t="shared" si="152"/>
        <v>39</v>
      </c>
      <c r="AN41" s="154">
        <f t="shared" si="83"/>
        <v>0</v>
      </c>
      <c r="AO41" s="154">
        <f t="shared" si="84"/>
        <v>0</v>
      </c>
      <c r="AP41" s="154">
        <f t="shared" si="85"/>
        <v>0</v>
      </c>
      <c r="AQ41" s="101"/>
      <c r="AS41" s="112">
        <f t="shared" si="86"/>
        <v>0</v>
      </c>
      <c r="AT41" s="113">
        <f t="shared" si="87"/>
        <v>0</v>
      </c>
      <c r="AU41" s="65">
        <f t="shared" ref="AU41:AU52" si="169">AS41*AT41</f>
        <v>0</v>
      </c>
      <c r="AV41" s="7">
        <v>0.08</v>
      </c>
      <c r="AW41" s="65">
        <f t="shared" si="153"/>
        <v>0</v>
      </c>
      <c r="AX41" s="11"/>
      <c r="AY41" s="23">
        <f t="shared" si="90"/>
        <v>0</v>
      </c>
      <c r="AZ41" s="66">
        <f t="shared" si="91"/>
        <v>0</v>
      </c>
      <c r="BA41" s="67">
        <f t="shared" ref="BA41:BA52" si="170">AY41*AZ41</f>
        <v>0</v>
      </c>
      <c r="BB41" s="21">
        <v>0.08</v>
      </c>
      <c r="BC41" s="67">
        <f t="shared" si="154"/>
        <v>0</v>
      </c>
      <c r="BD41" s="23"/>
      <c r="BE41" s="68">
        <f t="shared" si="94"/>
        <v>0</v>
      </c>
      <c r="BF41" s="114">
        <f t="shared" si="95"/>
        <v>0</v>
      </c>
      <c r="BG41" s="65">
        <f t="shared" ref="BG41:BG52" si="171">BE41*BF41</f>
        <v>0</v>
      </c>
      <c r="BH41" s="7">
        <v>0.08</v>
      </c>
      <c r="BI41" s="70">
        <f t="shared" si="155"/>
        <v>0</v>
      </c>
      <c r="BJ41" s="11"/>
      <c r="BK41" s="111">
        <f t="shared" si="156"/>
        <v>0</v>
      </c>
      <c r="BM41" s="165">
        <f t="shared" si="59"/>
        <v>0</v>
      </c>
      <c r="BN41" s="114"/>
      <c r="BO41" s="65"/>
      <c r="BP41" s="7">
        <v>0.08</v>
      </c>
      <c r="BQ41" s="162"/>
      <c r="BR41" s="162"/>
      <c r="BS41" s="70"/>
      <c r="BT41" s="213"/>
      <c r="BU41" s="213"/>
      <c r="BV41" s="213"/>
      <c r="BW41" s="246">
        <f t="shared" si="61"/>
        <v>0</v>
      </c>
      <c r="BX41" s="216"/>
      <c r="BY41" s="213"/>
      <c r="BZ41" s="217">
        <v>0.08</v>
      </c>
      <c r="CA41" s="162"/>
      <c r="CB41" s="162"/>
      <c r="CC41" s="213"/>
      <c r="CD41" s="213"/>
      <c r="CE41" s="213"/>
      <c r="CF41" s="213"/>
      <c r="CG41" s="215">
        <f t="shared" si="62"/>
        <v>0</v>
      </c>
      <c r="CH41" s="216"/>
      <c r="CI41" s="213"/>
      <c r="CJ41" s="217">
        <v>0.08</v>
      </c>
      <c r="CK41" s="162"/>
      <c r="CL41" s="162"/>
      <c r="CM41" s="213"/>
      <c r="CN41" s="213"/>
      <c r="CO41" s="213"/>
      <c r="CP41" s="213"/>
      <c r="CR41" s="180">
        <f t="shared" si="103"/>
        <v>0</v>
      </c>
      <c r="CS41" s="184">
        <f t="shared" si="104"/>
        <v>0</v>
      </c>
      <c r="CT41" s="180">
        <f t="shared" si="105"/>
        <v>0</v>
      </c>
      <c r="CU41" s="181" t="str">
        <f t="shared" si="106"/>
        <v>brak</v>
      </c>
      <c r="CV41" s="182" t="e">
        <f t="shared" si="107"/>
        <v>#DIV/0!</v>
      </c>
      <c r="CW41" s="182" t="e">
        <f t="shared" si="108"/>
        <v>#DIV/0!</v>
      </c>
      <c r="CX41" s="236" t="e">
        <f t="shared" si="109"/>
        <v>#DIV/0!</v>
      </c>
      <c r="CY41" s="182" t="e">
        <f t="shared" si="158"/>
        <v>#DIV/0!</v>
      </c>
      <c r="CZ41" s="183">
        <f t="shared" si="111"/>
        <v>3</v>
      </c>
      <c r="DA41" s="183">
        <f t="shared" si="112"/>
        <v>0</v>
      </c>
      <c r="DC41" s="112">
        <f t="shared" si="113"/>
        <v>0</v>
      </c>
      <c r="DD41" s="113">
        <f t="shared" si="114"/>
        <v>0</v>
      </c>
      <c r="DE41" s="65">
        <f t="shared" si="115"/>
        <v>0</v>
      </c>
      <c r="DF41" s="7">
        <v>0.08</v>
      </c>
      <c r="DG41" s="65">
        <f t="shared" si="159"/>
        <v>0</v>
      </c>
      <c r="DH41" s="65">
        <f t="shared" si="117"/>
        <v>0</v>
      </c>
      <c r="DI41" s="65">
        <f t="shared" si="118"/>
        <v>0</v>
      </c>
      <c r="DJ41" s="214"/>
      <c r="DK41" s="229">
        <f t="shared" si="119"/>
        <v>0</v>
      </c>
      <c r="DL41" s="230">
        <f t="shared" si="120"/>
        <v>0</v>
      </c>
      <c r="DM41" s="231">
        <f t="shared" si="121"/>
        <v>0</v>
      </c>
      <c r="DN41" s="232">
        <v>0.08</v>
      </c>
      <c r="DO41" s="231">
        <f t="shared" si="160"/>
        <v>0</v>
      </c>
      <c r="DP41" s="67">
        <f t="shared" si="123"/>
        <v>0</v>
      </c>
      <c r="DQ41" s="67">
        <f t="shared" si="124"/>
        <v>0</v>
      </c>
      <c r="DR41" s="229"/>
      <c r="DS41" s="233">
        <f t="shared" si="125"/>
        <v>0</v>
      </c>
      <c r="DT41" s="216">
        <f t="shared" si="126"/>
        <v>0</v>
      </c>
      <c r="DU41" s="213">
        <f t="shared" si="127"/>
        <v>0</v>
      </c>
      <c r="DV41" s="217">
        <v>0.08</v>
      </c>
      <c r="DW41" s="213">
        <f t="shared" si="161"/>
        <v>0</v>
      </c>
      <c r="DX41" s="70">
        <f t="shared" si="129"/>
        <v>0</v>
      </c>
      <c r="DY41" s="70">
        <f t="shared" si="130"/>
        <v>0</v>
      </c>
      <c r="DZ41" s="11"/>
    </row>
    <row r="42" spans="1:130" ht="56.25">
      <c r="A42" s="4">
        <v>40</v>
      </c>
      <c r="B42" s="9" t="s">
        <v>102</v>
      </c>
      <c r="C42" s="142" t="s">
        <v>88</v>
      </c>
      <c r="D42" s="254" t="s">
        <v>140</v>
      </c>
      <c r="E42" s="10" t="s">
        <v>141</v>
      </c>
      <c r="F42" s="14"/>
      <c r="G42" s="124"/>
      <c r="H42" s="11"/>
      <c r="I42" s="72"/>
      <c r="J42" s="65">
        <f t="shared" si="163"/>
        <v>0</v>
      </c>
      <c r="K42" s="7">
        <v>0.08</v>
      </c>
      <c r="L42" s="65">
        <f t="shared" si="68"/>
        <v>0</v>
      </c>
      <c r="M42" s="11"/>
      <c r="N42" s="23"/>
      <c r="O42" s="66"/>
      <c r="P42" s="67">
        <f t="shared" si="164"/>
        <v>0</v>
      </c>
      <c r="Q42" s="21">
        <v>0.08</v>
      </c>
      <c r="R42" s="67">
        <f t="shared" si="145"/>
        <v>0</v>
      </c>
      <c r="S42" s="23"/>
      <c r="T42" s="68"/>
      <c r="U42" s="69"/>
      <c r="V42" s="65">
        <f t="shared" si="165"/>
        <v>0</v>
      </c>
      <c r="W42" s="7">
        <v>0.08</v>
      </c>
      <c r="X42" s="65">
        <f t="shared" si="146"/>
        <v>0</v>
      </c>
      <c r="Y42" s="11"/>
      <c r="Z42" s="111">
        <f t="shared" si="73"/>
        <v>0</v>
      </c>
      <c r="AA42" s="61"/>
      <c r="AB42" s="40">
        <f t="shared" si="147"/>
        <v>0</v>
      </c>
      <c r="AC42" s="40">
        <f t="shared" si="148"/>
        <v>0</v>
      </c>
      <c r="AD42" s="41">
        <f t="shared" si="166"/>
        <v>0</v>
      </c>
      <c r="AE42" s="42" t="e">
        <f t="shared" si="149"/>
        <v>#DIV/0!</v>
      </c>
      <c r="AG42" s="36">
        <f t="shared" si="150"/>
        <v>0</v>
      </c>
      <c r="AH42" s="152">
        <f t="shared" si="167"/>
        <v>0</v>
      </c>
      <c r="AI42" s="34">
        <f t="shared" si="168"/>
        <v>0</v>
      </c>
      <c r="AJ42" s="32">
        <v>0.08</v>
      </c>
      <c r="AK42" s="33">
        <f t="shared" si="81"/>
        <v>0</v>
      </c>
      <c r="AL42" s="101"/>
      <c r="AM42" s="153">
        <f t="shared" si="152"/>
        <v>40</v>
      </c>
      <c r="AN42" s="154">
        <f t="shared" si="83"/>
        <v>0</v>
      </c>
      <c r="AO42" s="154">
        <f t="shared" si="84"/>
        <v>0</v>
      </c>
      <c r="AP42" s="154">
        <f t="shared" si="85"/>
        <v>0</v>
      </c>
      <c r="AQ42" s="101"/>
      <c r="AS42" s="112">
        <f t="shared" si="86"/>
        <v>0</v>
      </c>
      <c r="AT42" s="113">
        <f t="shared" si="87"/>
        <v>0</v>
      </c>
      <c r="AU42" s="65">
        <f t="shared" si="169"/>
        <v>0</v>
      </c>
      <c r="AV42" s="7">
        <v>0.08</v>
      </c>
      <c r="AW42" s="65">
        <f t="shared" si="153"/>
        <v>0</v>
      </c>
      <c r="AX42" s="11"/>
      <c r="AY42" s="23">
        <f t="shared" si="90"/>
        <v>0</v>
      </c>
      <c r="AZ42" s="66">
        <f t="shared" si="91"/>
        <v>0</v>
      </c>
      <c r="BA42" s="67">
        <f t="shared" si="170"/>
        <v>0</v>
      </c>
      <c r="BB42" s="21">
        <v>0.08</v>
      </c>
      <c r="BC42" s="67">
        <f t="shared" si="154"/>
        <v>0</v>
      </c>
      <c r="BD42" s="23"/>
      <c r="BE42" s="68">
        <f t="shared" si="94"/>
        <v>0</v>
      </c>
      <c r="BF42" s="114">
        <f t="shared" si="95"/>
        <v>0</v>
      </c>
      <c r="BG42" s="65">
        <f t="shared" si="171"/>
        <v>0</v>
      </c>
      <c r="BH42" s="7">
        <v>0.08</v>
      </c>
      <c r="BI42" s="70">
        <f t="shared" si="155"/>
        <v>0</v>
      </c>
      <c r="BJ42" s="11"/>
      <c r="BK42" s="111">
        <f t="shared" si="156"/>
        <v>0</v>
      </c>
      <c r="BM42" s="165">
        <f t="shared" si="59"/>
        <v>0</v>
      </c>
      <c r="BN42" s="114"/>
      <c r="BO42" s="65"/>
      <c r="BP42" s="7">
        <v>0.08</v>
      </c>
      <c r="BQ42" s="162"/>
      <c r="BR42" s="162"/>
      <c r="BS42" s="70"/>
      <c r="BT42" s="70"/>
      <c r="BU42" s="70"/>
      <c r="BV42" s="70"/>
      <c r="BW42" s="243">
        <f t="shared" si="61"/>
        <v>0</v>
      </c>
      <c r="BX42" s="114"/>
      <c r="BY42" s="65"/>
      <c r="BZ42" s="7">
        <v>0.08</v>
      </c>
      <c r="CA42" s="162"/>
      <c r="CB42" s="162"/>
      <c r="CC42" s="70"/>
      <c r="CD42" s="70"/>
      <c r="CE42" s="70"/>
      <c r="CF42" s="70"/>
      <c r="CG42" s="165">
        <f t="shared" si="62"/>
        <v>0</v>
      </c>
      <c r="CH42" s="114"/>
      <c r="CI42" s="65"/>
      <c r="CJ42" s="7">
        <v>0.08</v>
      </c>
      <c r="CK42" s="162"/>
      <c r="CL42" s="162"/>
      <c r="CM42" s="70"/>
      <c r="CN42" s="70"/>
      <c r="CO42" s="70"/>
      <c r="CP42" s="70"/>
      <c r="CR42" s="180">
        <f t="shared" si="103"/>
        <v>0</v>
      </c>
      <c r="CS42" s="184">
        <f t="shared" si="104"/>
        <v>0</v>
      </c>
      <c r="CT42" s="180">
        <f t="shared" si="105"/>
        <v>0</v>
      </c>
      <c r="CU42" s="181" t="str">
        <f t="shared" si="106"/>
        <v>brak</v>
      </c>
      <c r="CV42" s="182" t="e">
        <f t="shared" si="107"/>
        <v>#DIV/0!</v>
      </c>
      <c r="CW42" s="182" t="e">
        <f t="shared" si="108"/>
        <v>#DIV/0!</v>
      </c>
      <c r="CX42" s="236" t="e">
        <f t="shared" si="109"/>
        <v>#DIV/0!</v>
      </c>
      <c r="CY42" s="182" t="e">
        <f t="shared" si="158"/>
        <v>#DIV/0!</v>
      </c>
      <c r="CZ42" s="183">
        <f t="shared" si="111"/>
        <v>3</v>
      </c>
      <c r="DA42" s="183">
        <f t="shared" si="112"/>
        <v>0</v>
      </c>
      <c r="DC42" s="112">
        <f t="shared" si="113"/>
        <v>0</v>
      </c>
      <c r="DD42" s="113">
        <f t="shared" si="114"/>
        <v>0</v>
      </c>
      <c r="DE42" s="65">
        <f t="shared" si="115"/>
        <v>0</v>
      </c>
      <c r="DF42" s="7">
        <v>0.08</v>
      </c>
      <c r="DG42" s="65">
        <f t="shared" si="159"/>
        <v>0</v>
      </c>
      <c r="DH42" s="65">
        <f t="shared" si="117"/>
        <v>0</v>
      </c>
      <c r="DI42" s="65">
        <f t="shared" si="118"/>
        <v>0</v>
      </c>
      <c r="DJ42" s="11"/>
      <c r="DK42" s="23">
        <f t="shared" si="119"/>
        <v>0</v>
      </c>
      <c r="DL42" s="66">
        <f t="shared" si="120"/>
        <v>0</v>
      </c>
      <c r="DM42" s="67">
        <f t="shared" si="121"/>
        <v>0</v>
      </c>
      <c r="DN42" s="21">
        <v>0.08</v>
      </c>
      <c r="DO42" s="67">
        <f t="shared" si="160"/>
        <v>0</v>
      </c>
      <c r="DP42" s="67">
        <f t="shared" si="123"/>
        <v>0</v>
      </c>
      <c r="DQ42" s="67">
        <f t="shared" si="124"/>
        <v>0</v>
      </c>
      <c r="DR42" s="23"/>
      <c r="DS42" s="68">
        <f t="shared" si="125"/>
        <v>0</v>
      </c>
      <c r="DT42" s="114">
        <f t="shared" si="126"/>
        <v>0</v>
      </c>
      <c r="DU42" s="65">
        <f t="shared" si="127"/>
        <v>0</v>
      </c>
      <c r="DV42" s="7">
        <v>0.08</v>
      </c>
      <c r="DW42" s="70">
        <f t="shared" si="161"/>
        <v>0</v>
      </c>
      <c r="DX42" s="70">
        <f t="shared" si="129"/>
        <v>0</v>
      </c>
      <c r="DY42" s="70">
        <f t="shared" si="130"/>
        <v>0</v>
      </c>
      <c r="DZ42" s="11"/>
    </row>
    <row r="43" spans="1:130" ht="22.5">
      <c r="A43" s="4">
        <v>41</v>
      </c>
      <c r="B43" s="9" t="s">
        <v>102</v>
      </c>
      <c r="C43" s="142" t="s">
        <v>88</v>
      </c>
      <c r="D43" s="254" t="s">
        <v>142</v>
      </c>
      <c r="E43" s="10" t="s">
        <v>141</v>
      </c>
      <c r="F43" s="14"/>
      <c r="G43" s="124"/>
      <c r="H43" s="11"/>
      <c r="I43" s="72"/>
      <c r="J43" s="65">
        <f t="shared" si="163"/>
        <v>0</v>
      </c>
      <c r="K43" s="7">
        <v>0.08</v>
      </c>
      <c r="L43" s="65">
        <f t="shared" si="68"/>
        <v>0</v>
      </c>
      <c r="M43" s="11"/>
      <c r="N43" s="23"/>
      <c r="O43" s="66"/>
      <c r="P43" s="67">
        <f t="shared" si="164"/>
        <v>0</v>
      </c>
      <c r="Q43" s="21">
        <v>0.08</v>
      </c>
      <c r="R43" s="67">
        <f t="shared" si="145"/>
        <v>0</v>
      </c>
      <c r="S43" s="23"/>
      <c r="T43" s="68"/>
      <c r="U43" s="69"/>
      <c r="V43" s="65">
        <f t="shared" si="165"/>
        <v>0</v>
      </c>
      <c r="W43" s="7">
        <v>0.08</v>
      </c>
      <c r="X43" s="65">
        <f t="shared" si="146"/>
        <v>0</v>
      </c>
      <c r="Y43" s="11"/>
      <c r="Z43" s="111">
        <f t="shared" si="73"/>
        <v>0</v>
      </c>
      <c r="AA43" s="61"/>
      <c r="AB43" s="40">
        <f t="shared" si="147"/>
        <v>0</v>
      </c>
      <c r="AC43" s="40">
        <f t="shared" si="148"/>
        <v>0</v>
      </c>
      <c r="AD43" s="41">
        <f t="shared" si="166"/>
        <v>0</v>
      </c>
      <c r="AE43" s="42" t="e">
        <f t="shared" si="149"/>
        <v>#DIV/0!</v>
      </c>
      <c r="AG43" s="36">
        <f t="shared" si="150"/>
        <v>0</v>
      </c>
      <c r="AH43" s="152">
        <f t="shared" si="167"/>
        <v>0</v>
      </c>
      <c r="AI43" s="34">
        <f t="shared" si="168"/>
        <v>0</v>
      </c>
      <c r="AJ43" s="32">
        <v>0.08</v>
      </c>
      <c r="AK43" s="33">
        <f t="shared" si="81"/>
        <v>0</v>
      </c>
      <c r="AL43" s="101"/>
      <c r="AM43" s="153">
        <f t="shared" si="152"/>
        <v>41</v>
      </c>
      <c r="AN43" s="154">
        <f t="shared" si="83"/>
        <v>0</v>
      </c>
      <c r="AO43" s="154">
        <f t="shared" si="84"/>
        <v>0</v>
      </c>
      <c r="AP43" s="154">
        <f t="shared" si="85"/>
        <v>0</v>
      </c>
      <c r="AQ43" s="101"/>
      <c r="AS43" s="112">
        <f t="shared" si="86"/>
        <v>0</v>
      </c>
      <c r="AT43" s="113">
        <f t="shared" si="87"/>
        <v>0</v>
      </c>
      <c r="AU43" s="65">
        <f t="shared" si="169"/>
        <v>0</v>
      </c>
      <c r="AV43" s="7">
        <v>0.08</v>
      </c>
      <c r="AW43" s="65">
        <f t="shared" si="153"/>
        <v>0</v>
      </c>
      <c r="AX43" s="11"/>
      <c r="AY43" s="23">
        <f t="shared" si="90"/>
        <v>0</v>
      </c>
      <c r="AZ43" s="66">
        <f t="shared" si="91"/>
        <v>0</v>
      </c>
      <c r="BA43" s="67">
        <f t="shared" si="170"/>
        <v>0</v>
      </c>
      <c r="BB43" s="21">
        <v>0.08</v>
      </c>
      <c r="BC43" s="67">
        <f t="shared" si="154"/>
        <v>0</v>
      </c>
      <c r="BD43" s="23"/>
      <c r="BE43" s="68">
        <f t="shared" si="94"/>
        <v>0</v>
      </c>
      <c r="BF43" s="114">
        <f t="shared" si="95"/>
        <v>0</v>
      </c>
      <c r="BG43" s="65">
        <f t="shared" si="171"/>
        <v>0</v>
      </c>
      <c r="BH43" s="7">
        <v>0.08</v>
      </c>
      <c r="BI43" s="70">
        <f t="shared" si="155"/>
        <v>0</v>
      </c>
      <c r="BJ43" s="11"/>
      <c r="BK43" s="111">
        <f t="shared" si="156"/>
        <v>0</v>
      </c>
      <c r="BM43" s="165">
        <f t="shared" si="59"/>
        <v>0</v>
      </c>
      <c r="BN43" s="114"/>
      <c r="BO43" s="78">
        <f>BM43*BN43</f>
        <v>0</v>
      </c>
      <c r="BP43" s="49">
        <v>0.08</v>
      </c>
      <c r="BQ43" s="162">
        <f>BO43*BP43</f>
        <v>0</v>
      </c>
      <c r="BR43" s="162" t="e">
        <f t="shared" ref="BR43" si="172">BS43/BM43</f>
        <v>#DIV/0!</v>
      </c>
      <c r="BS43" s="206">
        <f>BO43*(100%+BP43)</f>
        <v>0</v>
      </c>
      <c r="BT43" s="70"/>
      <c r="BU43" s="70"/>
      <c r="BV43" s="70"/>
      <c r="BW43" s="243">
        <f t="shared" si="61"/>
        <v>0</v>
      </c>
      <c r="BX43" s="114"/>
      <c r="BY43" s="65"/>
      <c r="BZ43" s="7">
        <v>0.08</v>
      </c>
      <c r="CA43" s="162"/>
      <c r="CB43" s="162"/>
      <c r="CC43" s="70"/>
      <c r="CD43" s="70"/>
      <c r="CE43" s="70"/>
      <c r="CF43" s="70"/>
      <c r="CG43" s="165">
        <f t="shared" si="62"/>
        <v>0</v>
      </c>
      <c r="CH43" s="114"/>
      <c r="CI43" s="65"/>
      <c r="CJ43" s="7">
        <v>0.08</v>
      </c>
      <c r="CK43" s="162"/>
      <c r="CL43" s="162"/>
      <c r="CM43" s="70"/>
      <c r="CN43" s="70"/>
      <c r="CO43" s="70"/>
      <c r="CP43" s="70"/>
      <c r="CR43" s="180">
        <f t="shared" si="103"/>
        <v>0</v>
      </c>
      <c r="CS43" s="184">
        <f t="shared" si="104"/>
        <v>0</v>
      </c>
      <c r="CT43" s="180">
        <f t="shared" si="105"/>
        <v>0</v>
      </c>
      <c r="CU43" s="181" t="str">
        <f t="shared" si="106"/>
        <v>brak</v>
      </c>
      <c r="CV43" s="182" t="e">
        <f t="shared" si="107"/>
        <v>#DIV/0!</v>
      </c>
      <c r="CW43" s="182" t="e">
        <f t="shared" si="108"/>
        <v>#DIV/0!</v>
      </c>
      <c r="CX43" s="236">
        <f t="shared" si="109"/>
        <v>0</v>
      </c>
      <c r="CY43" s="182" t="e">
        <f t="shared" si="158"/>
        <v>#DIV/0!</v>
      </c>
      <c r="CZ43" s="183">
        <f t="shared" si="111"/>
        <v>3</v>
      </c>
      <c r="DA43" s="183">
        <f t="shared" si="112"/>
        <v>1</v>
      </c>
      <c r="DC43" s="112">
        <f t="shared" si="113"/>
        <v>0</v>
      </c>
      <c r="DD43" s="113">
        <f t="shared" si="114"/>
        <v>0</v>
      </c>
      <c r="DE43" s="65">
        <f t="shared" si="115"/>
        <v>0</v>
      </c>
      <c r="DF43" s="7">
        <v>0.08</v>
      </c>
      <c r="DG43" s="65">
        <f t="shared" si="159"/>
        <v>0</v>
      </c>
      <c r="DH43" s="65">
        <f t="shared" si="117"/>
        <v>0</v>
      </c>
      <c r="DI43" s="65">
        <f t="shared" si="118"/>
        <v>0</v>
      </c>
      <c r="DJ43" s="11"/>
      <c r="DK43" s="23">
        <f t="shared" si="119"/>
        <v>0</v>
      </c>
      <c r="DL43" s="66">
        <f t="shared" si="120"/>
        <v>0</v>
      </c>
      <c r="DM43" s="67">
        <f t="shared" si="121"/>
        <v>0</v>
      </c>
      <c r="DN43" s="21">
        <v>0.08</v>
      </c>
      <c r="DO43" s="67">
        <f t="shared" si="160"/>
        <v>0</v>
      </c>
      <c r="DP43" s="67">
        <f t="shared" si="123"/>
        <v>0</v>
      </c>
      <c r="DQ43" s="67">
        <f t="shared" si="124"/>
        <v>0</v>
      </c>
      <c r="DR43" s="23"/>
      <c r="DS43" s="68">
        <f t="shared" si="125"/>
        <v>0</v>
      </c>
      <c r="DT43" s="114">
        <f t="shared" si="126"/>
        <v>0</v>
      </c>
      <c r="DU43" s="65">
        <f t="shared" si="127"/>
        <v>0</v>
      </c>
      <c r="DV43" s="7">
        <v>0.08</v>
      </c>
      <c r="DW43" s="70">
        <f t="shared" si="161"/>
        <v>0</v>
      </c>
      <c r="DX43" s="70">
        <f t="shared" si="129"/>
        <v>0</v>
      </c>
      <c r="DY43" s="70">
        <f t="shared" si="130"/>
        <v>0</v>
      </c>
      <c r="DZ43" s="11"/>
    </row>
    <row r="44" spans="1:130" ht="22.5">
      <c r="A44" s="4">
        <v>42</v>
      </c>
      <c r="B44" s="5" t="s">
        <v>143</v>
      </c>
      <c r="C44" s="142" t="s">
        <v>77</v>
      </c>
      <c r="D44" s="255" t="s">
        <v>144</v>
      </c>
      <c r="E44" s="6"/>
      <c r="F44" s="14"/>
      <c r="G44" s="124"/>
      <c r="H44" s="11"/>
      <c r="I44" s="71"/>
      <c r="J44" s="65">
        <f t="shared" si="163"/>
        <v>0</v>
      </c>
      <c r="K44" s="7">
        <v>0.08</v>
      </c>
      <c r="L44" s="65">
        <f t="shared" si="68"/>
        <v>0</v>
      </c>
      <c r="M44" s="8"/>
      <c r="N44" s="23"/>
      <c r="O44" s="66"/>
      <c r="P44" s="67">
        <f t="shared" si="164"/>
        <v>0</v>
      </c>
      <c r="Q44" s="21">
        <v>0.08</v>
      </c>
      <c r="R44" s="67">
        <f t="shared" si="145"/>
        <v>0</v>
      </c>
      <c r="S44" s="22"/>
      <c r="T44" s="68"/>
      <c r="U44" s="69"/>
      <c r="V44" s="65">
        <f t="shared" si="165"/>
        <v>0</v>
      </c>
      <c r="W44" s="7">
        <v>0.08</v>
      </c>
      <c r="X44" s="65">
        <f t="shared" si="146"/>
        <v>0</v>
      </c>
      <c r="Y44" s="8"/>
      <c r="Z44" s="111">
        <f t="shared" si="73"/>
        <v>0</v>
      </c>
      <c r="AA44" s="61"/>
      <c r="AB44" s="40">
        <f t="shared" si="147"/>
        <v>0</v>
      </c>
      <c r="AC44" s="40">
        <f t="shared" si="148"/>
        <v>0</v>
      </c>
      <c r="AD44" s="41">
        <f t="shared" si="166"/>
        <v>0</v>
      </c>
      <c r="AE44" s="42" t="e">
        <f t="shared" si="149"/>
        <v>#DIV/0!</v>
      </c>
      <c r="AG44" s="36">
        <f t="shared" si="150"/>
        <v>0</v>
      </c>
      <c r="AH44" s="152">
        <f t="shared" si="167"/>
        <v>0</v>
      </c>
      <c r="AI44" s="34">
        <f t="shared" si="168"/>
        <v>0</v>
      </c>
      <c r="AJ44" s="32">
        <v>0.08</v>
      </c>
      <c r="AK44" s="33">
        <f t="shared" si="81"/>
        <v>0</v>
      </c>
      <c r="AL44" s="101"/>
      <c r="AM44" s="153">
        <f t="shared" si="152"/>
        <v>42</v>
      </c>
      <c r="AN44" s="154">
        <f t="shared" si="83"/>
        <v>0</v>
      </c>
      <c r="AO44" s="154">
        <f t="shared" si="84"/>
        <v>0</v>
      </c>
      <c r="AP44" s="154">
        <f t="shared" si="85"/>
        <v>0</v>
      </c>
      <c r="AQ44" s="101"/>
      <c r="AS44" s="112">
        <f t="shared" si="86"/>
        <v>0</v>
      </c>
      <c r="AT44" s="113">
        <f t="shared" si="87"/>
        <v>0</v>
      </c>
      <c r="AU44" s="65">
        <f t="shared" si="169"/>
        <v>0</v>
      </c>
      <c r="AV44" s="7">
        <v>0.08</v>
      </c>
      <c r="AW44" s="65">
        <f t="shared" si="153"/>
        <v>0</v>
      </c>
      <c r="AX44" s="8"/>
      <c r="AY44" s="23">
        <f t="shared" si="90"/>
        <v>0</v>
      </c>
      <c r="AZ44" s="66">
        <f t="shared" si="91"/>
        <v>0</v>
      </c>
      <c r="BA44" s="67">
        <f t="shared" si="170"/>
        <v>0</v>
      </c>
      <c r="BB44" s="21">
        <v>0.08</v>
      </c>
      <c r="BC44" s="67">
        <f t="shared" si="154"/>
        <v>0</v>
      </c>
      <c r="BD44" s="22"/>
      <c r="BE44" s="68">
        <f t="shared" si="94"/>
        <v>0</v>
      </c>
      <c r="BF44" s="114">
        <f t="shared" si="95"/>
        <v>0</v>
      </c>
      <c r="BG44" s="65">
        <f t="shared" si="171"/>
        <v>0</v>
      </c>
      <c r="BH44" s="7">
        <v>0.08</v>
      </c>
      <c r="BI44" s="70">
        <f t="shared" si="155"/>
        <v>0</v>
      </c>
      <c r="BJ44" s="8"/>
      <c r="BK44" s="111">
        <f t="shared" si="156"/>
        <v>0</v>
      </c>
      <c r="BM44" s="165">
        <f t="shared" si="59"/>
        <v>0</v>
      </c>
      <c r="BN44" s="114"/>
      <c r="BO44" s="65"/>
      <c r="BP44" s="7">
        <v>0.08</v>
      </c>
      <c r="BQ44" s="162"/>
      <c r="BR44" s="162"/>
      <c r="BS44" s="70"/>
      <c r="BT44" s="70"/>
      <c r="BU44" s="70"/>
      <c r="BV44" s="70"/>
      <c r="BW44" s="243">
        <f t="shared" si="61"/>
        <v>0</v>
      </c>
      <c r="BX44" s="114"/>
      <c r="BY44" s="65"/>
      <c r="BZ44" s="7">
        <v>0.08</v>
      </c>
      <c r="CA44" s="162"/>
      <c r="CB44" s="162"/>
      <c r="CC44" s="70"/>
      <c r="CD44" s="70"/>
      <c r="CE44" s="70"/>
      <c r="CF44" s="70"/>
      <c r="CG44" s="165">
        <f t="shared" si="62"/>
        <v>0</v>
      </c>
      <c r="CH44" s="114"/>
      <c r="CI44" s="65"/>
      <c r="CJ44" s="7">
        <v>0.08</v>
      </c>
      <c r="CK44" s="162"/>
      <c r="CL44" s="162"/>
      <c r="CM44" s="70"/>
      <c r="CN44" s="70"/>
      <c r="CO44" s="70"/>
      <c r="CP44" s="70"/>
      <c r="CR44" s="180">
        <f t="shared" si="103"/>
        <v>0</v>
      </c>
      <c r="CS44" s="184">
        <f t="shared" si="104"/>
        <v>0</v>
      </c>
      <c r="CT44" s="180">
        <f t="shared" si="105"/>
        <v>0</v>
      </c>
      <c r="CU44" s="181" t="str">
        <f t="shared" si="106"/>
        <v>brak</v>
      </c>
      <c r="CV44" s="182" t="e">
        <f t="shared" si="107"/>
        <v>#DIV/0!</v>
      </c>
      <c r="CW44" s="182" t="e">
        <f t="shared" si="108"/>
        <v>#DIV/0!</v>
      </c>
      <c r="CX44" s="236" t="e">
        <f t="shared" si="109"/>
        <v>#DIV/0!</v>
      </c>
      <c r="CY44" s="182" t="e">
        <f t="shared" si="158"/>
        <v>#DIV/0!</v>
      </c>
      <c r="CZ44" s="183">
        <f t="shared" si="111"/>
        <v>3</v>
      </c>
      <c r="DA44" s="183">
        <f t="shared" si="112"/>
        <v>0</v>
      </c>
      <c r="DC44" s="112">
        <f t="shared" si="113"/>
        <v>0</v>
      </c>
      <c r="DD44" s="113">
        <f t="shared" si="114"/>
        <v>0</v>
      </c>
      <c r="DE44" s="65">
        <f t="shared" si="115"/>
        <v>0</v>
      </c>
      <c r="DF44" s="7">
        <v>0.08</v>
      </c>
      <c r="DG44" s="65">
        <f t="shared" si="159"/>
        <v>0</v>
      </c>
      <c r="DH44" s="65">
        <f t="shared" si="117"/>
        <v>0</v>
      </c>
      <c r="DI44" s="65">
        <f t="shared" si="118"/>
        <v>0</v>
      </c>
      <c r="DJ44" s="8"/>
      <c r="DK44" s="23">
        <f t="shared" si="119"/>
        <v>0</v>
      </c>
      <c r="DL44" s="66">
        <f t="shared" si="120"/>
        <v>0</v>
      </c>
      <c r="DM44" s="67">
        <f t="shared" si="121"/>
        <v>0</v>
      </c>
      <c r="DN44" s="21">
        <v>0.08</v>
      </c>
      <c r="DO44" s="67">
        <f t="shared" si="160"/>
        <v>0</v>
      </c>
      <c r="DP44" s="67">
        <f t="shared" si="123"/>
        <v>0</v>
      </c>
      <c r="DQ44" s="67">
        <f t="shared" si="124"/>
        <v>0</v>
      </c>
      <c r="DR44" s="22"/>
      <c r="DS44" s="68">
        <f t="shared" si="125"/>
        <v>0</v>
      </c>
      <c r="DT44" s="114">
        <f t="shared" si="126"/>
        <v>0</v>
      </c>
      <c r="DU44" s="65">
        <f t="shared" si="127"/>
        <v>0</v>
      </c>
      <c r="DV44" s="7">
        <v>0.08</v>
      </c>
      <c r="DW44" s="70">
        <f t="shared" si="161"/>
        <v>0</v>
      </c>
      <c r="DX44" s="70">
        <f t="shared" si="129"/>
        <v>0</v>
      </c>
      <c r="DY44" s="70">
        <f t="shared" si="130"/>
        <v>0</v>
      </c>
      <c r="DZ44" s="8"/>
    </row>
    <row r="45" spans="1:130" ht="15.75">
      <c r="A45" s="4">
        <v>43</v>
      </c>
      <c r="B45" s="5" t="s">
        <v>143</v>
      </c>
      <c r="C45" s="141" t="s">
        <v>77</v>
      </c>
      <c r="D45" s="255" t="s">
        <v>145</v>
      </c>
      <c r="E45" s="6" t="s">
        <v>146</v>
      </c>
      <c r="F45" s="14"/>
      <c r="G45" s="124"/>
      <c r="H45" s="11"/>
      <c r="I45" s="71"/>
      <c r="J45" s="65">
        <f t="shared" si="163"/>
        <v>0</v>
      </c>
      <c r="K45" s="7">
        <v>0.08</v>
      </c>
      <c r="L45" s="65">
        <f t="shared" si="68"/>
        <v>0</v>
      </c>
      <c r="M45" s="8"/>
      <c r="N45" s="23"/>
      <c r="O45" s="66"/>
      <c r="P45" s="67">
        <f t="shared" si="164"/>
        <v>0</v>
      </c>
      <c r="Q45" s="21">
        <v>0.08</v>
      </c>
      <c r="R45" s="67">
        <f t="shared" si="145"/>
        <v>0</v>
      </c>
      <c r="S45" s="22"/>
      <c r="T45" s="68"/>
      <c r="U45" s="69"/>
      <c r="V45" s="65">
        <f t="shared" si="165"/>
        <v>0</v>
      </c>
      <c r="W45" s="7">
        <v>0.08</v>
      </c>
      <c r="X45" s="65">
        <f t="shared" si="146"/>
        <v>0</v>
      </c>
      <c r="Y45" s="8"/>
      <c r="Z45" s="111">
        <f t="shared" si="73"/>
        <v>0</v>
      </c>
      <c r="AA45" s="61"/>
      <c r="AB45" s="40">
        <f t="shared" si="147"/>
        <v>0</v>
      </c>
      <c r="AC45" s="40">
        <f t="shared" si="148"/>
        <v>0</v>
      </c>
      <c r="AD45" s="41">
        <f t="shared" si="166"/>
        <v>0</v>
      </c>
      <c r="AE45" s="42" t="e">
        <f t="shared" si="149"/>
        <v>#DIV/0!</v>
      </c>
      <c r="AG45" s="36">
        <f t="shared" si="150"/>
        <v>0</v>
      </c>
      <c r="AH45" s="152">
        <f t="shared" si="167"/>
        <v>0</v>
      </c>
      <c r="AI45" s="34">
        <f t="shared" si="168"/>
        <v>0</v>
      </c>
      <c r="AJ45" s="32">
        <v>0.08</v>
      </c>
      <c r="AK45" s="33">
        <f t="shared" si="81"/>
        <v>0</v>
      </c>
      <c r="AL45" s="101"/>
      <c r="AM45" s="153">
        <f t="shared" si="152"/>
        <v>43</v>
      </c>
      <c r="AN45" s="154">
        <f t="shared" si="83"/>
        <v>0</v>
      </c>
      <c r="AO45" s="154">
        <f t="shared" si="84"/>
        <v>0</v>
      </c>
      <c r="AP45" s="154">
        <f t="shared" si="85"/>
        <v>0</v>
      </c>
      <c r="AQ45" s="101"/>
      <c r="AS45" s="112">
        <f t="shared" si="86"/>
        <v>0</v>
      </c>
      <c r="AT45" s="113">
        <f t="shared" si="87"/>
        <v>0</v>
      </c>
      <c r="AU45" s="65">
        <f t="shared" si="169"/>
        <v>0</v>
      </c>
      <c r="AV45" s="7">
        <v>0.08</v>
      </c>
      <c r="AW45" s="65">
        <f t="shared" si="153"/>
        <v>0</v>
      </c>
      <c r="AX45" s="8"/>
      <c r="AY45" s="23">
        <f t="shared" si="90"/>
        <v>0</v>
      </c>
      <c r="AZ45" s="66">
        <f t="shared" si="91"/>
        <v>0</v>
      </c>
      <c r="BA45" s="67">
        <f t="shared" si="170"/>
        <v>0</v>
      </c>
      <c r="BB45" s="21">
        <v>0.08</v>
      </c>
      <c r="BC45" s="67">
        <f t="shared" si="154"/>
        <v>0</v>
      </c>
      <c r="BD45" s="22"/>
      <c r="BE45" s="68">
        <f t="shared" si="94"/>
        <v>0</v>
      </c>
      <c r="BF45" s="114">
        <f t="shared" si="95"/>
        <v>0</v>
      </c>
      <c r="BG45" s="65">
        <f t="shared" si="171"/>
        <v>0</v>
      </c>
      <c r="BH45" s="7">
        <v>0.08</v>
      </c>
      <c r="BI45" s="70">
        <f t="shared" si="155"/>
        <v>0</v>
      </c>
      <c r="BJ45" s="8"/>
      <c r="BK45" s="111">
        <f t="shared" si="156"/>
        <v>0</v>
      </c>
      <c r="BM45" s="165">
        <f t="shared" si="59"/>
        <v>0</v>
      </c>
      <c r="BN45" s="114"/>
      <c r="BO45" s="65"/>
      <c r="BP45" s="7">
        <v>0.08</v>
      </c>
      <c r="BQ45" s="162"/>
      <c r="BR45" s="162"/>
      <c r="BS45" s="70"/>
      <c r="BT45" s="70"/>
      <c r="BU45" s="70"/>
      <c r="BV45" s="70"/>
      <c r="BW45" s="243">
        <f t="shared" si="61"/>
        <v>0</v>
      </c>
      <c r="BX45" s="114"/>
      <c r="BY45" s="65"/>
      <c r="BZ45" s="7">
        <v>0.08</v>
      </c>
      <c r="CA45" s="162"/>
      <c r="CB45" s="162"/>
      <c r="CC45" s="70"/>
      <c r="CD45" s="70"/>
      <c r="CE45" s="70"/>
      <c r="CF45" s="70"/>
      <c r="CG45" s="165">
        <f t="shared" si="62"/>
        <v>0</v>
      </c>
      <c r="CH45" s="114"/>
      <c r="CI45" s="65"/>
      <c r="CJ45" s="7">
        <v>0.08</v>
      </c>
      <c r="CK45" s="162"/>
      <c r="CL45" s="162"/>
      <c r="CM45" s="70"/>
      <c r="CN45" s="70"/>
      <c r="CO45" s="70"/>
      <c r="CP45" s="70"/>
      <c r="CR45" s="180">
        <f t="shared" si="103"/>
        <v>0</v>
      </c>
      <c r="CS45" s="184">
        <f t="shared" si="104"/>
        <v>0</v>
      </c>
      <c r="CT45" s="180">
        <f t="shared" si="105"/>
        <v>0</v>
      </c>
      <c r="CU45" s="181" t="str">
        <f t="shared" si="106"/>
        <v>brak</v>
      </c>
      <c r="CV45" s="182" t="e">
        <f t="shared" si="107"/>
        <v>#DIV/0!</v>
      </c>
      <c r="CW45" s="182" t="e">
        <f t="shared" si="108"/>
        <v>#DIV/0!</v>
      </c>
      <c r="CX45" s="236" t="e">
        <f t="shared" si="109"/>
        <v>#DIV/0!</v>
      </c>
      <c r="CY45" s="182" t="e">
        <f t="shared" si="158"/>
        <v>#DIV/0!</v>
      </c>
      <c r="CZ45" s="183">
        <f t="shared" si="111"/>
        <v>3</v>
      </c>
      <c r="DA45" s="183">
        <f t="shared" si="112"/>
        <v>0</v>
      </c>
      <c r="DC45" s="112">
        <f t="shared" si="113"/>
        <v>0</v>
      </c>
      <c r="DD45" s="113">
        <f t="shared" si="114"/>
        <v>0</v>
      </c>
      <c r="DE45" s="65">
        <f t="shared" si="115"/>
        <v>0</v>
      </c>
      <c r="DF45" s="7">
        <v>0.08</v>
      </c>
      <c r="DG45" s="65">
        <f t="shared" si="159"/>
        <v>0</v>
      </c>
      <c r="DH45" s="65">
        <f t="shared" si="117"/>
        <v>0</v>
      </c>
      <c r="DI45" s="65">
        <f t="shared" si="118"/>
        <v>0</v>
      </c>
      <c r="DJ45" s="8"/>
      <c r="DK45" s="23">
        <f t="shared" si="119"/>
        <v>0</v>
      </c>
      <c r="DL45" s="66">
        <f t="shared" si="120"/>
        <v>0</v>
      </c>
      <c r="DM45" s="67">
        <f t="shared" si="121"/>
        <v>0</v>
      </c>
      <c r="DN45" s="21">
        <v>0.08</v>
      </c>
      <c r="DO45" s="67">
        <f t="shared" si="160"/>
        <v>0</v>
      </c>
      <c r="DP45" s="67">
        <f t="shared" si="123"/>
        <v>0</v>
      </c>
      <c r="DQ45" s="67">
        <f t="shared" si="124"/>
        <v>0</v>
      </c>
      <c r="DR45" s="22"/>
      <c r="DS45" s="68">
        <f t="shared" si="125"/>
        <v>0</v>
      </c>
      <c r="DT45" s="114">
        <f t="shared" si="126"/>
        <v>0</v>
      </c>
      <c r="DU45" s="65">
        <f t="shared" si="127"/>
        <v>0</v>
      </c>
      <c r="DV45" s="7">
        <v>0.08</v>
      </c>
      <c r="DW45" s="70">
        <f t="shared" si="161"/>
        <v>0</v>
      </c>
      <c r="DX45" s="70">
        <f t="shared" si="129"/>
        <v>0</v>
      </c>
      <c r="DY45" s="70">
        <f t="shared" si="130"/>
        <v>0</v>
      </c>
      <c r="DZ45" s="8"/>
    </row>
    <row r="46" spans="1:130" ht="22.5">
      <c r="A46" s="4">
        <v>44</v>
      </c>
      <c r="B46" s="9" t="s">
        <v>143</v>
      </c>
      <c r="C46" s="142" t="s">
        <v>88</v>
      </c>
      <c r="D46" s="254" t="s">
        <v>147</v>
      </c>
      <c r="E46" s="10" t="s">
        <v>148</v>
      </c>
      <c r="F46" s="14"/>
      <c r="G46" s="124"/>
      <c r="H46" s="11"/>
      <c r="I46" s="71"/>
      <c r="J46" s="65">
        <f t="shared" si="163"/>
        <v>0</v>
      </c>
      <c r="K46" s="13">
        <v>0.08</v>
      </c>
      <c r="L46" s="65">
        <f t="shared" si="68"/>
        <v>0</v>
      </c>
      <c r="M46" s="11"/>
      <c r="N46" s="23"/>
      <c r="O46" s="66"/>
      <c r="P46" s="67">
        <f t="shared" si="164"/>
        <v>0</v>
      </c>
      <c r="Q46" s="25">
        <v>0.08</v>
      </c>
      <c r="R46" s="67">
        <f t="shared" si="145"/>
        <v>0</v>
      </c>
      <c r="S46" s="23"/>
      <c r="T46" s="68"/>
      <c r="U46" s="69"/>
      <c r="V46" s="65">
        <f t="shared" si="165"/>
        <v>0</v>
      </c>
      <c r="W46" s="13">
        <v>0.08</v>
      </c>
      <c r="X46" s="65">
        <f t="shared" si="146"/>
        <v>0</v>
      </c>
      <c r="Y46" s="11"/>
      <c r="Z46" s="111">
        <f t="shared" si="73"/>
        <v>0</v>
      </c>
      <c r="AA46" s="61"/>
      <c r="AB46" s="40">
        <f t="shared" si="147"/>
        <v>0</v>
      </c>
      <c r="AC46" s="40">
        <f t="shared" si="148"/>
        <v>0</v>
      </c>
      <c r="AD46" s="41">
        <f t="shared" si="166"/>
        <v>0</v>
      </c>
      <c r="AE46" s="42" t="e">
        <f t="shared" si="149"/>
        <v>#DIV/0!</v>
      </c>
      <c r="AG46" s="36">
        <f t="shared" si="150"/>
        <v>0</v>
      </c>
      <c r="AH46" s="152">
        <f t="shared" si="167"/>
        <v>0</v>
      </c>
      <c r="AI46" s="34">
        <f t="shared" si="168"/>
        <v>0</v>
      </c>
      <c r="AJ46" s="32">
        <v>0.08</v>
      </c>
      <c r="AK46" s="33">
        <f t="shared" si="81"/>
        <v>0</v>
      </c>
      <c r="AL46" s="101"/>
      <c r="AM46" s="153">
        <f t="shared" si="152"/>
        <v>44</v>
      </c>
      <c r="AN46" s="154">
        <f t="shared" si="83"/>
        <v>0</v>
      </c>
      <c r="AO46" s="154">
        <f t="shared" si="84"/>
        <v>0</v>
      </c>
      <c r="AP46" s="154">
        <f t="shared" si="85"/>
        <v>0</v>
      </c>
      <c r="AQ46" s="101"/>
      <c r="AS46" s="112">
        <f t="shared" si="86"/>
        <v>0</v>
      </c>
      <c r="AT46" s="113">
        <f t="shared" si="87"/>
        <v>0</v>
      </c>
      <c r="AU46" s="65">
        <f t="shared" si="169"/>
        <v>0</v>
      </c>
      <c r="AV46" s="13">
        <v>0.08</v>
      </c>
      <c r="AW46" s="65">
        <f t="shared" si="153"/>
        <v>0</v>
      </c>
      <c r="AX46" s="11"/>
      <c r="AY46" s="23">
        <f t="shared" si="90"/>
        <v>0</v>
      </c>
      <c r="AZ46" s="66">
        <f t="shared" si="91"/>
        <v>0</v>
      </c>
      <c r="BA46" s="67">
        <f t="shared" si="170"/>
        <v>0</v>
      </c>
      <c r="BB46" s="25">
        <v>0.08</v>
      </c>
      <c r="BC46" s="67">
        <f t="shared" si="154"/>
        <v>0</v>
      </c>
      <c r="BD46" s="23"/>
      <c r="BE46" s="68">
        <f t="shared" si="94"/>
        <v>0</v>
      </c>
      <c r="BF46" s="114">
        <f t="shared" si="95"/>
        <v>0</v>
      </c>
      <c r="BG46" s="65">
        <f t="shared" si="171"/>
        <v>0</v>
      </c>
      <c r="BH46" s="13">
        <v>0.08</v>
      </c>
      <c r="BI46" s="70">
        <f t="shared" si="155"/>
        <v>0</v>
      </c>
      <c r="BJ46" s="11"/>
      <c r="BK46" s="111">
        <f t="shared" si="156"/>
        <v>0</v>
      </c>
      <c r="BM46" s="165">
        <f t="shared" si="59"/>
        <v>0</v>
      </c>
      <c r="BN46" s="114"/>
      <c r="BO46" s="65"/>
      <c r="BP46" s="13">
        <v>0.08</v>
      </c>
      <c r="BQ46" s="162"/>
      <c r="BR46" s="162"/>
      <c r="BS46" s="70"/>
      <c r="BT46" s="70"/>
      <c r="BU46" s="70"/>
      <c r="BV46" s="70"/>
      <c r="BW46" s="243">
        <f t="shared" si="61"/>
        <v>0</v>
      </c>
      <c r="BX46" s="114"/>
      <c r="BY46" s="65"/>
      <c r="BZ46" s="13">
        <v>0.08</v>
      </c>
      <c r="CA46" s="162"/>
      <c r="CB46" s="162"/>
      <c r="CC46" s="70"/>
      <c r="CD46" s="70"/>
      <c r="CE46" s="70"/>
      <c r="CF46" s="70"/>
      <c r="CG46" s="165">
        <f t="shared" si="62"/>
        <v>0</v>
      </c>
      <c r="CH46" s="114"/>
      <c r="CI46" s="65"/>
      <c r="CJ46" s="13">
        <v>0.08</v>
      </c>
      <c r="CK46" s="162"/>
      <c r="CL46" s="162"/>
      <c r="CM46" s="70"/>
      <c r="CN46" s="70"/>
      <c r="CO46" s="70"/>
      <c r="CP46" s="70"/>
      <c r="CR46" s="180">
        <f t="shared" si="103"/>
        <v>0</v>
      </c>
      <c r="CS46" s="184">
        <f t="shared" si="104"/>
        <v>0</v>
      </c>
      <c r="CT46" s="180">
        <f t="shared" si="105"/>
        <v>0</v>
      </c>
      <c r="CU46" s="181" t="str">
        <f t="shared" si="106"/>
        <v>brak</v>
      </c>
      <c r="CV46" s="182" t="e">
        <f t="shared" si="107"/>
        <v>#DIV/0!</v>
      </c>
      <c r="CW46" s="182" t="e">
        <f t="shared" si="108"/>
        <v>#DIV/0!</v>
      </c>
      <c r="CX46" s="236" t="e">
        <f t="shared" si="109"/>
        <v>#DIV/0!</v>
      </c>
      <c r="CY46" s="182" t="e">
        <f t="shared" si="158"/>
        <v>#DIV/0!</v>
      </c>
      <c r="CZ46" s="183">
        <f t="shared" si="111"/>
        <v>3</v>
      </c>
      <c r="DA46" s="183">
        <f t="shared" si="112"/>
        <v>0</v>
      </c>
      <c r="DC46" s="112">
        <f t="shared" si="113"/>
        <v>0</v>
      </c>
      <c r="DD46" s="113">
        <f t="shared" si="114"/>
        <v>0</v>
      </c>
      <c r="DE46" s="65">
        <f t="shared" si="115"/>
        <v>0</v>
      </c>
      <c r="DF46" s="13">
        <v>0.08</v>
      </c>
      <c r="DG46" s="65">
        <f t="shared" si="159"/>
        <v>0</v>
      </c>
      <c r="DH46" s="65">
        <f t="shared" si="117"/>
        <v>0</v>
      </c>
      <c r="DI46" s="65">
        <f t="shared" si="118"/>
        <v>0</v>
      </c>
      <c r="DJ46" s="11"/>
      <c r="DK46" s="23">
        <f t="shared" si="119"/>
        <v>0</v>
      </c>
      <c r="DL46" s="66">
        <f t="shared" si="120"/>
        <v>0</v>
      </c>
      <c r="DM46" s="67">
        <f t="shared" si="121"/>
        <v>0</v>
      </c>
      <c r="DN46" s="25">
        <v>0.08</v>
      </c>
      <c r="DO46" s="67">
        <f t="shared" si="160"/>
        <v>0</v>
      </c>
      <c r="DP46" s="67">
        <f t="shared" si="123"/>
        <v>0</v>
      </c>
      <c r="DQ46" s="67">
        <f t="shared" si="124"/>
        <v>0</v>
      </c>
      <c r="DR46" s="23"/>
      <c r="DS46" s="68">
        <f t="shared" si="125"/>
        <v>0</v>
      </c>
      <c r="DT46" s="114">
        <f t="shared" si="126"/>
        <v>0</v>
      </c>
      <c r="DU46" s="65">
        <f t="shared" si="127"/>
        <v>0</v>
      </c>
      <c r="DV46" s="13">
        <v>0.08</v>
      </c>
      <c r="DW46" s="70">
        <f t="shared" si="161"/>
        <v>0</v>
      </c>
      <c r="DX46" s="70">
        <f t="shared" si="129"/>
        <v>0</v>
      </c>
      <c r="DY46" s="70">
        <f t="shared" si="130"/>
        <v>0</v>
      </c>
      <c r="DZ46" s="11"/>
    </row>
    <row r="47" spans="1:130" ht="22.5">
      <c r="A47" s="4">
        <v>45</v>
      </c>
      <c r="B47" s="9" t="s">
        <v>143</v>
      </c>
      <c r="C47" s="141" t="s">
        <v>88</v>
      </c>
      <c r="D47" s="254" t="s">
        <v>147</v>
      </c>
      <c r="E47" s="10" t="s">
        <v>149</v>
      </c>
      <c r="F47" s="14"/>
      <c r="G47" s="124"/>
      <c r="H47" s="11"/>
      <c r="I47" s="71"/>
      <c r="J47" s="65">
        <f t="shared" si="163"/>
        <v>0</v>
      </c>
      <c r="K47" s="7">
        <v>0.08</v>
      </c>
      <c r="L47" s="65">
        <f t="shared" si="68"/>
        <v>0</v>
      </c>
      <c r="M47" s="11"/>
      <c r="N47" s="23"/>
      <c r="O47" s="66"/>
      <c r="P47" s="67">
        <f t="shared" si="164"/>
        <v>0</v>
      </c>
      <c r="Q47" s="21">
        <v>0.08</v>
      </c>
      <c r="R47" s="67">
        <f t="shared" si="145"/>
        <v>0</v>
      </c>
      <c r="S47" s="23"/>
      <c r="T47" s="68"/>
      <c r="U47" s="69"/>
      <c r="V47" s="65">
        <f t="shared" si="165"/>
        <v>0</v>
      </c>
      <c r="W47" s="7">
        <v>0.08</v>
      </c>
      <c r="X47" s="65">
        <f t="shared" si="146"/>
        <v>0</v>
      </c>
      <c r="Y47" s="11"/>
      <c r="Z47" s="111">
        <f t="shared" si="73"/>
        <v>0</v>
      </c>
      <c r="AA47" s="61"/>
      <c r="AB47" s="40">
        <f t="shared" si="147"/>
        <v>0</v>
      </c>
      <c r="AC47" s="40">
        <f t="shared" si="148"/>
        <v>0</v>
      </c>
      <c r="AD47" s="41">
        <f t="shared" si="166"/>
        <v>0</v>
      </c>
      <c r="AE47" s="42" t="e">
        <f t="shared" si="149"/>
        <v>#DIV/0!</v>
      </c>
      <c r="AG47" s="36">
        <f t="shared" si="150"/>
        <v>0</v>
      </c>
      <c r="AH47" s="152">
        <f t="shared" si="167"/>
        <v>0</v>
      </c>
      <c r="AI47" s="34">
        <f t="shared" si="168"/>
        <v>0</v>
      </c>
      <c r="AJ47" s="32">
        <v>0.08</v>
      </c>
      <c r="AK47" s="33">
        <f t="shared" si="81"/>
        <v>0</v>
      </c>
      <c r="AL47" s="101"/>
      <c r="AM47" s="153">
        <f t="shared" si="152"/>
        <v>45</v>
      </c>
      <c r="AN47" s="154">
        <f t="shared" si="83"/>
        <v>0</v>
      </c>
      <c r="AO47" s="154">
        <f t="shared" si="84"/>
        <v>0</v>
      </c>
      <c r="AP47" s="154">
        <f t="shared" si="85"/>
        <v>0</v>
      </c>
      <c r="AQ47" s="101"/>
      <c r="AS47" s="112">
        <f t="shared" si="86"/>
        <v>0</v>
      </c>
      <c r="AT47" s="113">
        <f t="shared" si="87"/>
        <v>0</v>
      </c>
      <c r="AU47" s="65">
        <f t="shared" si="169"/>
        <v>0</v>
      </c>
      <c r="AV47" s="7">
        <v>0.08</v>
      </c>
      <c r="AW47" s="65">
        <f t="shared" si="153"/>
        <v>0</v>
      </c>
      <c r="AX47" s="11"/>
      <c r="AY47" s="23">
        <f t="shared" si="90"/>
        <v>0</v>
      </c>
      <c r="AZ47" s="66">
        <f t="shared" si="91"/>
        <v>0</v>
      </c>
      <c r="BA47" s="67">
        <f t="shared" si="170"/>
        <v>0</v>
      </c>
      <c r="BB47" s="21">
        <v>0.08</v>
      </c>
      <c r="BC47" s="67">
        <f t="shared" si="154"/>
        <v>0</v>
      </c>
      <c r="BD47" s="23"/>
      <c r="BE47" s="68">
        <f t="shared" si="94"/>
        <v>0</v>
      </c>
      <c r="BF47" s="114">
        <f t="shared" si="95"/>
        <v>0</v>
      </c>
      <c r="BG47" s="65">
        <f t="shared" si="171"/>
        <v>0</v>
      </c>
      <c r="BH47" s="7">
        <v>0.08</v>
      </c>
      <c r="BI47" s="70">
        <f t="shared" si="155"/>
        <v>0</v>
      </c>
      <c r="BJ47" s="11"/>
      <c r="BK47" s="111">
        <f t="shared" si="156"/>
        <v>0</v>
      </c>
      <c r="BM47" s="165">
        <f t="shared" si="59"/>
        <v>0</v>
      </c>
      <c r="BN47" s="114"/>
      <c r="BO47" s="65"/>
      <c r="BP47" s="7">
        <v>0.08</v>
      </c>
      <c r="BQ47" s="162"/>
      <c r="BR47" s="162"/>
      <c r="BS47" s="70"/>
      <c r="BT47" s="70"/>
      <c r="BU47" s="70"/>
      <c r="BV47" s="70"/>
      <c r="BW47" s="243">
        <f t="shared" si="61"/>
        <v>0</v>
      </c>
      <c r="BX47" s="114"/>
      <c r="BY47" s="65"/>
      <c r="BZ47" s="7">
        <v>0.08</v>
      </c>
      <c r="CA47" s="162"/>
      <c r="CB47" s="162"/>
      <c r="CC47" s="70"/>
      <c r="CD47" s="70"/>
      <c r="CE47" s="70"/>
      <c r="CF47" s="70"/>
      <c r="CG47" s="165">
        <f t="shared" si="62"/>
        <v>0</v>
      </c>
      <c r="CH47" s="114"/>
      <c r="CI47" s="65"/>
      <c r="CJ47" s="7">
        <v>0.08</v>
      </c>
      <c r="CK47" s="162"/>
      <c r="CL47" s="162"/>
      <c r="CM47" s="70"/>
      <c r="CN47" s="70"/>
      <c r="CO47" s="70"/>
      <c r="CP47" s="70"/>
      <c r="CR47" s="180">
        <f t="shared" si="103"/>
        <v>0</v>
      </c>
      <c r="CS47" s="184">
        <f t="shared" si="104"/>
        <v>0</v>
      </c>
      <c r="CT47" s="180">
        <f t="shared" si="105"/>
        <v>0</v>
      </c>
      <c r="CU47" s="181" t="str">
        <f t="shared" si="106"/>
        <v>brak</v>
      </c>
      <c r="CV47" s="182" t="e">
        <f t="shared" si="107"/>
        <v>#DIV/0!</v>
      </c>
      <c r="CW47" s="182" t="e">
        <f t="shared" si="108"/>
        <v>#DIV/0!</v>
      </c>
      <c r="CX47" s="236" t="e">
        <f t="shared" si="109"/>
        <v>#DIV/0!</v>
      </c>
      <c r="CY47" s="182" t="e">
        <f t="shared" si="158"/>
        <v>#DIV/0!</v>
      </c>
      <c r="CZ47" s="183">
        <f t="shared" si="111"/>
        <v>3</v>
      </c>
      <c r="DA47" s="183">
        <f t="shared" si="112"/>
        <v>0</v>
      </c>
      <c r="DC47" s="112">
        <f t="shared" si="113"/>
        <v>0</v>
      </c>
      <c r="DD47" s="113">
        <f t="shared" si="114"/>
        <v>0</v>
      </c>
      <c r="DE47" s="65">
        <f t="shared" si="115"/>
        <v>0</v>
      </c>
      <c r="DF47" s="7">
        <v>0.08</v>
      </c>
      <c r="DG47" s="65">
        <f t="shared" si="159"/>
        <v>0</v>
      </c>
      <c r="DH47" s="65">
        <f t="shared" si="117"/>
        <v>0</v>
      </c>
      <c r="DI47" s="65">
        <f t="shared" si="118"/>
        <v>0</v>
      </c>
      <c r="DJ47" s="11"/>
      <c r="DK47" s="23">
        <f t="shared" si="119"/>
        <v>0</v>
      </c>
      <c r="DL47" s="66">
        <f t="shared" si="120"/>
        <v>0</v>
      </c>
      <c r="DM47" s="67">
        <f t="shared" si="121"/>
        <v>0</v>
      </c>
      <c r="DN47" s="21">
        <v>0.08</v>
      </c>
      <c r="DO47" s="67">
        <f t="shared" si="160"/>
        <v>0</v>
      </c>
      <c r="DP47" s="67">
        <f t="shared" si="123"/>
        <v>0</v>
      </c>
      <c r="DQ47" s="67">
        <f t="shared" si="124"/>
        <v>0</v>
      </c>
      <c r="DR47" s="23"/>
      <c r="DS47" s="68">
        <f t="shared" si="125"/>
        <v>0</v>
      </c>
      <c r="DT47" s="114">
        <f t="shared" si="126"/>
        <v>0</v>
      </c>
      <c r="DU47" s="65">
        <f t="shared" si="127"/>
        <v>0</v>
      </c>
      <c r="DV47" s="7">
        <v>0.08</v>
      </c>
      <c r="DW47" s="70">
        <f t="shared" si="161"/>
        <v>0</v>
      </c>
      <c r="DX47" s="70">
        <f t="shared" si="129"/>
        <v>0</v>
      </c>
      <c r="DY47" s="70">
        <f t="shared" si="130"/>
        <v>0</v>
      </c>
      <c r="DZ47" s="11"/>
    </row>
    <row r="48" spans="1:130" ht="22.5">
      <c r="A48" s="4">
        <v>46</v>
      </c>
      <c r="B48" s="9" t="s">
        <v>143</v>
      </c>
      <c r="C48" s="142" t="s">
        <v>88</v>
      </c>
      <c r="D48" s="254" t="s">
        <v>147</v>
      </c>
      <c r="E48" s="10" t="s">
        <v>150</v>
      </c>
      <c r="F48" s="127"/>
      <c r="G48" s="128"/>
      <c r="H48" s="11"/>
      <c r="I48" s="71"/>
      <c r="J48" s="65">
        <f t="shared" si="163"/>
        <v>0</v>
      </c>
      <c r="K48" s="13">
        <v>0.08</v>
      </c>
      <c r="L48" s="65">
        <f t="shared" si="68"/>
        <v>0</v>
      </c>
      <c r="M48" s="11"/>
      <c r="N48" s="23"/>
      <c r="O48" s="66"/>
      <c r="P48" s="67">
        <f t="shared" si="164"/>
        <v>0</v>
      </c>
      <c r="Q48" s="25">
        <v>0.08</v>
      </c>
      <c r="R48" s="67">
        <f t="shared" si="145"/>
        <v>0</v>
      </c>
      <c r="S48" s="23"/>
      <c r="T48" s="68"/>
      <c r="U48" s="69"/>
      <c r="V48" s="65">
        <f t="shared" si="165"/>
        <v>0</v>
      </c>
      <c r="W48" s="13">
        <v>0.08</v>
      </c>
      <c r="X48" s="65">
        <f t="shared" si="146"/>
        <v>0</v>
      </c>
      <c r="Y48" s="11"/>
      <c r="Z48" s="111">
        <f t="shared" si="73"/>
        <v>0</v>
      </c>
      <c r="AA48" s="61"/>
      <c r="AB48" s="40">
        <f t="shared" si="147"/>
        <v>0</v>
      </c>
      <c r="AC48" s="40">
        <f t="shared" si="148"/>
        <v>0</v>
      </c>
      <c r="AD48" s="41">
        <f t="shared" si="166"/>
        <v>0</v>
      </c>
      <c r="AE48" s="42" t="e">
        <f t="shared" si="149"/>
        <v>#DIV/0!</v>
      </c>
      <c r="AG48" s="36">
        <f t="shared" si="150"/>
        <v>0</v>
      </c>
      <c r="AH48" s="152">
        <f t="shared" si="167"/>
        <v>0</v>
      </c>
      <c r="AI48" s="34">
        <f t="shared" si="168"/>
        <v>0</v>
      </c>
      <c r="AJ48" s="32">
        <v>0.08</v>
      </c>
      <c r="AK48" s="33">
        <f t="shared" si="81"/>
        <v>0</v>
      </c>
      <c r="AL48" s="101"/>
      <c r="AM48" s="153">
        <f t="shared" si="152"/>
        <v>46</v>
      </c>
      <c r="AN48" s="154">
        <f t="shared" si="83"/>
        <v>0</v>
      </c>
      <c r="AO48" s="154">
        <f t="shared" si="84"/>
        <v>0</v>
      </c>
      <c r="AP48" s="154">
        <f t="shared" si="85"/>
        <v>0</v>
      </c>
      <c r="AQ48" s="101"/>
      <c r="AS48" s="112">
        <f t="shared" si="86"/>
        <v>0</v>
      </c>
      <c r="AT48" s="113">
        <f t="shared" si="87"/>
        <v>0</v>
      </c>
      <c r="AU48" s="65">
        <f t="shared" si="169"/>
        <v>0</v>
      </c>
      <c r="AV48" s="13">
        <v>0.08</v>
      </c>
      <c r="AW48" s="65">
        <f t="shared" si="153"/>
        <v>0</v>
      </c>
      <c r="AX48" s="11"/>
      <c r="AY48" s="23">
        <f t="shared" si="90"/>
        <v>0</v>
      </c>
      <c r="AZ48" s="66">
        <f t="shared" si="91"/>
        <v>0</v>
      </c>
      <c r="BA48" s="67">
        <f t="shared" si="170"/>
        <v>0</v>
      </c>
      <c r="BB48" s="25">
        <v>0.08</v>
      </c>
      <c r="BC48" s="67">
        <f t="shared" si="154"/>
        <v>0</v>
      </c>
      <c r="BD48" s="23"/>
      <c r="BE48" s="68">
        <f t="shared" si="94"/>
        <v>0</v>
      </c>
      <c r="BF48" s="114">
        <f t="shared" si="95"/>
        <v>0</v>
      </c>
      <c r="BG48" s="65">
        <f t="shared" si="171"/>
        <v>0</v>
      </c>
      <c r="BH48" s="13">
        <v>0.08</v>
      </c>
      <c r="BI48" s="70">
        <f t="shared" si="155"/>
        <v>0</v>
      </c>
      <c r="BJ48" s="11"/>
      <c r="BK48" s="111">
        <f t="shared" si="156"/>
        <v>0</v>
      </c>
      <c r="BM48" s="165">
        <f t="shared" si="59"/>
        <v>0</v>
      </c>
      <c r="BN48" s="114"/>
      <c r="BO48" s="65"/>
      <c r="BP48" s="13">
        <v>0.08</v>
      </c>
      <c r="BQ48" s="162"/>
      <c r="BR48" s="162"/>
      <c r="BS48" s="70"/>
      <c r="BT48" s="70"/>
      <c r="BU48" s="70"/>
      <c r="BV48" s="70"/>
      <c r="BW48" s="243">
        <f t="shared" si="61"/>
        <v>0</v>
      </c>
      <c r="BX48" s="114"/>
      <c r="BY48" s="65"/>
      <c r="BZ48" s="13">
        <v>0.08</v>
      </c>
      <c r="CA48" s="162"/>
      <c r="CB48" s="162"/>
      <c r="CC48" s="70"/>
      <c r="CD48" s="70"/>
      <c r="CE48" s="70"/>
      <c r="CF48" s="70"/>
      <c r="CG48" s="165">
        <f t="shared" si="62"/>
        <v>0</v>
      </c>
      <c r="CH48" s="114"/>
      <c r="CI48" s="65"/>
      <c r="CJ48" s="13">
        <v>0.08</v>
      </c>
      <c r="CK48" s="162"/>
      <c r="CL48" s="162"/>
      <c r="CM48" s="70"/>
      <c r="CN48" s="70"/>
      <c r="CO48" s="70"/>
      <c r="CP48" s="70"/>
      <c r="CR48" s="180">
        <f t="shared" si="103"/>
        <v>0</v>
      </c>
      <c r="CS48" s="184">
        <f t="shared" si="104"/>
        <v>0</v>
      </c>
      <c r="CT48" s="180">
        <f t="shared" si="105"/>
        <v>0</v>
      </c>
      <c r="CU48" s="181" t="str">
        <f t="shared" si="106"/>
        <v>brak</v>
      </c>
      <c r="CV48" s="182" t="e">
        <f t="shared" si="107"/>
        <v>#DIV/0!</v>
      </c>
      <c r="CW48" s="182" t="e">
        <f t="shared" si="108"/>
        <v>#DIV/0!</v>
      </c>
      <c r="CX48" s="236" t="e">
        <f t="shared" si="109"/>
        <v>#DIV/0!</v>
      </c>
      <c r="CY48" s="182" t="e">
        <f t="shared" si="158"/>
        <v>#DIV/0!</v>
      </c>
      <c r="CZ48" s="183">
        <f t="shared" si="111"/>
        <v>3</v>
      </c>
      <c r="DA48" s="183">
        <f t="shared" si="112"/>
        <v>0</v>
      </c>
      <c r="DC48" s="112">
        <f t="shared" si="113"/>
        <v>0</v>
      </c>
      <c r="DD48" s="113">
        <f t="shared" si="114"/>
        <v>0</v>
      </c>
      <c r="DE48" s="65">
        <f t="shared" si="115"/>
        <v>0</v>
      </c>
      <c r="DF48" s="13">
        <v>0.08</v>
      </c>
      <c r="DG48" s="65">
        <f t="shared" si="159"/>
        <v>0</v>
      </c>
      <c r="DH48" s="65">
        <f t="shared" si="117"/>
        <v>0</v>
      </c>
      <c r="DI48" s="65">
        <f t="shared" si="118"/>
        <v>0</v>
      </c>
      <c r="DJ48" s="11"/>
      <c r="DK48" s="23">
        <f t="shared" si="119"/>
        <v>0</v>
      </c>
      <c r="DL48" s="66">
        <f t="shared" si="120"/>
        <v>0</v>
      </c>
      <c r="DM48" s="67">
        <f t="shared" si="121"/>
        <v>0</v>
      </c>
      <c r="DN48" s="25">
        <v>0.08</v>
      </c>
      <c r="DO48" s="67">
        <f t="shared" si="160"/>
        <v>0</v>
      </c>
      <c r="DP48" s="67">
        <f t="shared" si="123"/>
        <v>0</v>
      </c>
      <c r="DQ48" s="67">
        <f t="shared" si="124"/>
        <v>0</v>
      </c>
      <c r="DR48" s="23"/>
      <c r="DS48" s="68">
        <f t="shared" si="125"/>
        <v>0</v>
      </c>
      <c r="DT48" s="114">
        <f t="shared" si="126"/>
        <v>0</v>
      </c>
      <c r="DU48" s="65">
        <f t="shared" si="127"/>
        <v>0</v>
      </c>
      <c r="DV48" s="13">
        <v>0.08</v>
      </c>
      <c r="DW48" s="70">
        <f t="shared" si="161"/>
        <v>0</v>
      </c>
      <c r="DX48" s="70">
        <f t="shared" si="129"/>
        <v>0</v>
      </c>
      <c r="DY48" s="70">
        <f t="shared" si="130"/>
        <v>0</v>
      </c>
      <c r="DZ48" s="11"/>
    </row>
    <row r="49" spans="1:130" ht="22.5">
      <c r="A49" s="4">
        <v>47</v>
      </c>
      <c r="B49" s="5" t="s">
        <v>143</v>
      </c>
      <c r="C49" s="145" t="s">
        <v>88</v>
      </c>
      <c r="D49" s="255" t="s">
        <v>147</v>
      </c>
      <c r="E49" s="146" t="s">
        <v>151</v>
      </c>
      <c r="F49" s="131"/>
      <c r="G49" s="132"/>
      <c r="H49" s="147"/>
      <c r="I49" s="71"/>
      <c r="J49" s="65">
        <f t="shared" si="163"/>
        <v>0</v>
      </c>
      <c r="K49" s="7">
        <v>0.08</v>
      </c>
      <c r="L49" s="65">
        <f t="shared" si="68"/>
        <v>0</v>
      </c>
      <c r="M49" s="11"/>
      <c r="N49" s="23"/>
      <c r="O49" s="66"/>
      <c r="P49" s="67">
        <f t="shared" si="164"/>
        <v>0</v>
      </c>
      <c r="Q49" s="21">
        <v>0.08</v>
      </c>
      <c r="R49" s="67">
        <f t="shared" si="145"/>
        <v>0</v>
      </c>
      <c r="S49" s="23"/>
      <c r="T49" s="68"/>
      <c r="U49" s="69"/>
      <c r="V49" s="65">
        <f t="shared" si="165"/>
        <v>0</v>
      </c>
      <c r="W49" s="7">
        <v>0.08</v>
      </c>
      <c r="X49" s="65">
        <f t="shared" si="146"/>
        <v>0</v>
      </c>
      <c r="Y49" s="11"/>
      <c r="Z49" s="111">
        <f t="shared" si="73"/>
        <v>0</v>
      </c>
      <c r="AA49" s="61"/>
      <c r="AB49" s="40">
        <f t="shared" si="147"/>
        <v>0</v>
      </c>
      <c r="AC49" s="40">
        <f t="shared" si="148"/>
        <v>0</v>
      </c>
      <c r="AD49" s="41">
        <f t="shared" si="166"/>
        <v>0</v>
      </c>
      <c r="AE49" s="42" t="e">
        <f t="shared" si="149"/>
        <v>#DIV/0!</v>
      </c>
      <c r="AG49" s="36">
        <f t="shared" si="150"/>
        <v>0</v>
      </c>
      <c r="AH49" s="152">
        <f t="shared" si="167"/>
        <v>0</v>
      </c>
      <c r="AI49" s="34">
        <f t="shared" si="168"/>
        <v>0</v>
      </c>
      <c r="AJ49" s="32">
        <v>0.08</v>
      </c>
      <c r="AK49" s="33">
        <f t="shared" si="81"/>
        <v>0</v>
      </c>
      <c r="AL49" s="101"/>
      <c r="AM49" s="153">
        <f t="shared" si="152"/>
        <v>47</v>
      </c>
      <c r="AN49" s="154">
        <f t="shared" si="83"/>
        <v>0</v>
      </c>
      <c r="AO49" s="154">
        <f t="shared" si="84"/>
        <v>0</v>
      </c>
      <c r="AP49" s="154">
        <f t="shared" si="85"/>
        <v>0</v>
      </c>
      <c r="AQ49" s="101"/>
      <c r="AS49" s="112">
        <f t="shared" si="86"/>
        <v>0</v>
      </c>
      <c r="AT49" s="113">
        <f t="shared" si="87"/>
        <v>0</v>
      </c>
      <c r="AU49" s="65">
        <f t="shared" si="169"/>
        <v>0</v>
      </c>
      <c r="AV49" s="7">
        <v>0.08</v>
      </c>
      <c r="AW49" s="65">
        <f t="shared" si="153"/>
        <v>0</v>
      </c>
      <c r="AX49" s="11"/>
      <c r="AY49" s="23">
        <f t="shared" si="90"/>
        <v>0</v>
      </c>
      <c r="AZ49" s="66">
        <f t="shared" si="91"/>
        <v>0</v>
      </c>
      <c r="BA49" s="67">
        <f t="shared" si="170"/>
        <v>0</v>
      </c>
      <c r="BB49" s="21">
        <v>0.08</v>
      </c>
      <c r="BC49" s="67">
        <f t="shared" si="154"/>
        <v>0</v>
      </c>
      <c r="BD49" s="23"/>
      <c r="BE49" s="68">
        <f t="shared" si="94"/>
        <v>0</v>
      </c>
      <c r="BF49" s="114">
        <f t="shared" si="95"/>
        <v>0</v>
      </c>
      <c r="BG49" s="65">
        <f t="shared" si="171"/>
        <v>0</v>
      </c>
      <c r="BH49" s="7">
        <v>0.08</v>
      </c>
      <c r="BI49" s="70">
        <f t="shared" si="155"/>
        <v>0</v>
      </c>
      <c r="BJ49" s="11"/>
      <c r="BK49" s="111">
        <f t="shared" si="156"/>
        <v>0</v>
      </c>
      <c r="BM49" s="165">
        <f t="shared" si="59"/>
        <v>0</v>
      </c>
      <c r="BN49" s="114"/>
      <c r="BO49" s="65"/>
      <c r="BP49" s="7">
        <v>0.08</v>
      </c>
      <c r="BQ49" s="162"/>
      <c r="BR49" s="162"/>
      <c r="BS49" s="70"/>
      <c r="BT49" s="70"/>
      <c r="BU49" s="70"/>
      <c r="BV49" s="70"/>
      <c r="BW49" s="243">
        <f t="shared" si="61"/>
        <v>0</v>
      </c>
      <c r="BX49" s="114"/>
      <c r="BY49" s="65"/>
      <c r="BZ49" s="7">
        <v>0.08</v>
      </c>
      <c r="CA49" s="162"/>
      <c r="CB49" s="162"/>
      <c r="CC49" s="70"/>
      <c r="CD49" s="70"/>
      <c r="CE49" s="70"/>
      <c r="CF49" s="70"/>
      <c r="CG49" s="165">
        <f t="shared" si="62"/>
        <v>0</v>
      </c>
      <c r="CH49" s="114"/>
      <c r="CI49" s="65"/>
      <c r="CJ49" s="7">
        <v>0.08</v>
      </c>
      <c r="CK49" s="162"/>
      <c r="CL49" s="162"/>
      <c r="CM49" s="70"/>
      <c r="CN49" s="70"/>
      <c r="CO49" s="70"/>
      <c r="CP49" s="70"/>
      <c r="CR49" s="180">
        <f t="shared" si="103"/>
        <v>0</v>
      </c>
      <c r="CS49" s="184">
        <f t="shared" si="104"/>
        <v>0</v>
      </c>
      <c r="CT49" s="180">
        <f t="shared" si="105"/>
        <v>0</v>
      </c>
      <c r="CU49" s="181" t="str">
        <f t="shared" si="106"/>
        <v>brak</v>
      </c>
      <c r="CV49" s="182" t="e">
        <f t="shared" si="107"/>
        <v>#DIV/0!</v>
      </c>
      <c r="CW49" s="182" t="e">
        <f t="shared" si="108"/>
        <v>#DIV/0!</v>
      </c>
      <c r="CX49" s="236" t="e">
        <f t="shared" si="109"/>
        <v>#DIV/0!</v>
      </c>
      <c r="CY49" s="182" t="e">
        <f t="shared" si="158"/>
        <v>#DIV/0!</v>
      </c>
      <c r="CZ49" s="183">
        <f t="shared" si="111"/>
        <v>3</v>
      </c>
      <c r="DA49" s="183">
        <f t="shared" si="112"/>
        <v>0</v>
      </c>
      <c r="DC49" s="112">
        <f t="shared" si="113"/>
        <v>0</v>
      </c>
      <c r="DD49" s="113">
        <f t="shared" si="114"/>
        <v>0</v>
      </c>
      <c r="DE49" s="65">
        <f t="shared" si="115"/>
        <v>0</v>
      </c>
      <c r="DF49" s="7">
        <v>0.08</v>
      </c>
      <c r="DG49" s="74">
        <f t="shared" si="159"/>
        <v>0</v>
      </c>
      <c r="DH49" s="74">
        <f t="shared" si="117"/>
        <v>0</v>
      </c>
      <c r="DI49" s="74">
        <f t="shared" si="118"/>
        <v>0</v>
      </c>
      <c r="DJ49" s="11"/>
      <c r="DK49" s="23">
        <f t="shared" si="119"/>
        <v>0</v>
      </c>
      <c r="DL49" s="66">
        <f t="shared" si="120"/>
        <v>0</v>
      </c>
      <c r="DM49" s="67">
        <f t="shared" si="121"/>
        <v>0</v>
      </c>
      <c r="DN49" s="21">
        <v>0.08</v>
      </c>
      <c r="DO49" s="76">
        <f t="shared" si="160"/>
        <v>0</v>
      </c>
      <c r="DP49" s="76">
        <f t="shared" si="123"/>
        <v>0</v>
      </c>
      <c r="DQ49" s="76">
        <f t="shared" si="124"/>
        <v>0</v>
      </c>
      <c r="DR49" s="23"/>
      <c r="DS49" s="68">
        <f t="shared" si="125"/>
        <v>0</v>
      </c>
      <c r="DT49" s="114">
        <f t="shared" si="126"/>
        <v>0</v>
      </c>
      <c r="DU49" s="65">
        <f t="shared" si="127"/>
        <v>0</v>
      </c>
      <c r="DV49" s="7">
        <v>0.08</v>
      </c>
      <c r="DW49" s="70">
        <f t="shared" si="161"/>
        <v>0</v>
      </c>
      <c r="DX49" s="70">
        <f t="shared" si="129"/>
        <v>0</v>
      </c>
      <c r="DY49" s="70">
        <f t="shared" si="130"/>
        <v>0</v>
      </c>
      <c r="DZ49" s="11"/>
    </row>
    <row r="50" spans="1:130" ht="67.5">
      <c r="A50" s="4">
        <v>48</v>
      </c>
      <c r="B50" s="9" t="s">
        <v>143</v>
      </c>
      <c r="C50" s="142" t="s">
        <v>77</v>
      </c>
      <c r="D50" s="254" t="s">
        <v>152</v>
      </c>
      <c r="E50" s="10"/>
      <c r="F50" s="14"/>
      <c r="G50" s="124"/>
      <c r="H50" s="11"/>
      <c r="I50" s="72"/>
      <c r="J50" s="65">
        <f t="shared" si="163"/>
        <v>0</v>
      </c>
      <c r="K50" s="7">
        <v>0.08</v>
      </c>
      <c r="L50" s="65">
        <f t="shared" ref="L50:L80" si="173">J50*(100%+K50)</f>
        <v>0</v>
      </c>
      <c r="M50" s="11"/>
      <c r="N50" s="23"/>
      <c r="O50" s="66"/>
      <c r="P50" s="67">
        <f t="shared" si="164"/>
        <v>0</v>
      </c>
      <c r="Q50" s="21">
        <v>0.08</v>
      </c>
      <c r="R50" s="67">
        <f t="shared" si="145"/>
        <v>0</v>
      </c>
      <c r="S50" s="23"/>
      <c r="T50" s="68"/>
      <c r="U50" s="69"/>
      <c r="V50" s="65">
        <f t="shared" si="165"/>
        <v>0</v>
      </c>
      <c r="W50" s="7">
        <v>0.08</v>
      </c>
      <c r="X50" s="65">
        <f t="shared" si="146"/>
        <v>0</v>
      </c>
      <c r="Y50" s="11"/>
      <c r="Z50" s="111">
        <f t="shared" ref="Z50:Z80" si="174">SUM(L50,R50,X50)</f>
        <v>0</v>
      </c>
      <c r="AA50" s="61"/>
      <c r="AB50" s="40">
        <f t="shared" si="147"/>
        <v>0</v>
      </c>
      <c r="AC50" s="40">
        <f t="shared" si="148"/>
        <v>0</v>
      </c>
      <c r="AD50" s="41">
        <f t="shared" si="166"/>
        <v>0</v>
      </c>
      <c r="AE50" s="42" t="e">
        <f t="shared" si="149"/>
        <v>#DIV/0!</v>
      </c>
      <c r="AG50" s="36">
        <f t="shared" si="150"/>
        <v>0</v>
      </c>
      <c r="AH50" s="152">
        <f t="shared" si="167"/>
        <v>0</v>
      </c>
      <c r="AI50" s="34">
        <f t="shared" si="168"/>
        <v>0</v>
      </c>
      <c r="AJ50" s="32">
        <v>0.08</v>
      </c>
      <c r="AK50" s="33">
        <f t="shared" ref="AK50:AK80" si="175">AI50*(100%+AJ50)</f>
        <v>0</v>
      </c>
      <c r="AL50" s="101"/>
      <c r="AM50" s="153">
        <f t="shared" si="152"/>
        <v>48</v>
      </c>
      <c r="AN50" s="154">
        <f t="shared" ref="AN50:AN80" si="176">ROUND(AI50*$AN$1,2)</f>
        <v>0</v>
      </c>
      <c r="AO50" s="154">
        <f t="shared" ref="AO50:AO80" si="177">ROUND(AK50*$AO$1,0)</f>
        <v>0</v>
      </c>
      <c r="AP50" s="154">
        <f t="shared" ref="AP50:AP80" si="178">ROUND(AK50*$AP$1,0)</f>
        <v>0</v>
      </c>
      <c r="AQ50" s="101"/>
      <c r="AS50" s="112">
        <f t="shared" ref="AS50:AS80" si="179">H50</f>
        <v>0</v>
      </c>
      <c r="AT50" s="113">
        <f t="shared" ref="AT50:AT80" si="180">AH50</f>
        <v>0</v>
      </c>
      <c r="AU50" s="65">
        <f t="shared" si="169"/>
        <v>0</v>
      </c>
      <c r="AV50" s="7">
        <v>0.08</v>
      </c>
      <c r="AW50" s="65">
        <f t="shared" si="153"/>
        <v>0</v>
      </c>
      <c r="AX50" s="11"/>
      <c r="AY50" s="23">
        <f t="shared" ref="AY50:AY80" si="181">N50</f>
        <v>0</v>
      </c>
      <c r="AZ50" s="66">
        <f t="shared" ref="AZ50:AZ80" si="182">AH50</f>
        <v>0</v>
      </c>
      <c r="BA50" s="67">
        <f t="shared" si="170"/>
        <v>0</v>
      </c>
      <c r="BB50" s="21">
        <v>0.08</v>
      </c>
      <c r="BC50" s="67">
        <f t="shared" si="154"/>
        <v>0</v>
      </c>
      <c r="BD50" s="23"/>
      <c r="BE50" s="68">
        <f t="shared" ref="BE50:BE80" si="183">T50</f>
        <v>0</v>
      </c>
      <c r="BF50" s="114">
        <f t="shared" ref="BF50:BF80" si="184">AH50</f>
        <v>0</v>
      </c>
      <c r="BG50" s="65">
        <f t="shared" si="171"/>
        <v>0</v>
      </c>
      <c r="BH50" s="7">
        <v>0.08</v>
      </c>
      <c r="BI50" s="70">
        <f t="shared" si="155"/>
        <v>0</v>
      </c>
      <c r="BJ50" s="11"/>
      <c r="BK50" s="111">
        <f t="shared" si="156"/>
        <v>0</v>
      </c>
      <c r="BM50" s="165">
        <f t="shared" si="59"/>
        <v>0</v>
      </c>
      <c r="BN50" s="114"/>
      <c r="BO50" s="65">
        <f t="shared" ref="BO50:BO54" si="185">BM50*BN50</f>
        <v>0</v>
      </c>
      <c r="BP50" s="7">
        <v>0.08</v>
      </c>
      <c r="BQ50" s="162">
        <f t="shared" ref="BQ50:BQ54" si="186">BO50*BP50</f>
        <v>0</v>
      </c>
      <c r="BR50" s="162" t="e">
        <f t="shared" ref="BR50:BR51" si="187">BS50/BM50</f>
        <v>#DIV/0!</v>
      </c>
      <c r="BS50" s="70">
        <f t="shared" ref="BS50:BS54" si="188">BO50*(100%+BP50)</f>
        <v>0</v>
      </c>
      <c r="BT50" s="70"/>
      <c r="BU50" s="70"/>
      <c r="BV50" s="70"/>
      <c r="BW50" s="243">
        <f t="shared" si="61"/>
        <v>0</v>
      </c>
      <c r="BX50" s="114"/>
      <c r="BY50" s="65">
        <f>BW50*BX50</f>
        <v>0</v>
      </c>
      <c r="BZ50" s="7">
        <v>0.08</v>
      </c>
      <c r="CA50" s="162">
        <f>BY50*BZ50</f>
        <v>0</v>
      </c>
      <c r="CB50" s="162" t="e">
        <f>CC50/BW50</f>
        <v>#DIV/0!</v>
      </c>
      <c r="CC50" s="70">
        <f>BY50*(100%+BZ50)</f>
        <v>0</v>
      </c>
      <c r="CD50" s="70"/>
      <c r="CE50" s="70"/>
      <c r="CF50" s="70"/>
      <c r="CG50" s="165">
        <f t="shared" si="62"/>
        <v>0</v>
      </c>
      <c r="CH50" s="114"/>
      <c r="CI50" s="65">
        <f>CG50*CH50</f>
        <v>0</v>
      </c>
      <c r="CJ50" s="7">
        <v>0.08</v>
      </c>
      <c r="CK50" s="162">
        <f>CI50*CJ50</f>
        <v>0</v>
      </c>
      <c r="CL50" s="162" t="e">
        <f>CM50/CG50</f>
        <v>#DIV/0!</v>
      </c>
      <c r="CM50" s="70">
        <f>CI50*(100%+CJ50)</f>
        <v>0</v>
      </c>
      <c r="CN50" s="70"/>
      <c r="CO50" s="70"/>
      <c r="CP50" s="70"/>
      <c r="CR50" s="180">
        <f t="shared" ref="CR50:CR80" si="189">MIN(CH50,BX50,BN50)</f>
        <v>0</v>
      </c>
      <c r="CS50" s="184">
        <f t="shared" ref="CS50:CS80" si="190">MIN(CM50,CC50,BS50)</f>
        <v>0</v>
      </c>
      <c r="CT50" s="180">
        <f t="shared" ref="CT50:CT80" si="191">MAX(CM50,CC50,BS50)</f>
        <v>0</v>
      </c>
      <c r="CU50" s="181" t="str">
        <f t="shared" ref="CU50:CU80" si="192">IF(CS50&gt;AK50,"out",IF(CS50=0,"brak",":)"))</f>
        <v>brak</v>
      </c>
      <c r="CV50" s="182" t="e">
        <f t="shared" ref="CV50:CV80" si="193">(CS50/AK50)-100%</f>
        <v>#DIV/0!</v>
      </c>
      <c r="CW50" s="182" t="e">
        <f t="shared" ref="CW50:CW80" si="194">(CS50/AI50)-100%</f>
        <v>#DIV/0!</v>
      </c>
      <c r="CX50" s="236">
        <f t="shared" ref="CX50:CX80" si="195">(CM50+CC50+BS50)/DA50</f>
        <v>0</v>
      </c>
      <c r="CY50" s="182" t="e">
        <f t="shared" si="158"/>
        <v>#DIV/0!</v>
      </c>
      <c r="CZ50" s="183">
        <f t="shared" ref="CZ50:CZ80" si="196">IF(CM50=CS50,1,0)+IF(CC50=CS50,1,0)+IF(BS50=CS50,1,0)</f>
        <v>3</v>
      </c>
      <c r="DA50" s="183">
        <f t="shared" ref="DA50:DA80" si="197">COUNTA(CM50,BS50,CC50)</f>
        <v>3</v>
      </c>
      <c r="DC50" s="112">
        <f t="shared" ref="DC50:DC80" si="198">AS50</f>
        <v>0</v>
      </c>
      <c r="DD50" s="113">
        <f t="shared" ref="DD50:DD80" si="199">CR50</f>
        <v>0</v>
      </c>
      <c r="DE50" s="65">
        <f t="shared" ref="DE50:DE80" si="200">DC50*DD50</f>
        <v>0</v>
      </c>
      <c r="DF50" s="7">
        <v>0.08</v>
      </c>
      <c r="DG50" s="65">
        <f t="shared" si="159"/>
        <v>0</v>
      </c>
      <c r="DH50" s="65">
        <f t="shared" ref="DH50:DH80" si="201">AW50-DG50</f>
        <v>0</v>
      </c>
      <c r="DI50" s="65">
        <f t="shared" ref="DI50:DI80" si="202">L50-DG50</f>
        <v>0</v>
      </c>
      <c r="DJ50" s="11"/>
      <c r="DK50" s="23">
        <f t="shared" ref="DK50:DK80" si="203">AY50</f>
        <v>0</v>
      </c>
      <c r="DL50" s="66">
        <f t="shared" ref="DL50:DL80" si="204">CR50</f>
        <v>0</v>
      </c>
      <c r="DM50" s="67">
        <f t="shared" ref="DM50:DM80" si="205">DK50*DL50</f>
        <v>0</v>
      </c>
      <c r="DN50" s="21">
        <v>0.08</v>
      </c>
      <c r="DO50" s="67">
        <f t="shared" si="160"/>
        <v>0</v>
      </c>
      <c r="DP50" s="67">
        <f t="shared" ref="DP50:DP80" si="206">BC50-DO50</f>
        <v>0</v>
      </c>
      <c r="DQ50" s="67">
        <f t="shared" ref="DQ50:DQ80" si="207">R50-DO50</f>
        <v>0</v>
      </c>
      <c r="DR50" s="23"/>
      <c r="DS50" s="68">
        <f t="shared" ref="DS50:DS80" si="208">BE50</f>
        <v>0</v>
      </c>
      <c r="DT50" s="114">
        <f t="shared" ref="DT50:DT80" si="209">CR50</f>
        <v>0</v>
      </c>
      <c r="DU50" s="65">
        <f t="shared" ref="DU50:DU80" si="210">DS50*DT50</f>
        <v>0</v>
      </c>
      <c r="DV50" s="7">
        <v>0.08</v>
      </c>
      <c r="DW50" s="70">
        <f t="shared" si="161"/>
        <v>0</v>
      </c>
      <c r="DX50" s="70">
        <f t="shared" ref="DX50:DX80" si="211">BI50-DW50</f>
        <v>0</v>
      </c>
      <c r="DY50" s="70">
        <f t="shared" ref="DY50:DY80" si="212">X50-DW50</f>
        <v>0</v>
      </c>
      <c r="DZ50" s="11"/>
    </row>
    <row r="51" spans="1:130" ht="15.75">
      <c r="A51" s="4">
        <v>49</v>
      </c>
      <c r="B51" s="5" t="s">
        <v>143</v>
      </c>
      <c r="C51" s="141" t="s">
        <v>88</v>
      </c>
      <c r="D51" s="255" t="s">
        <v>153</v>
      </c>
      <c r="E51" s="6" t="s">
        <v>154</v>
      </c>
      <c r="F51" s="14"/>
      <c r="G51" s="124"/>
      <c r="H51" s="27"/>
      <c r="I51" s="72"/>
      <c r="J51" s="65">
        <f t="shared" si="163"/>
        <v>0</v>
      </c>
      <c r="K51" s="7">
        <v>0.23</v>
      </c>
      <c r="L51" s="65">
        <f t="shared" si="173"/>
        <v>0</v>
      </c>
      <c r="M51" s="12"/>
      <c r="N51" s="23"/>
      <c r="O51" s="66"/>
      <c r="P51" s="67">
        <f t="shared" si="164"/>
        <v>0</v>
      </c>
      <c r="Q51" s="21">
        <v>0.23</v>
      </c>
      <c r="R51" s="67">
        <f t="shared" si="145"/>
        <v>0</v>
      </c>
      <c r="S51" s="24"/>
      <c r="T51" s="68"/>
      <c r="U51" s="262"/>
      <c r="V51" s="65">
        <f t="shared" si="165"/>
        <v>0</v>
      </c>
      <c r="W51" s="7">
        <v>0.23</v>
      </c>
      <c r="X51" s="65">
        <f t="shared" si="146"/>
        <v>0</v>
      </c>
      <c r="Y51" s="12"/>
      <c r="Z51" s="111">
        <f t="shared" si="174"/>
        <v>0</v>
      </c>
      <c r="AA51" s="61"/>
      <c r="AB51" s="40">
        <f t="shared" si="147"/>
        <v>0</v>
      </c>
      <c r="AC51" s="40">
        <f t="shared" si="148"/>
        <v>0</v>
      </c>
      <c r="AD51" s="41">
        <f t="shared" si="166"/>
        <v>0</v>
      </c>
      <c r="AE51" s="42" t="e">
        <f t="shared" si="149"/>
        <v>#DIV/0!</v>
      </c>
      <c r="AG51" s="36">
        <f t="shared" si="150"/>
        <v>0</v>
      </c>
      <c r="AH51" s="152">
        <f t="shared" si="167"/>
        <v>0</v>
      </c>
      <c r="AI51" s="34">
        <f t="shared" si="168"/>
        <v>0</v>
      </c>
      <c r="AJ51" s="32">
        <v>0.23</v>
      </c>
      <c r="AK51" s="33">
        <f t="shared" si="175"/>
        <v>0</v>
      </c>
      <c r="AL51" s="101"/>
      <c r="AM51" s="153">
        <f t="shared" si="152"/>
        <v>49</v>
      </c>
      <c r="AN51" s="154">
        <f t="shared" si="176"/>
        <v>0</v>
      </c>
      <c r="AO51" s="154">
        <f t="shared" si="177"/>
        <v>0</v>
      </c>
      <c r="AP51" s="154">
        <f t="shared" si="178"/>
        <v>0</v>
      </c>
      <c r="AQ51" s="101"/>
      <c r="AS51" s="112">
        <f t="shared" si="179"/>
        <v>0</v>
      </c>
      <c r="AT51" s="113">
        <f t="shared" si="180"/>
        <v>0</v>
      </c>
      <c r="AU51" s="65">
        <f t="shared" si="169"/>
        <v>0</v>
      </c>
      <c r="AV51" s="7">
        <v>0.23</v>
      </c>
      <c r="AW51" s="65">
        <f t="shared" si="153"/>
        <v>0</v>
      </c>
      <c r="AX51" s="12"/>
      <c r="AY51" s="23">
        <f t="shared" si="181"/>
        <v>0</v>
      </c>
      <c r="AZ51" s="66">
        <f t="shared" si="182"/>
        <v>0</v>
      </c>
      <c r="BA51" s="67">
        <f t="shared" si="170"/>
        <v>0</v>
      </c>
      <c r="BB51" s="21">
        <v>0.23</v>
      </c>
      <c r="BC51" s="67">
        <f t="shared" si="154"/>
        <v>0</v>
      </c>
      <c r="BD51" s="24"/>
      <c r="BE51" s="68">
        <f t="shared" si="183"/>
        <v>0</v>
      </c>
      <c r="BF51" s="114">
        <f t="shared" si="184"/>
        <v>0</v>
      </c>
      <c r="BG51" s="65">
        <f t="shared" si="171"/>
        <v>0</v>
      </c>
      <c r="BH51" s="7">
        <v>0.23</v>
      </c>
      <c r="BI51" s="70">
        <f t="shared" si="155"/>
        <v>0</v>
      </c>
      <c r="BJ51" s="12"/>
      <c r="BK51" s="111">
        <f t="shared" si="156"/>
        <v>0</v>
      </c>
      <c r="BM51" s="165">
        <f t="shared" si="59"/>
        <v>0</v>
      </c>
      <c r="BN51" s="114"/>
      <c r="BO51" s="65">
        <f t="shared" si="185"/>
        <v>0</v>
      </c>
      <c r="BP51" s="7">
        <v>0.23</v>
      </c>
      <c r="BQ51" s="162">
        <f t="shared" si="186"/>
        <v>0</v>
      </c>
      <c r="BR51" s="162" t="e">
        <f t="shared" si="187"/>
        <v>#DIV/0!</v>
      </c>
      <c r="BS51" s="70">
        <f t="shared" si="188"/>
        <v>0</v>
      </c>
      <c r="BT51" s="70"/>
      <c r="BU51" s="70"/>
      <c r="BV51" s="70"/>
      <c r="BW51" s="243">
        <f t="shared" si="61"/>
        <v>0</v>
      </c>
      <c r="BX51" s="114"/>
      <c r="BY51" s="65">
        <f>BW51*BX51</f>
        <v>0</v>
      </c>
      <c r="BZ51" s="7">
        <v>0.23</v>
      </c>
      <c r="CA51" s="162">
        <f>BY51*BZ51</f>
        <v>0</v>
      </c>
      <c r="CB51" s="162" t="e">
        <f>CC51/BW51</f>
        <v>#DIV/0!</v>
      </c>
      <c r="CC51" s="70">
        <f>BY51*(100%+BZ51)</f>
        <v>0</v>
      </c>
      <c r="CD51" s="70"/>
      <c r="CE51" s="70"/>
      <c r="CF51" s="70"/>
      <c r="CG51" s="165">
        <f t="shared" si="62"/>
        <v>0</v>
      </c>
      <c r="CH51" s="114"/>
      <c r="CI51" s="65">
        <f>CG51*CH51</f>
        <v>0</v>
      </c>
      <c r="CJ51" s="7">
        <v>0.23</v>
      </c>
      <c r="CK51" s="162">
        <f>CI51*CJ51</f>
        <v>0</v>
      </c>
      <c r="CL51" s="162" t="e">
        <f>CM51/CG51</f>
        <v>#DIV/0!</v>
      </c>
      <c r="CM51" s="70">
        <f>CI51*(100%+CJ51)</f>
        <v>0</v>
      </c>
      <c r="CN51" s="70"/>
      <c r="CO51" s="70"/>
      <c r="CP51" s="204"/>
      <c r="CR51" s="180">
        <f t="shared" si="189"/>
        <v>0</v>
      </c>
      <c r="CS51" s="184">
        <f t="shared" si="190"/>
        <v>0</v>
      </c>
      <c r="CT51" s="180">
        <f t="shared" si="191"/>
        <v>0</v>
      </c>
      <c r="CU51" s="181" t="str">
        <f t="shared" si="192"/>
        <v>brak</v>
      </c>
      <c r="CV51" s="182" t="e">
        <f t="shared" si="193"/>
        <v>#DIV/0!</v>
      </c>
      <c r="CW51" s="182" t="e">
        <f t="shared" si="194"/>
        <v>#DIV/0!</v>
      </c>
      <c r="CX51" s="236">
        <f t="shared" si="195"/>
        <v>0</v>
      </c>
      <c r="CY51" s="182" t="e">
        <f t="shared" si="158"/>
        <v>#DIV/0!</v>
      </c>
      <c r="CZ51" s="183">
        <f t="shared" si="196"/>
        <v>3</v>
      </c>
      <c r="DA51" s="183">
        <f t="shared" si="197"/>
        <v>3</v>
      </c>
      <c r="DC51" s="112">
        <f t="shared" si="198"/>
        <v>0</v>
      </c>
      <c r="DD51" s="113">
        <f t="shared" si="199"/>
        <v>0</v>
      </c>
      <c r="DE51" s="65">
        <f t="shared" si="200"/>
        <v>0</v>
      </c>
      <c r="DF51" s="7">
        <v>0.23</v>
      </c>
      <c r="DG51" s="65">
        <f t="shared" si="159"/>
        <v>0</v>
      </c>
      <c r="DH51" s="65">
        <f t="shared" si="201"/>
        <v>0</v>
      </c>
      <c r="DI51" s="65">
        <f t="shared" si="202"/>
        <v>0</v>
      </c>
      <c r="DJ51" s="12"/>
      <c r="DK51" s="23">
        <f t="shared" si="203"/>
        <v>0</v>
      </c>
      <c r="DL51" s="66">
        <f t="shared" si="204"/>
        <v>0</v>
      </c>
      <c r="DM51" s="67">
        <f t="shared" si="205"/>
        <v>0</v>
      </c>
      <c r="DN51" s="21">
        <v>0.23</v>
      </c>
      <c r="DO51" s="67">
        <f t="shared" si="160"/>
        <v>0</v>
      </c>
      <c r="DP51" s="67">
        <f t="shared" si="206"/>
        <v>0</v>
      </c>
      <c r="DQ51" s="67">
        <f t="shared" si="207"/>
        <v>0</v>
      </c>
      <c r="DR51" s="24"/>
      <c r="DS51" s="68">
        <f t="shared" si="208"/>
        <v>0</v>
      </c>
      <c r="DT51" s="114">
        <f t="shared" si="209"/>
        <v>0</v>
      </c>
      <c r="DU51" s="65">
        <f t="shared" si="210"/>
        <v>0</v>
      </c>
      <c r="DV51" s="7">
        <v>0.23</v>
      </c>
      <c r="DW51" s="70">
        <f t="shared" si="161"/>
        <v>0</v>
      </c>
      <c r="DX51" s="70">
        <f t="shared" si="211"/>
        <v>0</v>
      </c>
      <c r="DY51" s="70">
        <f t="shared" si="212"/>
        <v>0</v>
      </c>
      <c r="DZ51" s="12"/>
    </row>
    <row r="52" spans="1:130" ht="15.75">
      <c r="A52" s="4">
        <v>50</v>
      </c>
      <c r="B52" s="5" t="s">
        <v>155</v>
      </c>
      <c r="C52" s="141" t="s">
        <v>88</v>
      </c>
      <c r="D52" s="255" t="s">
        <v>156</v>
      </c>
      <c r="E52" s="6"/>
      <c r="F52" s="14"/>
      <c r="G52" s="124"/>
      <c r="H52" s="27"/>
      <c r="I52" s="72"/>
      <c r="J52" s="65">
        <f t="shared" si="163"/>
        <v>0</v>
      </c>
      <c r="K52" s="7">
        <v>0.08</v>
      </c>
      <c r="L52" s="65">
        <f t="shared" si="173"/>
        <v>0</v>
      </c>
      <c r="M52" s="12"/>
      <c r="N52" s="23"/>
      <c r="O52" s="66"/>
      <c r="P52" s="67">
        <f t="shared" si="164"/>
        <v>0</v>
      </c>
      <c r="Q52" s="21">
        <v>0.08</v>
      </c>
      <c r="R52" s="67">
        <f t="shared" si="145"/>
        <v>0</v>
      </c>
      <c r="S52" s="24"/>
      <c r="T52" s="68"/>
      <c r="U52" s="69"/>
      <c r="V52" s="65">
        <f t="shared" si="165"/>
        <v>0</v>
      </c>
      <c r="W52" s="7">
        <v>0.08</v>
      </c>
      <c r="X52" s="65">
        <f t="shared" si="146"/>
        <v>0</v>
      </c>
      <c r="Y52" s="12"/>
      <c r="Z52" s="111">
        <f t="shared" si="174"/>
        <v>0</v>
      </c>
      <c r="AA52" s="61"/>
      <c r="AB52" s="40">
        <f t="shared" si="147"/>
        <v>0</v>
      </c>
      <c r="AC52" s="40">
        <f t="shared" si="148"/>
        <v>0</v>
      </c>
      <c r="AD52" s="41">
        <f t="shared" si="166"/>
        <v>0</v>
      </c>
      <c r="AE52" s="42" t="e">
        <f t="shared" si="149"/>
        <v>#DIV/0!</v>
      </c>
      <c r="AG52" s="36">
        <f t="shared" si="150"/>
        <v>0</v>
      </c>
      <c r="AH52" s="152">
        <f t="shared" si="167"/>
        <v>0</v>
      </c>
      <c r="AI52" s="34">
        <f t="shared" si="168"/>
        <v>0</v>
      </c>
      <c r="AJ52" s="32">
        <v>0.08</v>
      </c>
      <c r="AK52" s="33">
        <f t="shared" si="175"/>
        <v>0</v>
      </c>
      <c r="AL52" s="101"/>
      <c r="AM52" s="153">
        <f t="shared" si="152"/>
        <v>50</v>
      </c>
      <c r="AN52" s="154">
        <f t="shared" si="176"/>
        <v>0</v>
      </c>
      <c r="AO52" s="154">
        <f t="shared" si="177"/>
        <v>0</v>
      </c>
      <c r="AP52" s="154">
        <f t="shared" si="178"/>
        <v>0</v>
      </c>
      <c r="AQ52" s="101"/>
      <c r="AS52" s="112">
        <f t="shared" si="179"/>
        <v>0</v>
      </c>
      <c r="AT52" s="113">
        <f t="shared" si="180"/>
        <v>0</v>
      </c>
      <c r="AU52" s="65">
        <f t="shared" si="169"/>
        <v>0</v>
      </c>
      <c r="AV52" s="7">
        <v>0.08</v>
      </c>
      <c r="AW52" s="65">
        <f t="shared" si="153"/>
        <v>0</v>
      </c>
      <c r="AX52" s="12"/>
      <c r="AY52" s="23">
        <f t="shared" si="181"/>
        <v>0</v>
      </c>
      <c r="AZ52" s="66">
        <f t="shared" si="182"/>
        <v>0</v>
      </c>
      <c r="BA52" s="67">
        <f t="shared" si="170"/>
        <v>0</v>
      </c>
      <c r="BB52" s="21">
        <v>0.08</v>
      </c>
      <c r="BC52" s="67">
        <f t="shared" si="154"/>
        <v>0</v>
      </c>
      <c r="BD52" s="24"/>
      <c r="BE52" s="68">
        <f t="shared" si="183"/>
        <v>0</v>
      </c>
      <c r="BF52" s="114">
        <f t="shared" si="184"/>
        <v>0</v>
      </c>
      <c r="BG52" s="65">
        <f t="shared" si="171"/>
        <v>0</v>
      </c>
      <c r="BH52" s="7">
        <v>0.08</v>
      </c>
      <c r="BI52" s="70">
        <f t="shared" si="155"/>
        <v>0</v>
      </c>
      <c r="BJ52" s="12"/>
      <c r="BK52" s="111">
        <f t="shared" si="156"/>
        <v>0</v>
      </c>
      <c r="BM52" s="165">
        <f t="shared" si="59"/>
        <v>0</v>
      </c>
      <c r="BN52" s="114"/>
      <c r="BO52" s="65">
        <f t="shared" si="185"/>
        <v>0</v>
      </c>
      <c r="BP52" s="7">
        <v>0.08</v>
      </c>
      <c r="BQ52" s="162">
        <f t="shared" si="186"/>
        <v>0</v>
      </c>
      <c r="BR52" s="162"/>
      <c r="BS52" s="70">
        <f t="shared" si="188"/>
        <v>0</v>
      </c>
      <c r="BT52" s="204"/>
      <c r="BU52" s="204"/>
      <c r="BV52" s="204"/>
      <c r="BW52" s="244">
        <f t="shared" si="61"/>
        <v>0</v>
      </c>
      <c r="BX52" s="185"/>
      <c r="BY52" s="74">
        <f>BW52*BX52</f>
        <v>0</v>
      </c>
      <c r="BZ52" s="26">
        <v>0.08</v>
      </c>
      <c r="CA52" s="212">
        <f>BY52*BZ52</f>
        <v>0</v>
      </c>
      <c r="CB52" s="162"/>
      <c r="CC52" s="204">
        <f>BY52*(100%+BZ52)</f>
        <v>0</v>
      </c>
      <c r="CD52" s="204"/>
      <c r="CE52" s="204"/>
      <c r="CF52" s="204"/>
      <c r="CG52" s="211">
        <f t="shared" si="62"/>
        <v>0</v>
      </c>
      <c r="CH52" s="185"/>
      <c r="CI52" s="74">
        <f>CG52*CH52</f>
        <v>0</v>
      </c>
      <c r="CJ52" s="26">
        <v>0.08</v>
      </c>
      <c r="CK52" s="212">
        <f>CI52*CJ52</f>
        <v>0</v>
      </c>
      <c r="CL52" s="162"/>
      <c r="CM52" s="204">
        <f>CI52*(100%+CJ52)</f>
        <v>0</v>
      </c>
      <c r="CN52" s="204"/>
      <c r="CO52" s="240"/>
      <c r="CP52" s="218"/>
      <c r="CR52" s="180">
        <f t="shared" si="189"/>
        <v>0</v>
      </c>
      <c r="CS52" s="184">
        <f t="shared" si="190"/>
        <v>0</v>
      </c>
      <c r="CT52" s="180">
        <f t="shared" si="191"/>
        <v>0</v>
      </c>
      <c r="CU52" s="181" t="str">
        <f t="shared" si="192"/>
        <v>brak</v>
      </c>
      <c r="CV52" s="182" t="e">
        <f t="shared" si="193"/>
        <v>#DIV/0!</v>
      </c>
      <c r="CW52" s="182" t="e">
        <f t="shared" si="194"/>
        <v>#DIV/0!</v>
      </c>
      <c r="CX52" s="236">
        <f t="shared" si="195"/>
        <v>0</v>
      </c>
      <c r="CY52" s="182" t="e">
        <f t="shared" si="158"/>
        <v>#DIV/0!</v>
      </c>
      <c r="CZ52" s="183">
        <f t="shared" si="196"/>
        <v>3</v>
      </c>
      <c r="DA52" s="183">
        <f t="shared" si="197"/>
        <v>3</v>
      </c>
      <c r="DC52" s="112">
        <f t="shared" si="198"/>
        <v>0</v>
      </c>
      <c r="DD52" s="113">
        <f t="shared" si="199"/>
        <v>0</v>
      </c>
      <c r="DE52" s="65">
        <f t="shared" si="200"/>
        <v>0</v>
      </c>
      <c r="DF52" s="7">
        <v>0.08</v>
      </c>
      <c r="DG52" s="65">
        <f t="shared" si="159"/>
        <v>0</v>
      </c>
      <c r="DH52" s="65">
        <f t="shared" si="201"/>
        <v>0</v>
      </c>
      <c r="DI52" s="65">
        <f t="shared" si="202"/>
        <v>0</v>
      </c>
      <c r="DJ52" s="210"/>
      <c r="DK52" s="45">
        <f t="shared" si="203"/>
        <v>0</v>
      </c>
      <c r="DL52" s="75">
        <f t="shared" si="204"/>
        <v>0</v>
      </c>
      <c r="DM52" s="76">
        <f t="shared" si="205"/>
        <v>0</v>
      </c>
      <c r="DN52" s="57">
        <v>0.08</v>
      </c>
      <c r="DO52" s="76">
        <f t="shared" si="160"/>
        <v>0</v>
      </c>
      <c r="DP52" s="67">
        <f t="shared" si="206"/>
        <v>0</v>
      </c>
      <c r="DQ52" s="67">
        <f t="shared" si="207"/>
        <v>0</v>
      </c>
      <c r="DR52" s="227"/>
      <c r="DS52" s="228">
        <f t="shared" si="208"/>
        <v>0</v>
      </c>
      <c r="DT52" s="185">
        <f t="shared" si="209"/>
        <v>0</v>
      </c>
      <c r="DU52" s="74">
        <f t="shared" si="210"/>
        <v>0</v>
      </c>
      <c r="DV52" s="26">
        <v>0.08</v>
      </c>
      <c r="DW52" s="204">
        <f t="shared" si="161"/>
        <v>0</v>
      </c>
      <c r="DX52" s="70">
        <f t="shared" si="211"/>
        <v>0</v>
      </c>
      <c r="DY52" s="70">
        <f t="shared" si="212"/>
        <v>0</v>
      </c>
      <c r="DZ52" s="12"/>
    </row>
    <row r="53" spans="1:130" s="73" customFormat="1" ht="33.75">
      <c r="A53" s="4">
        <v>51</v>
      </c>
      <c r="B53" s="125" t="s">
        <v>155</v>
      </c>
      <c r="C53" s="143" t="s">
        <v>88</v>
      </c>
      <c r="D53" s="256" t="s">
        <v>157</v>
      </c>
      <c r="E53" s="126" t="s">
        <v>158</v>
      </c>
      <c r="F53" s="127"/>
      <c r="G53" s="128"/>
      <c r="H53" s="44"/>
      <c r="I53" s="77"/>
      <c r="J53" s="74">
        <f>H53*I53</f>
        <v>0</v>
      </c>
      <c r="K53" s="26">
        <v>0.08</v>
      </c>
      <c r="L53" s="65">
        <f t="shared" si="173"/>
        <v>0</v>
      </c>
      <c r="M53" s="44"/>
      <c r="N53" s="45"/>
      <c r="O53" s="75"/>
      <c r="P53" s="76">
        <f>N53*O53</f>
        <v>0</v>
      </c>
      <c r="Q53" s="57">
        <v>0.08</v>
      </c>
      <c r="R53" s="67">
        <f t="shared" si="145"/>
        <v>0</v>
      </c>
      <c r="S53" s="45"/>
      <c r="T53" s="46"/>
      <c r="U53" s="77"/>
      <c r="V53" s="74">
        <f>T53*U53</f>
        <v>0</v>
      </c>
      <c r="W53" s="28">
        <v>0.08</v>
      </c>
      <c r="X53" s="65">
        <f t="shared" si="146"/>
        <v>0</v>
      </c>
      <c r="Y53" s="44"/>
      <c r="Z53" s="111">
        <f t="shared" si="174"/>
        <v>0</v>
      </c>
      <c r="AA53" s="61"/>
      <c r="AB53" s="40">
        <f t="shared" si="147"/>
        <v>0</v>
      </c>
      <c r="AC53" s="40">
        <f t="shared" si="148"/>
        <v>0</v>
      </c>
      <c r="AD53" s="43">
        <f>AC53-AB53</f>
        <v>0</v>
      </c>
      <c r="AE53" s="42" t="e">
        <f t="shared" si="149"/>
        <v>#DIV/0!</v>
      </c>
      <c r="AG53" s="36">
        <f t="shared" si="150"/>
        <v>0</v>
      </c>
      <c r="AH53" s="152">
        <f>AB53</f>
        <v>0</v>
      </c>
      <c r="AI53" s="34">
        <f>AG53*AH53</f>
        <v>0</v>
      </c>
      <c r="AJ53" s="32">
        <v>0.08</v>
      </c>
      <c r="AK53" s="33">
        <f t="shared" si="175"/>
        <v>0</v>
      </c>
      <c r="AL53" s="101"/>
      <c r="AM53" s="153">
        <f t="shared" si="152"/>
        <v>51</v>
      </c>
      <c r="AN53" s="154">
        <f t="shared" si="176"/>
        <v>0</v>
      </c>
      <c r="AO53" s="154">
        <f t="shared" si="177"/>
        <v>0</v>
      </c>
      <c r="AP53" s="154">
        <f t="shared" si="178"/>
        <v>0</v>
      </c>
      <c r="AQ53" s="101"/>
      <c r="AS53" s="112">
        <f t="shared" si="179"/>
        <v>0</v>
      </c>
      <c r="AT53" s="113">
        <f t="shared" si="180"/>
        <v>0</v>
      </c>
      <c r="AU53" s="74">
        <f>AS53*AT53</f>
        <v>0</v>
      </c>
      <c r="AV53" s="26">
        <v>0.08</v>
      </c>
      <c r="AW53" s="65">
        <f t="shared" si="153"/>
        <v>0</v>
      </c>
      <c r="AX53" s="44"/>
      <c r="AY53" s="23">
        <f t="shared" si="181"/>
        <v>0</v>
      </c>
      <c r="AZ53" s="66">
        <f t="shared" si="182"/>
        <v>0</v>
      </c>
      <c r="BA53" s="76">
        <f>AY53*AZ53</f>
        <v>0</v>
      </c>
      <c r="BB53" s="57">
        <v>0.08</v>
      </c>
      <c r="BC53" s="67">
        <f t="shared" si="154"/>
        <v>0</v>
      </c>
      <c r="BD53" s="45"/>
      <c r="BE53" s="68">
        <f t="shared" si="183"/>
        <v>0</v>
      </c>
      <c r="BF53" s="114">
        <f t="shared" si="184"/>
        <v>0</v>
      </c>
      <c r="BG53" s="74">
        <f>BE53*BF53</f>
        <v>0</v>
      </c>
      <c r="BH53" s="28">
        <v>0.08</v>
      </c>
      <c r="BI53" s="70">
        <f t="shared" si="155"/>
        <v>0</v>
      </c>
      <c r="BJ53" s="44"/>
      <c r="BK53" s="111">
        <f t="shared" si="156"/>
        <v>0</v>
      </c>
      <c r="BM53" s="165">
        <f t="shared" si="59"/>
        <v>0</v>
      </c>
      <c r="BN53" s="114"/>
      <c r="BO53" s="74">
        <f t="shared" si="185"/>
        <v>0</v>
      </c>
      <c r="BP53" s="28">
        <v>0.08</v>
      </c>
      <c r="BQ53" s="162">
        <f t="shared" si="186"/>
        <v>0</v>
      </c>
      <c r="BR53" s="162" t="e">
        <f t="shared" ref="BR53:BR54" si="213">BS53/BM53</f>
        <v>#DIV/0!</v>
      </c>
      <c r="BS53" s="206">
        <f t="shared" si="188"/>
        <v>0</v>
      </c>
      <c r="BT53" s="218"/>
      <c r="BU53" s="218"/>
      <c r="BV53" s="218"/>
      <c r="BW53" s="245">
        <f t="shared" si="61"/>
        <v>0</v>
      </c>
      <c r="BX53" s="220"/>
      <c r="BY53" s="78">
        <f>BW53*BX53</f>
        <v>0</v>
      </c>
      <c r="BZ53" s="49">
        <v>0.08</v>
      </c>
      <c r="CA53" s="163">
        <f>BY53*BZ53</f>
        <v>0</v>
      </c>
      <c r="CB53" s="162" t="e">
        <f>CC53/BW53</f>
        <v>#DIV/0!</v>
      </c>
      <c r="CC53" s="218">
        <f>BY53*(100%+BZ53)</f>
        <v>0</v>
      </c>
      <c r="CD53" s="218"/>
      <c r="CE53" s="218"/>
      <c r="CF53" s="218"/>
      <c r="CG53" s="219">
        <f t="shared" si="62"/>
        <v>0</v>
      </c>
      <c r="CH53" s="220"/>
      <c r="CI53" s="78">
        <f>CG53*CH53</f>
        <v>0</v>
      </c>
      <c r="CJ53" s="49">
        <v>0.08</v>
      </c>
      <c r="CK53" s="163">
        <f>CI53*CJ53</f>
        <v>0</v>
      </c>
      <c r="CL53" s="162" t="e">
        <f>CM53/CG53</f>
        <v>#DIV/0!</v>
      </c>
      <c r="CM53" s="218">
        <f>CI53*(100%+CJ53)</f>
        <v>0</v>
      </c>
      <c r="CN53" s="218"/>
      <c r="CO53" s="241"/>
      <c r="CP53" s="218"/>
      <c r="CR53" s="180">
        <f t="shared" si="189"/>
        <v>0</v>
      </c>
      <c r="CS53" s="184">
        <f t="shared" si="190"/>
        <v>0</v>
      </c>
      <c r="CT53" s="180">
        <f t="shared" si="191"/>
        <v>0</v>
      </c>
      <c r="CU53" s="181" t="str">
        <f t="shared" si="192"/>
        <v>brak</v>
      </c>
      <c r="CV53" s="182" t="e">
        <f t="shared" si="193"/>
        <v>#DIV/0!</v>
      </c>
      <c r="CW53" s="182" t="e">
        <f t="shared" si="194"/>
        <v>#DIV/0!</v>
      </c>
      <c r="CX53" s="236">
        <f t="shared" si="195"/>
        <v>0</v>
      </c>
      <c r="CY53" s="182" t="e">
        <f t="shared" si="158"/>
        <v>#DIV/0!</v>
      </c>
      <c r="CZ53" s="183">
        <f t="shared" si="196"/>
        <v>3</v>
      </c>
      <c r="DA53" s="183">
        <f t="shared" si="197"/>
        <v>3</v>
      </c>
      <c r="DC53" s="112">
        <f t="shared" si="198"/>
        <v>0</v>
      </c>
      <c r="DD53" s="113">
        <f t="shared" si="199"/>
        <v>0</v>
      </c>
      <c r="DE53" s="74">
        <f t="shared" si="200"/>
        <v>0</v>
      </c>
      <c r="DF53" s="26">
        <v>0.08</v>
      </c>
      <c r="DG53" s="206">
        <f t="shared" si="159"/>
        <v>0</v>
      </c>
      <c r="DH53" s="65">
        <f t="shared" si="201"/>
        <v>0</v>
      </c>
      <c r="DI53" s="65">
        <f t="shared" si="202"/>
        <v>0</v>
      </c>
      <c r="DJ53" s="59"/>
      <c r="DK53" s="79">
        <f t="shared" si="203"/>
        <v>0</v>
      </c>
      <c r="DL53" s="80">
        <f t="shared" si="204"/>
        <v>0</v>
      </c>
      <c r="DM53" s="81">
        <f t="shared" si="205"/>
        <v>0</v>
      </c>
      <c r="DN53" s="58">
        <v>0.08</v>
      </c>
      <c r="DO53" s="81">
        <f t="shared" si="160"/>
        <v>0</v>
      </c>
      <c r="DP53" s="67">
        <f t="shared" si="206"/>
        <v>0</v>
      </c>
      <c r="DQ53" s="67">
        <f t="shared" si="207"/>
        <v>0</v>
      </c>
      <c r="DR53" s="79"/>
      <c r="DS53" s="234">
        <f t="shared" si="208"/>
        <v>0</v>
      </c>
      <c r="DT53" s="220">
        <f t="shared" si="209"/>
        <v>0</v>
      </c>
      <c r="DU53" s="78">
        <f t="shared" si="210"/>
        <v>0</v>
      </c>
      <c r="DV53" s="49">
        <v>0.08</v>
      </c>
      <c r="DW53" s="218">
        <f t="shared" si="161"/>
        <v>0</v>
      </c>
      <c r="DX53" s="70">
        <f t="shared" si="211"/>
        <v>0</v>
      </c>
      <c r="DY53" s="70">
        <f t="shared" si="212"/>
        <v>0</v>
      </c>
      <c r="DZ53" s="207"/>
    </row>
    <row r="54" spans="1:130" s="73" customFormat="1" ht="22.5">
      <c r="A54" s="4">
        <v>52</v>
      </c>
      <c r="B54" s="129" t="s">
        <v>155</v>
      </c>
      <c r="C54" s="144" t="s">
        <v>88</v>
      </c>
      <c r="D54" s="257" t="s">
        <v>159</v>
      </c>
      <c r="E54" s="130" t="s">
        <v>160</v>
      </c>
      <c r="F54" s="131"/>
      <c r="G54" s="132"/>
      <c r="H54" s="59"/>
      <c r="I54" s="82"/>
      <c r="J54" s="78">
        <f>H54*I54</f>
        <v>0</v>
      </c>
      <c r="K54" s="47">
        <v>0.08</v>
      </c>
      <c r="L54" s="65">
        <f t="shared" si="173"/>
        <v>0</v>
      </c>
      <c r="M54" s="48"/>
      <c r="N54" s="79"/>
      <c r="O54" s="80"/>
      <c r="P54" s="81">
        <f>N54*O54</f>
        <v>0</v>
      </c>
      <c r="Q54" s="58">
        <v>0.08</v>
      </c>
      <c r="R54" s="67">
        <f t="shared" si="145"/>
        <v>0</v>
      </c>
      <c r="S54" s="50"/>
      <c r="T54" s="59"/>
      <c r="U54" s="82"/>
      <c r="V54" s="78">
        <f>T54*U54</f>
        <v>0</v>
      </c>
      <c r="W54" s="49">
        <v>0.08</v>
      </c>
      <c r="X54" s="65">
        <f t="shared" si="146"/>
        <v>0</v>
      </c>
      <c r="Y54" s="48"/>
      <c r="Z54" s="111">
        <f t="shared" si="174"/>
        <v>0</v>
      </c>
      <c r="AA54" s="61"/>
      <c r="AB54" s="40">
        <f t="shared" si="147"/>
        <v>0</v>
      </c>
      <c r="AC54" s="40">
        <f t="shared" si="148"/>
        <v>0</v>
      </c>
      <c r="AD54" s="41">
        <f>AC54-AB54</f>
        <v>0</v>
      </c>
      <c r="AE54" s="42" t="e">
        <f t="shared" si="149"/>
        <v>#DIV/0!</v>
      </c>
      <c r="AG54" s="36">
        <f t="shared" si="150"/>
        <v>0</v>
      </c>
      <c r="AH54" s="152">
        <f>AB54</f>
        <v>0</v>
      </c>
      <c r="AI54" s="34">
        <f>AG54*AH54</f>
        <v>0</v>
      </c>
      <c r="AJ54" s="32">
        <v>0.08</v>
      </c>
      <c r="AK54" s="33">
        <f t="shared" si="175"/>
        <v>0</v>
      </c>
      <c r="AL54" s="101"/>
      <c r="AM54" s="153">
        <f t="shared" si="152"/>
        <v>52</v>
      </c>
      <c r="AN54" s="154">
        <f t="shared" si="176"/>
        <v>0</v>
      </c>
      <c r="AO54" s="154">
        <f t="shared" si="177"/>
        <v>0</v>
      </c>
      <c r="AP54" s="154">
        <f t="shared" si="178"/>
        <v>0</v>
      </c>
      <c r="AQ54" s="101"/>
      <c r="AS54" s="112">
        <f t="shared" si="179"/>
        <v>0</v>
      </c>
      <c r="AT54" s="113">
        <f t="shared" si="180"/>
        <v>0</v>
      </c>
      <c r="AU54" s="78">
        <f>AS54*AT54</f>
        <v>0</v>
      </c>
      <c r="AV54" s="47">
        <v>0.08</v>
      </c>
      <c r="AW54" s="65">
        <f t="shared" si="153"/>
        <v>0</v>
      </c>
      <c r="AX54" s="48"/>
      <c r="AY54" s="23">
        <f t="shared" si="181"/>
        <v>0</v>
      </c>
      <c r="AZ54" s="66">
        <f t="shared" si="182"/>
        <v>0</v>
      </c>
      <c r="BA54" s="81">
        <f>AY54*AZ54</f>
        <v>0</v>
      </c>
      <c r="BB54" s="58">
        <v>0.08</v>
      </c>
      <c r="BC54" s="67">
        <f t="shared" si="154"/>
        <v>0</v>
      </c>
      <c r="BD54" s="50"/>
      <c r="BE54" s="68">
        <f t="shared" si="183"/>
        <v>0</v>
      </c>
      <c r="BF54" s="114">
        <f t="shared" si="184"/>
        <v>0</v>
      </c>
      <c r="BG54" s="78">
        <f>BE54*BF54</f>
        <v>0</v>
      </c>
      <c r="BH54" s="49">
        <v>0.08</v>
      </c>
      <c r="BI54" s="70">
        <f t="shared" si="155"/>
        <v>0</v>
      </c>
      <c r="BJ54" s="48"/>
      <c r="BK54" s="111">
        <f t="shared" si="156"/>
        <v>0</v>
      </c>
      <c r="BM54" s="165">
        <f t="shared" si="59"/>
        <v>0</v>
      </c>
      <c r="BN54" s="114"/>
      <c r="BO54" s="78">
        <f t="shared" si="185"/>
        <v>0</v>
      </c>
      <c r="BP54" s="49">
        <v>0.08</v>
      </c>
      <c r="BQ54" s="162">
        <f t="shared" si="186"/>
        <v>0</v>
      </c>
      <c r="BR54" s="162" t="e">
        <f t="shared" si="213"/>
        <v>#DIV/0!</v>
      </c>
      <c r="BS54" s="206">
        <f t="shared" si="188"/>
        <v>0</v>
      </c>
      <c r="BT54" s="218"/>
      <c r="BU54" s="218"/>
      <c r="BV54" s="218"/>
      <c r="BW54" s="245">
        <f t="shared" si="61"/>
        <v>0</v>
      </c>
      <c r="BX54" s="220"/>
      <c r="BY54" s="78"/>
      <c r="BZ54" s="49">
        <v>0.08</v>
      </c>
      <c r="CA54" s="163"/>
      <c r="CB54" s="163"/>
      <c r="CC54" s="218"/>
      <c r="CD54" s="218"/>
      <c r="CE54" s="218"/>
      <c r="CF54" s="218"/>
      <c r="CG54" s="219">
        <f t="shared" si="62"/>
        <v>0</v>
      </c>
      <c r="CH54" s="220"/>
      <c r="CI54" s="78"/>
      <c r="CJ54" s="49">
        <v>0.08</v>
      </c>
      <c r="CK54" s="163"/>
      <c r="CL54" s="163"/>
      <c r="CM54" s="218"/>
      <c r="CN54" s="218"/>
      <c r="CO54" s="241"/>
      <c r="CP54" s="218"/>
      <c r="CR54" s="180">
        <f t="shared" si="189"/>
        <v>0</v>
      </c>
      <c r="CS54" s="184">
        <f t="shared" si="190"/>
        <v>0</v>
      </c>
      <c r="CT54" s="180">
        <f t="shared" si="191"/>
        <v>0</v>
      </c>
      <c r="CU54" s="181" t="str">
        <f t="shared" si="192"/>
        <v>brak</v>
      </c>
      <c r="CV54" s="182" t="e">
        <f t="shared" si="193"/>
        <v>#DIV/0!</v>
      </c>
      <c r="CW54" s="182" t="e">
        <f t="shared" si="194"/>
        <v>#DIV/0!</v>
      </c>
      <c r="CX54" s="236">
        <f t="shared" si="195"/>
        <v>0</v>
      </c>
      <c r="CY54" s="182" t="e">
        <f t="shared" si="158"/>
        <v>#DIV/0!</v>
      </c>
      <c r="CZ54" s="183">
        <f t="shared" si="196"/>
        <v>3</v>
      </c>
      <c r="DA54" s="183">
        <f t="shared" si="197"/>
        <v>1</v>
      </c>
      <c r="DC54" s="112">
        <f t="shared" si="198"/>
        <v>0</v>
      </c>
      <c r="DD54" s="113">
        <f t="shared" si="199"/>
        <v>0</v>
      </c>
      <c r="DE54" s="78">
        <f t="shared" si="200"/>
        <v>0</v>
      </c>
      <c r="DF54" s="47">
        <v>0.08</v>
      </c>
      <c r="DG54" s="206">
        <f t="shared" si="159"/>
        <v>0</v>
      </c>
      <c r="DH54" s="65">
        <f t="shared" si="201"/>
        <v>0</v>
      </c>
      <c r="DI54" s="65">
        <f t="shared" si="202"/>
        <v>0</v>
      </c>
      <c r="DJ54" s="48"/>
      <c r="DK54" s="79">
        <f t="shared" si="203"/>
        <v>0</v>
      </c>
      <c r="DL54" s="80">
        <f t="shared" si="204"/>
        <v>0</v>
      </c>
      <c r="DM54" s="81">
        <f t="shared" si="205"/>
        <v>0</v>
      </c>
      <c r="DN54" s="58">
        <v>0.08</v>
      </c>
      <c r="DO54" s="81">
        <f t="shared" si="160"/>
        <v>0</v>
      </c>
      <c r="DP54" s="67">
        <f t="shared" si="206"/>
        <v>0</v>
      </c>
      <c r="DQ54" s="67">
        <f t="shared" si="207"/>
        <v>0</v>
      </c>
      <c r="DR54" s="50"/>
      <c r="DS54" s="234">
        <f t="shared" si="208"/>
        <v>0</v>
      </c>
      <c r="DT54" s="220">
        <f t="shared" si="209"/>
        <v>0</v>
      </c>
      <c r="DU54" s="78">
        <f t="shared" si="210"/>
        <v>0</v>
      </c>
      <c r="DV54" s="49">
        <v>0.08</v>
      </c>
      <c r="DW54" s="218">
        <f t="shared" si="161"/>
        <v>0</v>
      </c>
      <c r="DX54" s="70">
        <f t="shared" si="211"/>
        <v>0</v>
      </c>
      <c r="DY54" s="70">
        <f t="shared" si="212"/>
        <v>0</v>
      </c>
      <c r="DZ54" s="208"/>
    </row>
    <row r="55" spans="1:130" s="73" customFormat="1" ht="146.25">
      <c r="A55" s="4">
        <v>53</v>
      </c>
      <c r="B55" s="133" t="s">
        <v>155</v>
      </c>
      <c r="C55" s="144" t="s">
        <v>88</v>
      </c>
      <c r="D55" s="258" t="s">
        <v>161</v>
      </c>
      <c r="E55" s="134" t="s">
        <v>162</v>
      </c>
      <c r="F55" s="134"/>
      <c r="G55" s="135"/>
      <c r="H55" s="83"/>
      <c r="I55" s="261"/>
      <c r="J55" s="78">
        <f>H55*I55</f>
        <v>0</v>
      </c>
      <c r="K55" s="83">
        <v>0.08</v>
      </c>
      <c r="L55" s="65">
        <f t="shared" si="173"/>
        <v>0</v>
      </c>
      <c r="M55" s="83"/>
      <c r="N55" s="85"/>
      <c r="O55" s="86"/>
      <c r="P55" s="81">
        <f>N55*O55</f>
        <v>0</v>
      </c>
      <c r="Q55" s="58">
        <v>0.08</v>
      </c>
      <c r="R55" s="67">
        <f t="shared" si="145"/>
        <v>0</v>
      </c>
      <c r="S55" s="85"/>
      <c r="T55" s="83"/>
      <c r="U55" s="84"/>
      <c r="V55" s="78">
        <f>T55*U55</f>
        <v>0</v>
      </c>
      <c r="W55" s="49">
        <v>0.08</v>
      </c>
      <c r="X55" s="65">
        <f t="shared" si="146"/>
        <v>0</v>
      </c>
      <c r="Y55" s="83"/>
      <c r="Z55" s="111">
        <f t="shared" si="174"/>
        <v>0</v>
      </c>
      <c r="AA55" s="61"/>
      <c r="AB55" s="40">
        <f t="shared" si="147"/>
        <v>0</v>
      </c>
      <c r="AC55" s="40">
        <f t="shared" si="148"/>
        <v>0</v>
      </c>
      <c r="AD55" s="41">
        <f>AC55-AB55</f>
        <v>0</v>
      </c>
      <c r="AE55" s="42" t="e">
        <f t="shared" si="149"/>
        <v>#DIV/0!</v>
      </c>
      <c r="AG55" s="36">
        <f t="shared" si="150"/>
        <v>0</v>
      </c>
      <c r="AH55" s="152">
        <f>AB55</f>
        <v>0</v>
      </c>
      <c r="AI55" s="34">
        <f>AG55*AH55</f>
        <v>0</v>
      </c>
      <c r="AJ55" s="32">
        <v>0.08</v>
      </c>
      <c r="AK55" s="33">
        <f t="shared" si="175"/>
        <v>0</v>
      </c>
      <c r="AL55" s="101"/>
      <c r="AM55" s="153">
        <f t="shared" si="152"/>
        <v>53</v>
      </c>
      <c r="AN55" s="154">
        <f t="shared" si="176"/>
        <v>0</v>
      </c>
      <c r="AO55" s="154">
        <f t="shared" si="177"/>
        <v>0</v>
      </c>
      <c r="AP55" s="154">
        <f t="shared" si="178"/>
        <v>0</v>
      </c>
      <c r="AQ55" s="101"/>
      <c r="AS55" s="112">
        <f t="shared" si="179"/>
        <v>0</v>
      </c>
      <c r="AT55" s="113">
        <f t="shared" si="180"/>
        <v>0</v>
      </c>
      <c r="AU55" s="78">
        <f>AS55*AT55</f>
        <v>0</v>
      </c>
      <c r="AV55" s="83">
        <v>0.08</v>
      </c>
      <c r="AW55" s="65">
        <f t="shared" si="153"/>
        <v>0</v>
      </c>
      <c r="AX55" s="83"/>
      <c r="AY55" s="23">
        <f t="shared" si="181"/>
        <v>0</v>
      </c>
      <c r="AZ55" s="66">
        <f t="shared" si="182"/>
        <v>0</v>
      </c>
      <c r="BA55" s="81">
        <f>AY55*AZ55</f>
        <v>0</v>
      </c>
      <c r="BB55" s="58">
        <v>0.08</v>
      </c>
      <c r="BC55" s="67">
        <f t="shared" si="154"/>
        <v>0</v>
      </c>
      <c r="BD55" s="85"/>
      <c r="BE55" s="68">
        <f t="shared" si="183"/>
        <v>0</v>
      </c>
      <c r="BF55" s="114">
        <f t="shared" si="184"/>
        <v>0</v>
      </c>
      <c r="BG55" s="78">
        <f>BE55*BF55</f>
        <v>0</v>
      </c>
      <c r="BH55" s="49">
        <v>0.08</v>
      </c>
      <c r="BI55" s="70">
        <f t="shared" si="155"/>
        <v>0</v>
      </c>
      <c r="BJ55" s="83"/>
      <c r="BK55" s="111">
        <f t="shared" si="156"/>
        <v>0</v>
      </c>
      <c r="BM55" s="165">
        <f t="shared" si="59"/>
        <v>0</v>
      </c>
      <c r="BN55" s="114"/>
      <c r="BO55" s="78"/>
      <c r="BP55" s="49">
        <v>0.08</v>
      </c>
      <c r="BQ55" s="162"/>
      <c r="BR55" s="162"/>
      <c r="BS55" s="206"/>
      <c r="BT55" s="218"/>
      <c r="BU55" s="218"/>
      <c r="BV55" s="218"/>
      <c r="BW55" s="245">
        <f t="shared" si="61"/>
        <v>0</v>
      </c>
      <c r="BX55" s="220"/>
      <c r="BY55" s="78"/>
      <c r="BZ55" s="49">
        <v>0.08</v>
      </c>
      <c r="CA55" s="163"/>
      <c r="CB55" s="163"/>
      <c r="CC55" s="218"/>
      <c r="CD55" s="218"/>
      <c r="CE55" s="218"/>
      <c r="CF55" s="218"/>
      <c r="CG55" s="219">
        <f t="shared" si="62"/>
        <v>0</v>
      </c>
      <c r="CH55" s="220"/>
      <c r="CI55" s="78"/>
      <c r="CJ55" s="49">
        <v>0.08</v>
      </c>
      <c r="CK55" s="163"/>
      <c r="CL55" s="163"/>
      <c r="CM55" s="218"/>
      <c r="CN55" s="218"/>
      <c r="CO55" s="218"/>
      <c r="CP55" s="239"/>
      <c r="CR55" s="180">
        <f t="shared" si="189"/>
        <v>0</v>
      </c>
      <c r="CS55" s="184">
        <f t="shared" si="190"/>
        <v>0</v>
      </c>
      <c r="CT55" s="180">
        <f t="shared" si="191"/>
        <v>0</v>
      </c>
      <c r="CU55" s="181" t="str">
        <f t="shared" si="192"/>
        <v>brak</v>
      </c>
      <c r="CV55" s="182" t="e">
        <f t="shared" si="193"/>
        <v>#DIV/0!</v>
      </c>
      <c r="CW55" s="182" t="e">
        <f t="shared" si="194"/>
        <v>#DIV/0!</v>
      </c>
      <c r="CX55" s="236" t="e">
        <f t="shared" si="195"/>
        <v>#DIV/0!</v>
      </c>
      <c r="CY55" s="182" t="e">
        <f t="shared" si="158"/>
        <v>#DIV/0!</v>
      </c>
      <c r="CZ55" s="183">
        <f t="shared" si="196"/>
        <v>3</v>
      </c>
      <c r="DA55" s="183">
        <f t="shared" si="197"/>
        <v>0</v>
      </c>
      <c r="DC55" s="112">
        <f t="shared" si="198"/>
        <v>0</v>
      </c>
      <c r="DD55" s="113">
        <f t="shared" si="199"/>
        <v>0</v>
      </c>
      <c r="DE55" s="78">
        <f t="shared" si="200"/>
        <v>0</v>
      </c>
      <c r="DF55" s="83">
        <v>0.08</v>
      </c>
      <c r="DG55" s="206">
        <f t="shared" si="159"/>
        <v>0</v>
      </c>
      <c r="DH55" s="65">
        <f t="shared" si="201"/>
        <v>0</v>
      </c>
      <c r="DI55" s="65">
        <f t="shared" si="202"/>
        <v>0</v>
      </c>
      <c r="DJ55" s="83"/>
      <c r="DK55" s="79">
        <f t="shared" si="203"/>
        <v>0</v>
      </c>
      <c r="DL55" s="80">
        <f t="shared" si="204"/>
        <v>0</v>
      </c>
      <c r="DM55" s="81">
        <f t="shared" si="205"/>
        <v>0</v>
      </c>
      <c r="DN55" s="58">
        <v>0.08</v>
      </c>
      <c r="DO55" s="81">
        <f t="shared" si="160"/>
        <v>0</v>
      </c>
      <c r="DP55" s="67">
        <f t="shared" si="206"/>
        <v>0</v>
      </c>
      <c r="DQ55" s="67">
        <f t="shared" si="207"/>
        <v>0</v>
      </c>
      <c r="DR55" s="85"/>
      <c r="DS55" s="234">
        <f t="shared" si="208"/>
        <v>0</v>
      </c>
      <c r="DT55" s="220">
        <f t="shared" si="209"/>
        <v>0</v>
      </c>
      <c r="DU55" s="78">
        <f t="shared" si="210"/>
        <v>0</v>
      </c>
      <c r="DV55" s="49">
        <v>0.08</v>
      </c>
      <c r="DW55" s="218">
        <f t="shared" si="161"/>
        <v>0</v>
      </c>
      <c r="DX55" s="70">
        <f t="shared" si="211"/>
        <v>0</v>
      </c>
      <c r="DY55" s="70">
        <f t="shared" si="212"/>
        <v>0</v>
      </c>
      <c r="DZ55" s="209"/>
    </row>
    <row r="56" spans="1:130" ht="146.25">
      <c r="A56" s="4">
        <v>54</v>
      </c>
      <c r="B56" s="9" t="s">
        <v>155</v>
      </c>
      <c r="C56" s="142" t="s">
        <v>88</v>
      </c>
      <c r="D56" s="254" t="s">
        <v>163</v>
      </c>
      <c r="E56" s="10" t="s">
        <v>162</v>
      </c>
      <c r="F56" s="14"/>
      <c r="G56" s="124"/>
      <c r="H56" s="11"/>
      <c r="I56" s="72"/>
      <c r="J56" s="65">
        <f t="shared" ref="J56:J68" si="214">H56*I56</f>
        <v>0</v>
      </c>
      <c r="K56" s="7">
        <v>0.08</v>
      </c>
      <c r="L56" s="65">
        <f t="shared" si="173"/>
        <v>0</v>
      </c>
      <c r="M56" s="11"/>
      <c r="N56" s="23"/>
      <c r="O56" s="66"/>
      <c r="P56" s="67">
        <f t="shared" ref="P56:P68" si="215">N56*O56</f>
        <v>0</v>
      </c>
      <c r="Q56" s="21">
        <v>0.08</v>
      </c>
      <c r="R56" s="67">
        <f t="shared" si="145"/>
        <v>0</v>
      </c>
      <c r="S56" s="23"/>
      <c r="T56" s="68"/>
      <c r="U56" s="69"/>
      <c r="V56" s="65">
        <f t="shared" ref="V56:V68" si="216">T56*U56</f>
        <v>0</v>
      </c>
      <c r="W56" s="7">
        <v>0.08</v>
      </c>
      <c r="X56" s="65">
        <f t="shared" si="146"/>
        <v>0</v>
      </c>
      <c r="Y56" s="11"/>
      <c r="Z56" s="111">
        <f t="shared" si="174"/>
        <v>0</v>
      </c>
      <c r="AA56" s="61"/>
      <c r="AB56" s="40">
        <f t="shared" si="147"/>
        <v>0</v>
      </c>
      <c r="AC56" s="40">
        <f t="shared" si="148"/>
        <v>0</v>
      </c>
      <c r="AD56" s="41">
        <f t="shared" ref="AD56:AD68" si="217">AC56-AB56</f>
        <v>0</v>
      </c>
      <c r="AE56" s="42" t="e">
        <f t="shared" si="149"/>
        <v>#DIV/0!</v>
      </c>
      <c r="AG56" s="36">
        <f t="shared" si="150"/>
        <v>0</v>
      </c>
      <c r="AH56" s="152">
        <f t="shared" ref="AH56:AH64" si="218">AB56</f>
        <v>0</v>
      </c>
      <c r="AI56" s="34">
        <f t="shared" ref="AI56:AI68" si="219">AG56*AH56</f>
        <v>0</v>
      </c>
      <c r="AJ56" s="32">
        <v>0.08</v>
      </c>
      <c r="AK56" s="33">
        <f t="shared" si="175"/>
        <v>0</v>
      </c>
      <c r="AL56" s="101"/>
      <c r="AM56" s="153">
        <f t="shared" si="152"/>
        <v>54</v>
      </c>
      <c r="AN56" s="154">
        <f t="shared" si="176"/>
        <v>0</v>
      </c>
      <c r="AO56" s="154">
        <f t="shared" si="177"/>
        <v>0</v>
      </c>
      <c r="AP56" s="154">
        <f t="shared" si="178"/>
        <v>0</v>
      </c>
      <c r="AQ56" s="101"/>
      <c r="AS56" s="112">
        <f t="shared" si="179"/>
        <v>0</v>
      </c>
      <c r="AT56" s="113">
        <f t="shared" si="180"/>
        <v>0</v>
      </c>
      <c r="AU56" s="65">
        <f t="shared" ref="AU56:AU68" si="220">AS56*AT56</f>
        <v>0</v>
      </c>
      <c r="AV56" s="7">
        <v>0.08</v>
      </c>
      <c r="AW56" s="65">
        <f t="shared" si="153"/>
        <v>0</v>
      </c>
      <c r="AX56" s="11"/>
      <c r="AY56" s="23">
        <f t="shared" si="181"/>
        <v>0</v>
      </c>
      <c r="AZ56" s="66">
        <f t="shared" si="182"/>
        <v>0</v>
      </c>
      <c r="BA56" s="67">
        <f t="shared" ref="BA56:BA68" si="221">AY56*AZ56</f>
        <v>0</v>
      </c>
      <c r="BB56" s="21">
        <v>0.08</v>
      </c>
      <c r="BC56" s="67">
        <f t="shared" si="154"/>
        <v>0</v>
      </c>
      <c r="BD56" s="23"/>
      <c r="BE56" s="68">
        <f t="shared" si="183"/>
        <v>0</v>
      </c>
      <c r="BF56" s="114">
        <f t="shared" si="184"/>
        <v>0</v>
      </c>
      <c r="BG56" s="65">
        <f t="shared" ref="BG56:BG68" si="222">BE56*BF56</f>
        <v>0</v>
      </c>
      <c r="BH56" s="7">
        <v>0.08</v>
      </c>
      <c r="BI56" s="70">
        <f t="shared" si="155"/>
        <v>0</v>
      </c>
      <c r="BJ56" s="11"/>
      <c r="BK56" s="111">
        <f t="shared" si="156"/>
        <v>0</v>
      </c>
      <c r="BM56" s="165">
        <f t="shared" si="59"/>
        <v>0</v>
      </c>
      <c r="BN56" s="114"/>
      <c r="BO56" s="65"/>
      <c r="BP56" s="7">
        <v>0.08</v>
      </c>
      <c r="BQ56" s="162"/>
      <c r="BR56" s="162"/>
      <c r="BS56" s="70"/>
      <c r="BT56" s="213"/>
      <c r="BU56" s="213"/>
      <c r="BV56" s="213"/>
      <c r="BW56" s="246">
        <f t="shared" si="61"/>
        <v>0</v>
      </c>
      <c r="BX56" s="216"/>
      <c r="BY56" s="213"/>
      <c r="BZ56" s="217">
        <v>0.08</v>
      </c>
      <c r="CA56" s="162"/>
      <c r="CB56" s="162"/>
      <c r="CC56" s="213"/>
      <c r="CD56" s="213"/>
      <c r="CE56" s="213"/>
      <c r="CF56" s="213"/>
      <c r="CG56" s="215">
        <f t="shared" si="62"/>
        <v>0</v>
      </c>
      <c r="CH56" s="216"/>
      <c r="CI56" s="213"/>
      <c r="CJ56" s="217">
        <v>0.08</v>
      </c>
      <c r="CK56" s="162"/>
      <c r="CL56" s="162"/>
      <c r="CM56" s="213"/>
      <c r="CN56" s="213"/>
      <c r="CO56" s="213"/>
      <c r="CP56" s="213"/>
      <c r="CR56" s="180">
        <f t="shared" si="189"/>
        <v>0</v>
      </c>
      <c r="CS56" s="184">
        <f t="shared" si="190"/>
        <v>0</v>
      </c>
      <c r="CT56" s="180">
        <f t="shared" si="191"/>
        <v>0</v>
      </c>
      <c r="CU56" s="181" t="str">
        <f t="shared" si="192"/>
        <v>brak</v>
      </c>
      <c r="CV56" s="182" t="e">
        <f t="shared" si="193"/>
        <v>#DIV/0!</v>
      </c>
      <c r="CW56" s="182" t="e">
        <f t="shared" si="194"/>
        <v>#DIV/0!</v>
      </c>
      <c r="CX56" s="236" t="e">
        <f t="shared" si="195"/>
        <v>#DIV/0!</v>
      </c>
      <c r="CY56" s="182" t="e">
        <f t="shared" si="158"/>
        <v>#DIV/0!</v>
      </c>
      <c r="CZ56" s="183">
        <f t="shared" si="196"/>
        <v>3</v>
      </c>
      <c r="DA56" s="183">
        <f t="shared" si="197"/>
        <v>0</v>
      </c>
      <c r="DC56" s="112">
        <f t="shared" si="198"/>
        <v>0</v>
      </c>
      <c r="DD56" s="113">
        <f t="shared" si="199"/>
        <v>0</v>
      </c>
      <c r="DE56" s="65">
        <f t="shared" si="200"/>
        <v>0</v>
      </c>
      <c r="DF56" s="7">
        <v>0.08</v>
      </c>
      <c r="DG56" s="65">
        <f t="shared" si="159"/>
        <v>0</v>
      </c>
      <c r="DH56" s="65">
        <f t="shared" si="201"/>
        <v>0</v>
      </c>
      <c r="DI56" s="65">
        <f t="shared" si="202"/>
        <v>0</v>
      </c>
      <c r="DJ56" s="214"/>
      <c r="DK56" s="229">
        <f t="shared" si="203"/>
        <v>0</v>
      </c>
      <c r="DL56" s="230">
        <f t="shared" si="204"/>
        <v>0</v>
      </c>
      <c r="DM56" s="231">
        <f t="shared" si="205"/>
        <v>0</v>
      </c>
      <c r="DN56" s="232">
        <v>0.08</v>
      </c>
      <c r="DO56" s="231">
        <f t="shared" si="160"/>
        <v>0</v>
      </c>
      <c r="DP56" s="67">
        <f t="shared" si="206"/>
        <v>0</v>
      </c>
      <c r="DQ56" s="67">
        <f t="shared" si="207"/>
        <v>0</v>
      </c>
      <c r="DR56" s="229"/>
      <c r="DS56" s="233">
        <f t="shared" si="208"/>
        <v>0</v>
      </c>
      <c r="DT56" s="216">
        <f t="shared" si="209"/>
        <v>0</v>
      </c>
      <c r="DU56" s="213">
        <f t="shared" si="210"/>
        <v>0</v>
      </c>
      <c r="DV56" s="217">
        <v>0.08</v>
      </c>
      <c r="DW56" s="213">
        <f t="shared" si="161"/>
        <v>0</v>
      </c>
      <c r="DX56" s="70">
        <f t="shared" si="211"/>
        <v>0</v>
      </c>
      <c r="DY56" s="70">
        <f t="shared" si="212"/>
        <v>0</v>
      </c>
      <c r="DZ56" s="11"/>
    </row>
    <row r="57" spans="1:130" ht="33.75">
      <c r="A57" s="4">
        <v>55</v>
      </c>
      <c r="B57" s="9" t="s">
        <v>155</v>
      </c>
      <c r="C57" s="142" t="s">
        <v>88</v>
      </c>
      <c r="D57" s="254" t="s">
        <v>164</v>
      </c>
      <c r="E57" s="10" t="s">
        <v>165</v>
      </c>
      <c r="F57" s="14"/>
      <c r="G57" s="124"/>
      <c r="H57" s="11"/>
      <c r="I57" s="72"/>
      <c r="J57" s="65">
        <f t="shared" si="214"/>
        <v>0</v>
      </c>
      <c r="K57" s="7">
        <v>0.08</v>
      </c>
      <c r="L57" s="65">
        <f t="shared" si="173"/>
        <v>0</v>
      </c>
      <c r="M57" s="11"/>
      <c r="N57" s="23"/>
      <c r="O57" s="66"/>
      <c r="P57" s="67">
        <f t="shared" si="215"/>
        <v>0</v>
      </c>
      <c r="Q57" s="21">
        <v>0.08</v>
      </c>
      <c r="R57" s="67">
        <f t="shared" si="145"/>
        <v>0</v>
      </c>
      <c r="S57" s="23"/>
      <c r="T57" s="68"/>
      <c r="U57" s="69"/>
      <c r="V57" s="65">
        <f t="shared" si="216"/>
        <v>0</v>
      </c>
      <c r="W57" s="7">
        <v>0.08</v>
      </c>
      <c r="X57" s="65">
        <f t="shared" si="146"/>
        <v>0</v>
      </c>
      <c r="Y57" s="11"/>
      <c r="Z57" s="111">
        <f t="shared" si="174"/>
        <v>0</v>
      </c>
      <c r="AA57" s="61"/>
      <c r="AB57" s="40">
        <f t="shared" si="147"/>
        <v>0</v>
      </c>
      <c r="AC57" s="40">
        <f t="shared" si="148"/>
        <v>0</v>
      </c>
      <c r="AD57" s="41">
        <f t="shared" si="217"/>
        <v>0</v>
      </c>
      <c r="AE57" s="42" t="e">
        <f t="shared" si="149"/>
        <v>#DIV/0!</v>
      </c>
      <c r="AG57" s="36">
        <f t="shared" si="150"/>
        <v>0</v>
      </c>
      <c r="AH57" s="152">
        <f t="shared" si="218"/>
        <v>0</v>
      </c>
      <c r="AI57" s="34">
        <f t="shared" si="219"/>
        <v>0</v>
      </c>
      <c r="AJ57" s="32">
        <v>0.08</v>
      </c>
      <c r="AK57" s="33">
        <f t="shared" si="175"/>
        <v>0</v>
      </c>
      <c r="AL57" s="101"/>
      <c r="AM57" s="153">
        <f t="shared" si="152"/>
        <v>55</v>
      </c>
      <c r="AN57" s="154">
        <f t="shared" si="176"/>
        <v>0</v>
      </c>
      <c r="AO57" s="154">
        <f t="shared" si="177"/>
        <v>0</v>
      </c>
      <c r="AP57" s="154">
        <f t="shared" si="178"/>
        <v>0</v>
      </c>
      <c r="AQ57" s="101"/>
      <c r="AS57" s="112">
        <f t="shared" si="179"/>
        <v>0</v>
      </c>
      <c r="AT57" s="113">
        <f t="shared" si="180"/>
        <v>0</v>
      </c>
      <c r="AU57" s="65">
        <f t="shared" si="220"/>
        <v>0</v>
      </c>
      <c r="AV57" s="7">
        <v>0.08</v>
      </c>
      <c r="AW57" s="65">
        <f t="shared" si="153"/>
        <v>0</v>
      </c>
      <c r="AX57" s="11"/>
      <c r="AY57" s="23">
        <f t="shared" si="181"/>
        <v>0</v>
      </c>
      <c r="AZ57" s="66">
        <f t="shared" si="182"/>
        <v>0</v>
      </c>
      <c r="BA57" s="67">
        <f t="shared" si="221"/>
        <v>0</v>
      </c>
      <c r="BB57" s="21">
        <v>0.08</v>
      </c>
      <c r="BC57" s="67">
        <f t="shared" si="154"/>
        <v>0</v>
      </c>
      <c r="BD57" s="23"/>
      <c r="BE57" s="68">
        <f t="shared" si="183"/>
        <v>0</v>
      </c>
      <c r="BF57" s="114">
        <f t="shared" si="184"/>
        <v>0</v>
      </c>
      <c r="BG57" s="65">
        <f t="shared" si="222"/>
        <v>0</v>
      </c>
      <c r="BH57" s="7">
        <v>0.08</v>
      </c>
      <c r="BI57" s="70">
        <f t="shared" si="155"/>
        <v>0</v>
      </c>
      <c r="BJ57" s="11"/>
      <c r="BK57" s="111">
        <f t="shared" si="156"/>
        <v>0</v>
      </c>
      <c r="BM57" s="165">
        <f t="shared" si="59"/>
        <v>0</v>
      </c>
      <c r="BN57" s="114"/>
      <c r="BO57" s="65"/>
      <c r="BP57" s="7">
        <v>0.08</v>
      </c>
      <c r="BQ57" s="162"/>
      <c r="BR57" s="162"/>
      <c r="BS57" s="70"/>
      <c r="BT57" s="70"/>
      <c r="BU57" s="70"/>
      <c r="BV57" s="70"/>
      <c r="BW57" s="243">
        <f t="shared" si="61"/>
        <v>0</v>
      </c>
      <c r="BX57" s="114"/>
      <c r="BY57" s="65"/>
      <c r="BZ57" s="7">
        <v>0.08</v>
      </c>
      <c r="CA57" s="162"/>
      <c r="CB57" s="162"/>
      <c r="CC57" s="70"/>
      <c r="CD57" s="70"/>
      <c r="CE57" s="70"/>
      <c r="CF57" s="70"/>
      <c r="CG57" s="165">
        <f t="shared" si="62"/>
        <v>0</v>
      </c>
      <c r="CH57" s="114"/>
      <c r="CI57" s="65"/>
      <c r="CJ57" s="7">
        <v>0.08</v>
      </c>
      <c r="CK57" s="162"/>
      <c r="CL57" s="162"/>
      <c r="CM57" s="70"/>
      <c r="CN57" s="70"/>
      <c r="CO57" s="70"/>
      <c r="CP57" s="70"/>
      <c r="CR57" s="180">
        <f t="shared" si="189"/>
        <v>0</v>
      </c>
      <c r="CS57" s="184">
        <f t="shared" si="190"/>
        <v>0</v>
      </c>
      <c r="CT57" s="180">
        <f t="shared" si="191"/>
        <v>0</v>
      </c>
      <c r="CU57" s="181" t="str">
        <f t="shared" si="192"/>
        <v>brak</v>
      </c>
      <c r="CV57" s="182" t="e">
        <f t="shared" si="193"/>
        <v>#DIV/0!</v>
      </c>
      <c r="CW57" s="182" t="e">
        <f t="shared" si="194"/>
        <v>#DIV/0!</v>
      </c>
      <c r="CX57" s="236" t="e">
        <f t="shared" si="195"/>
        <v>#DIV/0!</v>
      </c>
      <c r="CY57" s="182" t="e">
        <f t="shared" si="158"/>
        <v>#DIV/0!</v>
      </c>
      <c r="CZ57" s="183">
        <f t="shared" si="196"/>
        <v>3</v>
      </c>
      <c r="DA57" s="183">
        <f t="shared" si="197"/>
        <v>0</v>
      </c>
      <c r="DC57" s="112">
        <f t="shared" si="198"/>
        <v>0</v>
      </c>
      <c r="DD57" s="113">
        <f t="shared" si="199"/>
        <v>0</v>
      </c>
      <c r="DE57" s="65">
        <f t="shared" si="200"/>
        <v>0</v>
      </c>
      <c r="DF57" s="7">
        <v>0.08</v>
      </c>
      <c r="DG57" s="65">
        <f t="shared" si="159"/>
        <v>0</v>
      </c>
      <c r="DH57" s="65">
        <f t="shared" si="201"/>
        <v>0</v>
      </c>
      <c r="DI57" s="65">
        <f t="shared" si="202"/>
        <v>0</v>
      </c>
      <c r="DJ57" s="11"/>
      <c r="DK57" s="23">
        <f t="shared" si="203"/>
        <v>0</v>
      </c>
      <c r="DL57" s="66">
        <f t="shared" si="204"/>
        <v>0</v>
      </c>
      <c r="DM57" s="67">
        <f t="shared" si="205"/>
        <v>0</v>
      </c>
      <c r="DN57" s="21">
        <v>0.08</v>
      </c>
      <c r="DO57" s="67">
        <f t="shared" si="160"/>
        <v>0</v>
      </c>
      <c r="DP57" s="67">
        <f t="shared" si="206"/>
        <v>0</v>
      </c>
      <c r="DQ57" s="67">
        <f t="shared" si="207"/>
        <v>0</v>
      </c>
      <c r="DR57" s="23"/>
      <c r="DS57" s="68">
        <f t="shared" si="208"/>
        <v>0</v>
      </c>
      <c r="DT57" s="114">
        <f t="shared" si="209"/>
        <v>0</v>
      </c>
      <c r="DU57" s="65">
        <f t="shared" si="210"/>
        <v>0</v>
      </c>
      <c r="DV57" s="7">
        <v>0.08</v>
      </c>
      <c r="DW57" s="70">
        <f t="shared" si="161"/>
        <v>0</v>
      </c>
      <c r="DX57" s="70">
        <f t="shared" si="211"/>
        <v>0</v>
      </c>
      <c r="DY57" s="70">
        <f t="shared" si="212"/>
        <v>0</v>
      </c>
      <c r="DZ57" s="11"/>
    </row>
    <row r="58" spans="1:130" ht="22.5">
      <c r="A58" s="4">
        <v>56</v>
      </c>
      <c r="B58" s="9" t="s">
        <v>155</v>
      </c>
      <c r="C58" s="142" t="s">
        <v>88</v>
      </c>
      <c r="D58" s="254" t="s">
        <v>166</v>
      </c>
      <c r="E58" s="10" t="s">
        <v>167</v>
      </c>
      <c r="F58" s="14"/>
      <c r="G58" s="124"/>
      <c r="H58" s="11"/>
      <c r="I58" s="72"/>
      <c r="J58" s="65">
        <f t="shared" si="214"/>
        <v>0</v>
      </c>
      <c r="K58" s="7">
        <v>0.08</v>
      </c>
      <c r="L58" s="65">
        <f t="shared" si="173"/>
        <v>0</v>
      </c>
      <c r="M58" s="11"/>
      <c r="N58" s="23"/>
      <c r="O58" s="66"/>
      <c r="P58" s="67">
        <f t="shared" si="215"/>
        <v>0</v>
      </c>
      <c r="Q58" s="21">
        <v>0.08</v>
      </c>
      <c r="R58" s="67">
        <f t="shared" si="145"/>
        <v>0</v>
      </c>
      <c r="S58" s="23"/>
      <c r="T58" s="68"/>
      <c r="U58" s="69"/>
      <c r="V58" s="65">
        <f t="shared" si="216"/>
        <v>0</v>
      </c>
      <c r="W58" s="7">
        <v>0.08</v>
      </c>
      <c r="X58" s="65">
        <f t="shared" si="146"/>
        <v>0</v>
      </c>
      <c r="Y58" s="11"/>
      <c r="Z58" s="111">
        <f t="shared" si="174"/>
        <v>0</v>
      </c>
      <c r="AA58" s="61"/>
      <c r="AB58" s="40">
        <f t="shared" si="147"/>
        <v>0</v>
      </c>
      <c r="AC58" s="40">
        <f t="shared" si="148"/>
        <v>0</v>
      </c>
      <c r="AD58" s="41">
        <f t="shared" si="217"/>
        <v>0</v>
      </c>
      <c r="AE58" s="42" t="e">
        <f t="shared" si="149"/>
        <v>#DIV/0!</v>
      </c>
      <c r="AG58" s="36">
        <f t="shared" si="150"/>
        <v>0</v>
      </c>
      <c r="AH58" s="152">
        <f t="shared" si="218"/>
        <v>0</v>
      </c>
      <c r="AI58" s="34">
        <f t="shared" si="219"/>
        <v>0</v>
      </c>
      <c r="AJ58" s="32">
        <v>0.08</v>
      </c>
      <c r="AK58" s="33">
        <f t="shared" si="175"/>
        <v>0</v>
      </c>
      <c r="AL58" s="101"/>
      <c r="AM58" s="153">
        <f t="shared" si="152"/>
        <v>56</v>
      </c>
      <c r="AN58" s="154">
        <f t="shared" si="176"/>
        <v>0</v>
      </c>
      <c r="AO58" s="154">
        <f t="shared" si="177"/>
        <v>0</v>
      </c>
      <c r="AP58" s="154">
        <f t="shared" si="178"/>
        <v>0</v>
      </c>
      <c r="AQ58" s="101"/>
      <c r="AS58" s="112">
        <f t="shared" si="179"/>
        <v>0</v>
      </c>
      <c r="AT58" s="113">
        <f t="shared" si="180"/>
        <v>0</v>
      </c>
      <c r="AU58" s="65">
        <f t="shared" si="220"/>
        <v>0</v>
      </c>
      <c r="AV58" s="7">
        <v>0.08</v>
      </c>
      <c r="AW58" s="65">
        <f t="shared" si="153"/>
        <v>0</v>
      </c>
      <c r="AX58" s="11"/>
      <c r="AY58" s="23">
        <f t="shared" si="181"/>
        <v>0</v>
      </c>
      <c r="AZ58" s="66">
        <f t="shared" si="182"/>
        <v>0</v>
      </c>
      <c r="BA58" s="67">
        <f t="shared" si="221"/>
        <v>0</v>
      </c>
      <c r="BB58" s="21">
        <v>0.08</v>
      </c>
      <c r="BC58" s="67">
        <f t="shared" si="154"/>
        <v>0</v>
      </c>
      <c r="BD58" s="23"/>
      <c r="BE58" s="68">
        <f t="shared" si="183"/>
        <v>0</v>
      </c>
      <c r="BF58" s="114">
        <f t="shared" si="184"/>
        <v>0</v>
      </c>
      <c r="BG58" s="65">
        <f t="shared" si="222"/>
        <v>0</v>
      </c>
      <c r="BH58" s="7">
        <v>0.08</v>
      </c>
      <c r="BI58" s="70">
        <f t="shared" si="155"/>
        <v>0</v>
      </c>
      <c r="BJ58" s="11"/>
      <c r="BK58" s="111">
        <f t="shared" si="156"/>
        <v>0</v>
      </c>
      <c r="BM58" s="165">
        <f t="shared" si="59"/>
        <v>0</v>
      </c>
      <c r="BN58" s="114"/>
      <c r="BO58" s="78">
        <f>BM58*BN58</f>
        <v>0</v>
      </c>
      <c r="BP58" s="49">
        <v>0.08</v>
      </c>
      <c r="BQ58" s="162">
        <f>BO58*BP58</f>
        <v>0</v>
      </c>
      <c r="BR58" s="162" t="e">
        <f t="shared" ref="BR58" si="223">BS58/BM58</f>
        <v>#DIV/0!</v>
      </c>
      <c r="BS58" s="206">
        <f>BO58*(100%+BP58)</f>
        <v>0</v>
      </c>
      <c r="BT58" s="70"/>
      <c r="BU58" s="70"/>
      <c r="BV58" s="70"/>
      <c r="BW58" s="243">
        <f t="shared" si="61"/>
        <v>0</v>
      </c>
      <c r="BX58" s="114"/>
      <c r="BY58" s="65"/>
      <c r="BZ58" s="7">
        <v>0.08</v>
      </c>
      <c r="CA58" s="162"/>
      <c r="CB58" s="162"/>
      <c r="CC58" s="70"/>
      <c r="CD58" s="70"/>
      <c r="CE58" s="70"/>
      <c r="CF58" s="70"/>
      <c r="CG58" s="165">
        <f t="shared" si="62"/>
        <v>0</v>
      </c>
      <c r="CH58" s="114"/>
      <c r="CI58" s="65"/>
      <c r="CJ58" s="7">
        <v>0.08</v>
      </c>
      <c r="CK58" s="162"/>
      <c r="CL58" s="162"/>
      <c r="CM58" s="70"/>
      <c r="CN58" s="70"/>
      <c r="CO58" s="70"/>
      <c r="CP58" s="70"/>
      <c r="CR58" s="180">
        <f t="shared" si="189"/>
        <v>0</v>
      </c>
      <c r="CS58" s="184">
        <f t="shared" si="190"/>
        <v>0</v>
      </c>
      <c r="CT58" s="180">
        <f t="shared" si="191"/>
        <v>0</v>
      </c>
      <c r="CU58" s="181" t="str">
        <f t="shared" si="192"/>
        <v>brak</v>
      </c>
      <c r="CV58" s="182" t="e">
        <f t="shared" si="193"/>
        <v>#DIV/0!</v>
      </c>
      <c r="CW58" s="182" t="e">
        <f t="shared" si="194"/>
        <v>#DIV/0!</v>
      </c>
      <c r="CX58" s="236">
        <f t="shared" si="195"/>
        <v>0</v>
      </c>
      <c r="CY58" s="182" t="e">
        <f t="shared" si="158"/>
        <v>#DIV/0!</v>
      </c>
      <c r="CZ58" s="183">
        <f t="shared" si="196"/>
        <v>3</v>
      </c>
      <c r="DA58" s="183">
        <f t="shared" si="197"/>
        <v>1</v>
      </c>
      <c r="DC58" s="112">
        <f t="shared" si="198"/>
        <v>0</v>
      </c>
      <c r="DD58" s="113">
        <f t="shared" si="199"/>
        <v>0</v>
      </c>
      <c r="DE58" s="65">
        <f t="shared" si="200"/>
        <v>0</v>
      </c>
      <c r="DF58" s="7">
        <v>0.08</v>
      </c>
      <c r="DG58" s="65">
        <f t="shared" si="159"/>
        <v>0</v>
      </c>
      <c r="DH58" s="65">
        <f t="shared" si="201"/>
        <v>0</v>
      </c>
      <c r="DI58" s="65">
        <f t="shared" si="202"/>
        <v>0</v>
      </c>
      <c r="DJ58" s="11"/>
      <c r="DK58" s="23">
        <f t="shared" si="203"/>
        <v>0</v>
      </c>
      <c r="DL58" s="66">
        <f t="shared" si="204"/>
        <v>0</v>
      </c>
      <c r="DM58" s="67">
        <f t="shared" si="205"/>
        <v>0</v>
      </c>
      <c r="DN58" s="21">
        <v>0.08</v>
      </c>
      <c r="DO58" s="67">
        <f t="shared" si="160"/>
        <v>0</v>
      </c>
      <c r="DP58" s="67">
        <f t="shared" si="206"/>
        <v>0</v>
      </c>
      <c r="DQ58" s="67">
        <f t="shared" si="207"/>
        <v>0</v>
      </c>
      <c r="DR58" s="23"/>
      <c r="DS58" s="68">
        <f t="shared" si="208"/>
        <v>0</v>
      </c>
      <c r="DT58" s="114">
        <f t="shared" si="209"/>
        <v>0</v>
      </c>
      <c r="DU58" s="65">
        <f t="shared" si="210"/>
        <v>0</v>
      </c>
      <c r="DV58" s="7">
        <v>0.08</v>
      </c>
      <c r="DW58" s="70">
        <f t="shared" si="161"/>
        <v>0</v>
      </c>
      <c r="DX58" s="70">
        <f t="shared" si="211"/>
        <v>0</v>
      </c>
      <c r="DY58" s="70">
        <f t="shared" si="212"/>
        <v>0</v>
      </c>
      <c r="DZ58" s="11"/>
    </row>
    <row r="59" spans="1:130" ht="33.75">
      <c r="A59" s="4">
        <v>57</v>
      </c>
      <c r="B59" s="5" t="s">
        <v>155</v>
      </c>
      <c r="C59" s="142" t="s">
        <v>88</v>
      </c>
      <c r="D59" s="255" t="s">
        <v>168</v>
      </c>
      <c r="E59" s="6" t="s">
        <v>169</v>
      </c>
      <c r="F59" s="14"/>
      <c r="G59" s="124"/>
      <c r="H59" s="11"/>
      <c r="I59" s="71"/>
      <c r="J59" s="65">
        <f t="shared" si="214"/>
        <v>0</v>
      </c>
      <c r="K59" s="7">
        <v>0.08</v>
      </c>
      <c r="L59" s="65">
        <f t="shared" si="173"/>
        <v>0</v>
      </c>
      <c r="M59" s="8"/>
      <c r="N59" s="23"/>
      <c r="O59" s="66"/>
      <c r="P59" s="67">
        <f t="shared" si="215"/>
        <v>0</v>
      </c>
      <c r="Q59" s="21">
        <v>0.08</v>
      </c>
      <c r="R59" s="67">
        <f t="shared" si="145"/>
        <v>0</v>
      </c>
      <c r="S59" s="22"/>
      <c r="T59" s="68"/>
      <c r="U59" s="69"/>
      <c r="V59" s="65">
        <f t="shared" si="216"/>
        <v>0</v>
      </c>
      <c r="W59" s="7">
        <v>0.08</v>
      </c>
      <c r="X59" s="65">
        <f t="shared" si="146"/>
        <v>0</v>
      </c>
      <c r="Y59" s="8"/>
      <c r="Z59" s="111">
        <f t="shared" si="174"/>
        <v>0</v>
      </c>
      <c r="AA59" s="61"/>
      <c r="AB59" s="40">
        <f t="shared" si="147"/>
        <v>0</v>
      </c>
      <c r="AC59" s="40">
        <f t="shared" si="148"/>
        <v>0</v>
      </c>
      <c r="AD59" s="41">
        <f t="shared" si="217"/>
        <v>0</v>
      </c>
      <c r="AE59" s="42" t="e">
        <f t="shared" si="149"/>
        <v>#DIV/0!</v>
      </c>
      <c r="AG59" s="36">
        <f t="shared" si="150"/>
        <v>0</v>
      </c>
      <c r="AH59" s="152">
        <f t="shared" si="218"/>
        <v>0</v>
      </c>
      <c r="AI59" s="34">
        <f t="shared" si="219"/>
        <v>0</v>
      </c>
      <c r="AJ59" s="32">
        <v>0.08</v>
      </c>
      <c r="AK59" s="33">
        <f t="shared" si="175"/>
        <v>0</v>
      </c>
      <c r="AL59" s="101"/>
      <c r="AM59" s="153">
        <f t="shared" si="152"/>
        <v>57</v>
      </c>
      <c r="AN59" s="154">
        <f t="shared" si="176"/>
        <v>0</v>
      </c>
      <c r="AO59" s="154">
        <f t="shared" si="177"/>
        <v>0</v>
      </c>
      <c r="AP59" s="154">
        <f t="shared" si="178"/>
        <v>0</v>
      </c>
      <c r="AQ59" s="101"/>
      <c r="AS59" s="112">
        <f t="shared" si="179"/>
        <v>0</v>
      </c>
      <c r="AT59" s="113">
        <f t="shared" si="180"/>
        <v>0</v>
      </c>
      <c r="AU59" s="65">
        <f t="shared" si="220"/>
        <v>0</v>
      </c>
      <c r="AV59" s="7">
        <v>0.08</v>
      </c>
      <c r="AW59" s="65">
        <f t="shared" si="153"/>
        <v>0</v>
      </c>
      <c r="AX59" s="8"/>
      <c r="AY59" s="23">
        <f t="shared" si="181"/>
        <v>0</v>
      </c>
      <c r="AZ59" s="66">
        <f t="shared" si="182"/>
        <v>0</v>
      </c>
      <c r="BA59" s="67">
        <f t="shared" si="221"/>
        <v>0</v>
      </c>
      <c r="BB59" s="21">
        <v>0.08</v>
      </c>
      <c r="BC59" s="67">
        <f t="shared" si="154"/>
        <v>0</v>
      </c>
      <c r="BD59" s="22"/>
      <c r="BE59" s="68">
        <f t="shared" si="183"/>
        <v>0</v>
      </c>
      <c r="BF59" s="114">
        <f t="shared" si="184"/>
        <v>0</v>
      </c>
      <c r="BG59" s="65">
        <f t="shared" si="222"/>
        <v>0</v>
      </c>
      <c r="BH59" s="7">
        <v>0.08</v>
      </c>
      <c r="BI59" s="70">
        <f t="shared" si="155"/>
        <v>0</v>
      </c>
      <c r="BJ59" s="8"/>
      <c r="BK59" s="111">
        <f t="shared" si="156"/>
        <v>0</v>
      </c>
      <c r="BM59" s="165">
        <f t="shared" si="59"/>
        <v>0</v>
      </c>
      <c r="BN59" s="114"/>
      <c r="BO59" s="65"/>
      <c r="BP59" s="7">
        <v>0.08</v>
      </c>
      <c r="BQ59" s="162"/>
      <c r="BR59" s="162"/>
      <c r="BS59" s="70"/>
      <c r="BT59" s="70"/>
      <c r="BU59" s="70"/>
      <c r="BV59" s="70"/>
      <c r="BW59" s="243">
        <f t="shared" si="61"/>
        <v>0</v>
      </c>
      <c r="BX59" s="114"/>
      <c r="BY59" s="65"/>
      <c r="BZ59" s="7">
        <v>0.08</v>
      </c>
      <c r="CA59" s="162"/>
      <c r="CB59" s="162"/>
      <c r="CC59" s="70"/>
      <c r="CD59" s="70"/>
      <c r="CE59" s="70"/>
      <c r="CF59" s="70"/>
      <c r="CG59" s="165">
        <f t="shared" si="62"/>
        <v>0</v>
      </c>
      <c r="CH59" s="114"/>
      <c r="CI59" s="65"/>
      <c r="CJ59" s="7">
        <v>0.08</v>
      </c>
      <c r="CK59" s="162"/>
      <c r="CL59" s="162"/>
      <c r="CM59" s="70"/>
      <c r="CN59" s="70"/>
      <c r="CO59" s="70"/>
      <c r="CP59" s="70"/>
      <c r="CR59" s="180">
        <f t="shared" si="189"/>
        <v>0</v>
      </c>
      <c r="CS59" s="184">
        <f t="shared" si="190"/>
        <v>0</v>
      </c>
      <c r="CT59" s="180">
        <f t="shared" si="191"/>
        <v>0</v>
      </c>
      <c r="CU59" s="181" t="str">
        <f t="shared" si="192"/>
        <v>brak</v>
      </c>
      <c r="CV59" s="182" t="e">
        <f t="shared" si="193"/>
        <v>#DIV/0!</v>
      </c>
      <c r="CW59" s="182" t="e">
        <f t="shared" si="194"/>
        <v>#DIV/0!</v>
      </c>
      <c r="CX59" s="236" t="e">
        <f t="shared" si="195"/>
        <v>#DIV/0!</v>
      </c>
      <c r="CY59" s="182" t="e">
        <f t="shared" si="158"/>
        <v>#DIV/0!</v>
      </c>
      <c r="CZ59" s="183">
        <f t="shared" si="196"/>
        <v>3</v>
      </c>
      <c r="DA59" s="183">
        <f t="shared" si="197"/>
        <v>0</v>
      </c>
      <c r="DC59" s="112">
        <f t="shared" si="198"/>
        <v>0</v>
      </c>
      <c r="DD59" s="113">
        <f t="shared" si="199"/>
        <v>0</v>
      </c>
      <c r="DE59" s="65">
        <f t="shared" si="200"/>
        <v>0</v>
      </c>
      <c r="DF59" s="7">
        <v>0.08</v>
      </c>
      <c r="DG59" s="65">
        <f t="shared" si="159"/>
        <v>0</v>
      </c>
      <c r="DH59" s="65">
        <f t="shared" si="201"/>
        <v>0</v>
      </c>
      <c r="DI59" s="65">
        <f t="shared" si="202"/>
        <v>0</v>
      </c>
      <c r="DJ59" s="8"/>
      <c r="DK59" s="23">
        <f t="shared" si="203"/>
        <v>0</v>
      </c>
      <c r="DL59" s="66">
        <f t="shared" si="204"/>
        <v>0</v>
      </c>
      <c r="DM59" s="67">
        <f t="shared" si="205"/>
        <v>0</v>
      </c>
      <c r="DN59" s="21">
        <v>0.08</v>
      </c>
      <c r="DO59" s="67">
        <f t="shared" si="160"/>
        <v>0</v>
      </c>
      <c r="DP59" s="67">
        <f t="shared" si="206"/>
        <v>0</v>
      </c>
      <c r="DQ59" s="67">
        <f t="shared" si="207"/>
        <v>0</v>
      </c>
      <c r="DR59" s="22"/>
      <c r="DS59" s="68">
        <f t="shared" si="208"/>
        <v>0</v>
      </c>
      <c r="DT59" s="114">
        <f t="shared" si="209"/>
        <v>0</v>
      </c>
      <c r="DU59" s="65">
        <f t="shared" si="210"/>
        <v>0</v>
      </c>
      <c r="DV59" s="7">
        <v>0.08</v>
      </c>
      <c r="DW59" s="70">
        <f t="shared" si="161"/>
        <v>0</v>
      </c>
      <c r="DX59" s="70">
        <f t="shared" si="211"/>
        <v>0</v>
      </c>
      <c r="DY59" s="70">
        <f t="shared" si="212"/>
        <v>0</v>
      </c>
      <c r="DZ59" s="8"/>
    </row>
    <row r="60" spans="1:130" ht="33.75">
      <c r="A60" s="4">
        <v>58</v>
      </c>
      <c r="B60" s="5" t="s">
        <v>155</v>
      </c>
      <c r="C60" s="141" t="s">
        <v>88</v>
      </c>
      <c r="D60" s="255" t="s">
        <v>170</v>
      </c>
      <c r="E60" s="6" t="s">
        <v>171</v>
      </c>
      <c r="F60" s="14"/>
      <c r="G60" s="124"/>
      <c r="H60" s="11"/>
      <c r="I60" s="71"/>
      <c r="J60" s="65">
        <f t="shared" si="214"/>
        <v>0</v>
      </c>
      <c r="K60" s="7">
        <v>0.08</v>
      </c>
      <c r="L60" s="65">
        <f t="shared" si="173"/>
        <v>0</v>
      </c>
      <c r="M60" s="8"/>
      <c r="N60" s="23"/>
      <c r="O60" s="66"/>
      <c r="P60" s="67">
        <f t="shared" si="215"/>
        <v>0</v>
      </c>
      <c r="Q60" s="21">
        <v>0.08</v>
      </c>
      <c r="R60" s="67">
        <f t="shared" si="145"/>
        <v>0</v>
      </c>
      <c r="S60" s="22"/>
      <c r="T60" s="68"/>
      <c r="U60" s="69"/>
      <c r="V60" s="65">
        <f t="shared" si="216"/>
        <v>0</v>
      </c>
      <c r="W60" s="7">
        <v>0.08</v>
      </c>
      <c r="X60" s="65">
        <f t="shared" si="146"/>
        <v>0</v>
      </c>
      <c r="Y60" s="8"/>
      <c r="Z60" s="111">
        <f t="shared" si="174"/>
        <v>0</v>
      </c>
      <c r="AA60" s="61"/>
      <c r="AB60" s="40">
        <f t="shared" si="147"/>
        <v>0</v>
      </c>
      <c r="AC60" s="40">
        <f t="shared" si="148"/>
        <v>0</v>
      </c>
      <c r="AD60" s="41">
        <f t="shared" si="217"/>
        <v>0</v>
      </c>
      <c r="AE60" s="42" t="e">
        <f t="shared" si="149"/>
        <v>#DIV/0!</v>
      </c>
      <c r="AG60" s="36">
        <f t="shared" si="150"/>
        <v>0</v>
      </c>
      <c r="AH60" s="152">
        <f t="shared" si="218"/>
        <v>0</v>
      </c>
      <c r="AI60" s="34">
        <f t="shared" si="219"/>
        <v>0</v>
      </c>
      <c r="AJ60" s="32">
        <v>0.08</v>
      </c>
      <c r="AK60" s="33">
        <f t="shared" si="175"/>
        <v>0</v>
      </c>
      <c r="AL60" s="101"/>
      <c r="AM60" s="153">
        <f t="shared" si="152"/>
        <v>58</v>
      </c>
      <c r="AN60" s="154">
        <f t="shared" si="176"/>
        <v>0</v>
      </c>
      <c r="AO60" s="154">
        <f t="shared" si="177"/>
        <v>0</v>
      </c>
      <c r="AP60" s="154">
        <f t="shared" si="178"/>
        <v>0</v>
      </c>
      <c r="AQ60" s="101"/>
      <c r="AS60" s="112">
        <f t="shared" si="179"/>
        <v>0</v>
      </c>
      <c r="AT60" s="113">
        <f t="shared" si="180"/>
        <v>0</v>
      </c>
      <c r="AU60" s="65">
        <f t="shared" si="220"/>
        <v>0</v>
      </c>
      <c r="AV60" s="7">
        <v>0.08</v>
      </c>
      <c r="AW60" s="65">
        <f t="shared" si="153"/>
        <v>0</v>
      </c>
      <c r="AX60" s="8"/>
      <c r="AY60" s="23">
        <f t="shared" si="181"/>
        <v>0</v>
      </c>
      <c r="AZ60" s="66">
        <f t="shared" si="182"/>
        <v>0</v>
      </c>
      <c r="BA60" s="67">
        <f t="shared" si="221"/>
        <v>0</v>
      </c>
      <c r="BB60" s="21">
        <v>0.08</v>
      </c>
      <c r="BC60" s="67">
        <f t="shared" si="154"/>
        <v>0</v>
      </c>
      <c r="BD60" s="22"/>
      <c r="BE60" s="68">
        <f t="shared" si="183"/>
        <v>0</v>
      </c>
      <c r="BF60" s="114">
        <f t="shared" si="184"/>
        <v>0</v>
      </c>
      <c r="BG60" s="65">
        <f t="shared" si="222"/>
        <v>0</v>
      </c>
      <c r="BH60" s="7">
        <v>0.08</v>
      </c>
      <c r="BI60" s="70">
        <f t="shared" si="155"/>
        <v>0</v>
      </c>
      <c r="BJ60" s="8"/>
      <c r="BK60" s="111">
        <f t="shared" si="156"/>
        <v>0</v>
      </c>
      <c r="BM60" s="165">
        <f t="shared" si="59"/>
        <v>0</v>
      </c>
      <c r="BN60" s="114"/>
      <c r="BO60" s="65"/>
      <c r="BP60" s="7">
        <v>0.08</v>
      </c>
      <c r="BQ60" s="162"/>
      <c r="BR60" s="162"/>
      <c r="BS60" s="70"/>
      <c r="BT60" s="70"/>
      <c r="BU60" s="70"/>
      <c r="BV60" s="70"/>
      <c r="BW60" s="243">
        <f t="shared" si="61"/>
        <v>0</v>
      </c>
      <c r="BX60" s="114"/>
      <c r="BY60" s="65"/>
      <c r="BZ60" s="7">
        <v>0.08</v>
      </c>
      <c r="CA60" s="162"/>
      <c r="CB60" s="162"/>
      <c r="CC60" s="70"/>
      <c r="CD60" s="70"/>
      <c r="CE60" s="70"/>
      <c r="CF60" s="70"/>
      <c r="CG60" s="165">
        <f t="shared" si="62"/>
        <v>0</v>
      </c>
      <c r="CH60" s="114"/>
      <c r="CI60" s="65"/>
      <c r="CJ60" s="7">
        <v>0.08</v>
      </c>
      <c r="CK60" s="162"/>
      <c r="CL60" s="162"/>
      <c r="CM60" s="70"/>
      <c r="CN60" s="70"/>
      <c r="CO60" s="70"/>
      <c r="CP60" s="70"/>
      <c r="CR60" s="180">
        <f t="shared" si="189"/>
        <v>0</v>
      </c>
      <c r="CS60" s="184">
        <f t="shared" si="190"/>
        <v>0</v>
      </c>
      <c r="CT60" s="180">
        <f t="shared" si="191"/>
        <v>0</v>
      </c>
      <c r="CU60" s="181" t="str">
        <f t="shared" si="192"/>
        <v>brak</v>
      </c>
      <c r="CV60" s="182" t="e">
        <f t="shared" si="193"/>
        <v>#DIV/0!</v>
      </c>
      <c r="CW60" s="182" t="e">
        <f t="shared" si="194"/>
        <v>#DIV/0!</v>
      </c>
      <c r="CX60" s="236" t="e">
        <f t="shared" si="195"/>
        <v>#DIV/0!</v>
      </c>
      <c r="CY60" s="182" t="e">
        <f t="shared" si="158"/>
        <v>#DIV/0!</v>
      </c>
      <c r="CZ60" s="183">
        <f t="shared" si="196"/>
        <v>3</v>
      </c>
      <c r="DA60" s="183">
        <f t="shared" si="197"/>
        <v>0</v>
      </c>
      <c r="DC60" s="112">
        <f t="shared" si="198"/>
        <v>0</v>
      </c>
      <c r="DD60" s="113">
        <f t="shared" si="199"/>
        <v>0</v>
      </c>
      <c r="DE60" s="65">
        <f t="shared" si="200"/>
        <v>0</v>
      </c>
      <c r="DF60" s="7">
        <v>0.08</v>
      </c>
      <c r="DG60" s="65">
        <f t="shared" si="159"/>
        <v>0</v>
      </c>
      <c r="DH60" s="65">
        <f t="shared" si="201"/>
        <v>0</v>
      </c>
      <c r="DI60" s="65">
        <f t="shared" si="202"/>
        <v>0</v>
      </c>
      <c r="DJ60" s="8"/>
      <c r="DK60" s="23">
        <f t="shared" si="203"/>
        <v>0</v>
      </c>
      <c r="DL60" s="66">
        <f t="shared" si="204"/>
        <v>0</v>
      </c>
      <c r="DM60" s="67">
        <f t="shared" si="205"/>
        <v>0</v>
      </c>
      <c r="DN60" s="21">
        <v>0.08</v>
      </c>
      <c r="DO60" s="67">
        <f t="shared" si="160"/>
        <v>0</v>
      </c>
      <c r="DP60" s="67">
        <f t="shared" si="206"/>
        <v>0</v>
      </c>
      <c r="DQ60" s="67">
        <f t="shared" si="207"/>
        <v>0</v>
      </c>
      <c r="DR60" s="22"/>
      <c r="DS60" s="68">
        <f t="shared" si="208"/>
        <v>0</v>
      </c>
      <c r="DT60" s="114">
        <f t="shared" si="209"/>
        <v>0</v>
      </c>
      <c r="DU60" s="65">
        <f t="shared" si="210"/>
        <v>0</v>
      </c>
      <c r="DV60" s="7">
        <v>0.08</v>
      </c>
      <c r="DW60" s="70">
        <f t="shared" si="161"/>
        <v>0</v>
      </c>
      <c r="DX60" s="70">
        <f t="shared" si="211"/>
        <v>0</v>
      </c>
      <c r="DY60" s="70">
        <f t="shared" si="212"/>
        <v>0</v>
      </c>
      <c r="DZ60" s="8"/>
    </row>
    <row r="61" spans="1:130" ht="33.75">
      <c r="A61" s="4">
        <v>59</v>
      </c>
      <c r="B61" s="9" t="s">
        <v>155</v>
      </c>
      <c r="C61" s="142" t="s">
        <v>88</v>
      </c>
      <c r="D61" s="254" t="s">
        <v>172</v>
      </c>
      <c r="E61" s="10" t="s">
        <v>173</v>
      </c>
      <c r="F61" s="14"/>
      <c r="G61" s="124"/>
      <c r="H61" s="11"/>
      <c r="I61" s="71"/>
      <c r="J61" s="65">
        <f t="shared" si="214"/>
        <v>0</v>
      </c>
      <c r="K61" s="13">
        <v>0.08</v>
      </c>
      <c r="L61" s="65">
        <f t="shared" si="173"/>
        <v>0</v>
      </c>
      <c r="M61" s="11"/>
      <c r="N61" s="23"/>
      <c r="O61" s="66"/>
      <c r="P61" s="67">
        <f t="shared" si="215"/>
        <v>0</v>
      </c>
      <c r="Q61" s="25">
        <v>0.08</v>
      </c>
      <c r="R61" s="67">
        <f t="shared" si="145"/>
        <v>0</v>
      </c>
      <c r="S61" s="23"/>
      <c r="T61" s="68"/>
      <c r="U61" s="69"/>
      <c r="V61" s="65">
        <f t="shared" si="216"/>
        <v>0</v>
      </c>
      <c r="W61" s="13">
        <v>0.08</v>
      </c>
      <c r="X61" s="65">
        <f t="shared" si="146"/>
        <v>0</v>
      </c>
      <c r="Y61" s="11"/>
      <c r="Z61" s="111">
        <f t="shared" si="174"/>
        <v>0</v>
      </c>
      <c r="AA61" s="61"/>
      <c r="AB61" s="40">
        <f t="shared" si="147"/>
        <v>0</v>
      </c>
      <c r="AC61" s="40">
        <f t="shared" si="148"/>
        <v>0</v>
      </c>
      <c r="AD61" s="41">
        <f t="shared" si="217"/>
        <v>0</v>
      </c>
      <c r="AE61" s="42" t="e">
        <f t="shared" si="149"/>
        <v>#DIV/0!</v>
      </c>
      <c r="AG61" s="36">
        <f t="shared" si="150"/>
        <v>0</v>
      </c>
      <c r="AH61" s="152">
        <f t="shared" si="218"/>
        <v>0</v>
      </c>
      <c r="AI61" s="34">
        <f t="shared" si="219"/>
        <v>0</v>
      </c>
      <c r="AJ61" s="32">
        <v>0.08</v>
      </c>
      <c r="AK61" s="33">
        <f t="shared" si="175"/>
        <v>0</v>
      </c>
      <c r="AL61" s="101"/>
      <c r="AM61" s="153">
        <f t="shared" si="152"/>
        <v>59</v>
      </c>
      <c r="AN61" s="154">
        <f t="shared" si="176"/>
        <v>0</v>
      </c>
      <c r="AO61" s="154">
        <f t="shared" si="177"/>
        <v>0</v>
      </c>
      <c r="AP61" s="154">
        <f t="shared" si="178"/>
        <v>0</v>
      </c>
      <c r="AQ61" s="101"/>
      <c r="AS61" s="112">
        <f t="shared" si="179"/>
        <v>0</v>
      </c>
      <c r="AT61" s="113">
        <f t="shared" si="180"/>
        <v>0</v>
      </c>
      <c r="AU61" s="65">
        <f t="shared" si="220"/>
        <v>0</v>
      </c>
      <c r="AV61" s="13">
        <v>0.08</v>
      </c>
      <c r="AW61" s="65">
        <f t="shared" si="153"/>
        <v>0</v>
      </c>
      <c r="AX61" s="11"/>
      <c r="AY61" s="23">
        <f t="shared" si="181"/>
        <v>0</v>
      </c>
      <c r="AZ61" s="66">
        <f t="shared" si="182"/>
        <v>0</v>
      </c>
      <c r="BA61" s="67">
        <f t="shared" si="221"/>
        <v>0</v>
      </c>
      <c r="BB61" s="25">
        <v>0.08</v>
      </c>
      <c r="BC61" s="67">
        <f t="shared" si="154"/>
        <v>0</v>
      </c>
      <c r="BD61" s="23"/>
      <c r="BE61" s="68">
        <f t="shared" si="183"/>
        <v>0</v>
      </c>
      <c r="BF61" s="114">
        <f t="shared" si="184"/>
        <v>0</v>
      </c>
      <c r="BG61" s="65">
        <f t="shared" si="222"/>
        <v>0</v>
      </c>
      <c r="BH61" s="13">
        <v>0.08</v>
      </c>
      <c r="BI61" s="70">
        <f t="shared" si="155"/>
        <v>0</v>
      </c>
      <c r="BJ61" s="11"/>
      <c r="BK61" s="111">
        <f t="shared" si="156"/>
        <v>0</v>
      </c>
      <c r="BM61" s="165">
        <f t="shared" si="59"/>
        <v>0</v>
      </c>
      <c r="BN61" s="114"/>
      <c r="BO61" s="65"/>
      <c r="BP61" s="13">
        <v>0.08</v>
      </c>
      <c r="BQ61" s="162"/>
      <c r="BR61" s="162"/>
      <c r="BS61" s="70"/>
      <c r="BT61" s="70"/>
      <c r="BU61" s="70"/>
      <c r="BV61" s="70"/>
      <c r="BW61" s="243">
        <f t="shared" si="61"/>
        <v>0</v>
      </c>
      <c r="BX61" s="114"/>
      <c r="BY61" s="65"/>
      <c r="BZ61" s="13">
        <v>0.08</v>
      </c>
      <c r="CA61" s="162"/>
      <c r="CB61" s="162"/>
      <c r="CC61" s="70"/>
      <c r="CD61" s="70"/>
      <c r="CE61" s="70"/>
      <c r="CF61" s="70"/>
      <c r="CG61" s="165">
        <f t="shared" si="62"/>
        <v>0</v>
      </c>
      <c r="CH61" s="114"/>
      <c r="CI61" s="65"/>
      <c r="CJ61" s="13">
        <v>0.08</v>
      </c>
      <c r="CK61" s="162"/>
      <c r="CL61" s="162"/>
      <c r="CM61" s="70"/>
      <c r="CN61" s="70"/>
      <c r="CO61" s="70"/>
      <c r="CP61" s="70"/>
      <c r="CR61" s="180">
        <f t="shared" si="189"/>
        <v>0</v>
      </c>
      <c r="CS61" s="184">
        <f t="shared" si="190"/>
        <v>0</v>
      </c>
      <c r="CT61" s="180">
        <f t="shared" si="191"/>
        <v>0</v>
      </c>
      <c r="CU61" s="181" t="str">
        <f t="shared" si="192"/>
        <v>brak</v>
      </c>
      <c r="CV61" s="182" t="e">
        <f t="shared" si="193"/>
        <v>#DIV/0!</v>
      </c>
      <c r="CW61" s="182" t="e">
        <f t="shared" si="194"/>
        <v>#DIV/0!</v>
      </c>
      <c r="CX61" s="236" t="e">
        <f t="shared" si="195"/>
        <v>#DIV/0!</v>
      </c>
      <c r="CY61" s="182" t="e">
        <f t="shared" si="158"/>
        <v>#DIV/0!</v>
      </c>
      <c r="CZ61" s="183">
        <f t="shared" si="196"/>
        <v>3</v>
      </c>
      <c r="DA61" s="183">
        <f t="shared" si="197"/>
        <v>0</v>
      </c>
      <c r="DC61" s="112">
        <f t="shared" si="198"/>
        <v>0</v>
      </c>
      <c r="DD61" s="113">
        <f t="shared" si="199"/>
        <v>0</v>
      </c>
      <c r="DE61" s="65">
        <f t="shared" si="200"/>
        <v>0</v>
      </c>
      <c r="DF61" s="13">
        <v>0.08</v>
      </c>
      <c r="DG61" s="65">
        <f t="shared" si="159"/>
        <v>0</v>
      </c>
      <c r="DH61" s="65">
        <f t="shared" si="201"/>
        <v>0</v>
      </c>
      <c r="DI61" s="65">
        <f t="shared" si="202"/>
        <v>0</v>
      </c>
      <c r="DJ61" s="11"/>
      <c r="DK61" s="23">
        <f t="shared" si="203"/>
        <v>0</v>
      </c>
      <c r="DL61" s="66">
        <f t="shared" si="204"/>
        <v>0</v>
      </c>
      <c r="DM61" s="67">
        <f t="shared" si="205"/>
        <v>0</v>
      </c>
      <c r="DN61" s="25">
        <v>0.08</v>
      </c>
      <c r="DO61" s="67">
        <f t="shared" si="160"/>
        <v>0</v>
      </c>
      <c r="DP61" s="67">
        <f t="shared" si="206"/>
        <v>0</v>
      </c>
      <c r="DQ61" s="67">
        <f t="shared" si="207"/>
        <v>0</v>
      </c>
      <c r="DR61" s="23"/>
      <c r="DS61" s="68">
        <f t="shared" si="208"/>
        <v>0</v>
      </c>
      <c r="DT61" s="114">
        <f t="shared" si="209"/>
        <v>0</v>
      </c>
      <c r="DU61" s="65">
        <f t="shared" si="210"/>
        <v>0</v>
      </c>
      <c r="DV61" s="13">
        <v>0.08</v>
      </c>
      <c r="DW61" s="70">
        <f t="shared" si="161"/>
        <v>0</v>
      </c>
      <c r="DX61" s="70">
        <f t="shared" si="211"/>
        <v>0</v>
      </c>
      <c r="DY61" s="70">
        <f t="shared" si="212"/>
        <v>0</v>
      </c>
      <c r="DZ61" s="11"/>
    </row>
    <row r="62" spans="1:130" ht="33.75">
      <c r="A62" s="4">
        <v>60</v>
      </c>
      <c r="B62" s="9" t="s">
        <v>155</v>
      </c>
      <c r="C62" s="141" t="s">
        <v>88</v>
      </c>
      <c r="D62" s="254" t="s">
        <v>174</v>
      </c>
      <c r="E62" s="10" t="s">
        <v>171</v>
      </c>
      <c r="F62" s="14"/>
      <c r="G62" s="124"/>
      <c r="H62" s="11"/>
      <c r="I62" s="71"/>
      <c r="J62" s="65">
        <f t="shared" si="214"/>
        <v>0</v>
      </c>
      <c r="K62" s="7">
        <v>0.08</v>
      </c>
      <c r="L62" s="65">
        <f t="shared" si="173"/>
        <v>0</v>
      </c>
      <c r="M62" s="11"/>
      <c r="N62" s="23"/>
      <c r="O62" s="66"/>
      <c r="P62" s="67">
        <f t="shared" si="215"/>
        <v>0</v>
      </c>
      <c r="Q62" s="21">
        <v>0.08</v>
      </c>
      <c r="R62" s="67">
        <f t="shared" si="145"/>
        <v>0</v>
      </c>
      <c r="S62" s="23"/>
      <c r="T62" s="68"/>
      <c r="U62" s="69"/>
      <c r="V62" s="65">
        <f t="shared" si="216"/>
        <v>0</v>
      </c>
      <c r="W62" s="7">
        <v>0.08</v>
      </c>
      <c r="X62" s="65">
        <f t="shared" si="146"/>
        <v>0</v>
      </c>
      <c r="Y62" s="11"/>
      <c r="Z62" s="111">
        <f t="shared" si="174"/>
        <v>0</v>
      </c>
      <c r="AA62" s="61"/>
      <c r="AB62" s="40">
        <f t="shared" si="147"/>
        <v>0</v>
      </c>
      <c r="AC62" s="40">
        <f t="shared" si="148"/>
        <v>0</v>
      </c>
      <c r="AD62" s="41">
        <f t="shared" si="217"/>
        <v>0</v>
      </c>
      <c r="AE62" s="42" t="e">
        <f t="shared" si="149"/>
        <v>#DIV/0!</v>
      </c>
      <c r="AG62" s="36">
        <f t="shared" si="150"/>
        <v>0</v>
      </c>
      <c r="AH62" s="152">
        <f t="shared" si="218"/>
        <v>0</v>
      </c>
      <c r="AI62" s="34">
        <f t="shared" si="219"/>
        <v>0</v>
      </c>
      <c r="AJ62" s="32">
        <v>0.08</v>
      </c>
      <c r="AK62" s="33">
        <f t="shared" si="175"/>
        <v>0</v>
      </c>
      <c r="AL62" s="101"/>
      <c r="AM62" s="153">
        <f t="shared" si="152"/>
        <v>60</v>
      </c>
      <c r="AN62" s="154">
        <f t="shared" si="176"/>
        <v>0</v>
      </c>
      <c r="AO62" s="154">
        <f t="shared" si="177"/>
        <v>0</v>
      </c>
      <c r="AP62" s="154">
        <f t="shared" si="178"/>
        <v>0</v>
      </c>
      <c r="AQ62" s="101"/>
      <c r="AS62" s="112">
        <f t="shared" si="179"/>
        <v>0</v>
      </c>
      <c r="AT62" s="113">
        <f t="shared" si="180"/>
        <v>0</v>
      </c>
      <c r="AU62" s="65">
        <f t="shared" si="220"/>
        <v>0</v>
      </c>
      <c r="AV62" s="7">
        <v>0.08</v>
      </c>
      <c r="AW62" s="65">
        <f t="shared" si="153"/>
        <v>0</v>
      </c>
      <c r="AX62" s="11"/>
      <c r="AY62" s="23">
        <f t="shared" si="181"/>
        <v>0</v>
      </c>
      <c r="AZ62" s="66">
        <f t="shared" si="182"/>
        <v>0</v>
      </c>
      <c r="BA62" s="67">
        <f t="shared" si="221"/>
        <v>0</v>
      </c>
      <c r="BB62" s="21">
        <v>0.08</v>
      </c>
      <c r="BC62" s="67">
        <f t="shared" si="154"/>
        <v>0</v>
      </c>
      <c r="BD62" s="23"/>
      <c r="BE62" s="68">
        <f t="shared" si="183"/>
        <v>0</v>
      </c>
      <c r="BF62" s="114">
        <f t="shared" si="184"/>
        <v>0</v>
      </c>
      <c r="BG62" s="65">
        <f t="shared" si="222"/>
        <v>0</v>
      </c>
      <c r="BH62" s="7">
        <v>0.08</v>
      </c>
      <c r="BI62" s="70">
        <f t="shared" si="155"/>
        <v>0</v>
      </c>
      <c r="BJ62" s="11"/>
      <c r="BK62" s="111">
        <f t="shared" si="156"/>
        <v>0</v>
      </c>
      <c r="BM62" s="165">
        <f t="shared" si="59"/>
        <v>0</v>
      </c>
      <c r="BN62" s="114"/>
      <c r="BO62" s="65"/>
      <c r="BP62" s="7">
        <v>0.08</v>
      </c>
      <c r="BQ62" s="162"/>
      <c r="BR62" s="162"/>
      <c r="BS62" s="70"/>
      <c r="BT62" s="70"/>
      <c r="BU62" s="70"/>
      <c r="BV62" s="70"/>
      <c r="BW62" s="243">
        <f t="shared" si="61"/>
        <v>0</v>
      </c>
      <c r="BX62" s="114"/>
      <c r="BY62" s="65"/>
      <c r="BZ62" s="7">
        <v>0.08</v>
      </c>
      <c r="CA62" s="162"/>
      <c r="CB62" s="162"/>
      <c r="CC62" s="70"/>
      <c r="CD62" s="70"/>
      <c r="CE62" s="70"/>
      <c r="CF62" s="70"/>
      <c r="CG62" s="165">
        <f t="shared" si="62"/>
        <v>0</v>
      </c>
      <c r="CH62" s="114"/>
      <c r="CI62" s="65"/>
      <c r="CJ62" s="7">
        <v>0.08</v>
      </c>
      <c r="CK62" s="162"/>
      <c r="CL62" s="162"/>
      <c r="CM62" s="70"/>
      <c r="CN62" s="70"/>
      <c r="CO62" s="70"/>
      <c r="CP62" s="70"/>
      <c r="CR62" s="180">
        <f t="shared" si="189"/>
        <v>0</v>
      </c>
      <c r="CS62" s="184">
        <f t="shared" si="190"/>
        <v>0</v>
      </c>
      <c r="CT62" s="180">
        <f t="shared" si="191"/>
        <v>0</v>
      </c>
      <c r="CU62" s="181" t="str">
        <f t="shared" si="192"/>
        <v>brak</v>
      </c>
      <c r="CV62" s="182" t="e">
        <f t="shared" si="193"/>
        <v>#DIV/0!</v>
      </c>
      <c r="CW62" s="182" t="e">
        <f t="shared" si="194"/>
        <v>#DIV/0!</v>
      </c>
      <c r="CX62" s="236" t="e">
        <f t="shared" si="195"/>
        <v>#DIV/0!</v>
      </c>
      <c r="CY62" s="182" t="e">
        <f t="shared" si="158"/>
        <v>#DIV/0!</v>
      </c>
      <c r="CZ62" s="183">
        <f t="shared" si="196"/>
        <v>3</v>
      </c>
      <c r="DA62" s="183">
        <f t="shared" si="197"/>
        <v>0</v>
      </c>
      <c r="DC62" s="112">
        <f t="shared" si="198"/>
        <v>0</v>
      </c>
      <c r="DD62" s="113">
        <f t="shared" si="199"/>
        <v>0</v>
      </c>
      <c r="DE62" s="65">
        <f t="shared" si="200"/>
        <v>0</v>
      </c>
      <c r="DF62" s="7">
        <v>0.08</v>
      </c>
      <c r="DG62" s="65">
        <f t="shared" si="159"/>
        <v>0</v>
      </c>
      <c r="DH62" s="65">
        <f t="shared" si="201"/>
        <v>0</v>
      </c>
      <c r="DI62" s="65">
        <f t="shared" si="202"/>
        <v>0</v>
      </c>
      <c r="DJ62" s="11"/>
      <c r="DK62" s="23">
        <f t="shared" si="203"/>
        <v>0</v>
      </c>
      <c r="DL62" s="66">
        <f t="shared" si="204"/>
        <v>0</v>
      </c>
      <c r="DM62" s="67">
        <f t="shared" si="205"/>
        <v>0</v>
      </c>
      <c r="DN62" s="21">
        <v>0.08</v>
      </c>
      <c r="DO62" s="67">
        <f t="shared" si="160"/>
        <v>0</v>
      </c>
      <c r="DP62" s="67">
        <f t="shared" si="206"/>
        <v>0</v>
      </c>
      <c r="DQ62" s="67">
        <f t="shared" si="207"/>
        <v>0</v>
      </c>
      <c r="DR62" s="23"/>
      <c r="DS62" s="68">
        <f t="shared" si="208"/>
        <v>0</v>
      </c>
      <c r="DT62" s="114">
        <f t="shared" si="209"/>
        <v>0</v>
      </c>
      <c r="DU62" s="65">
        <f t="shared" si="210"/>
        <v>0</v>
      </c>
      <c r="DV62" s="7">
        <v>0.08</v>
      </c>
      <c r="DW62" s="70">
        <f t="shared" si="161"/>
        <v>0</v>
      </c>
      <c r="DX62" s="70">
        <f t="shared" si="211"/>
        <v>0</v>
      </c>
      <c r="DY62" s="70">
        <f t="shared" si="212"/>
        <v>0</v>
      </c>
      <c r="DZ62" s="11"/>
    </row>
    <row r="63" spans="1:130" ht="56.25">
      <c r="A63" s="4">
        <v>61</v>
      </c>
      <c r="B63" s="9" t="s">
        <v>155</v>
      </c>
      <c r="C63" s="142" t="s">
        <v>88</v>
      </c>
      <c r="D63" s="254" t="s">
        <v>175</v>
      </c>
      <c r="E63" s="10" t="s">
        <v>176</v>
      </c>
      <c r="F63" s="127"/>
      <c r="G63" s="128"/>
      <c r="H63" s="11"/>
      <c r="I63" s="71"/>
      <c r="J63" s="65">
        <f t="shared" si="214"/>
        <v>0</v>
      </c>
      <c r="K63" s="13">
        <v>0.08</v>
      </c>
      <c r="L63" s="65">
        <f t="shared" si="173"/>
        <v>0</v>
      </c>
      <c r="M63" s="11"/>
      <c r="N63" s="23"/>
      <c r="O63" s="66"/>
      <c r="P63" s="67">
        <f t="shared" si="215"/>
        <v>0</v>
      </c>
      <c r="Q63" s="25">
        <v>0.08</v>
      </c>
      <c r="R63" s="67">
        <f t="shared" si="145"/>
        <v>0</v>
      </c>
      <c r="S63" s="23"/>
      <c r="T63" s="68"/>
      <c r="U63" s="69"/>
      <c r="V63" s="65">
        <f t="shared" si="216"/>
        <v>0</v>
      </c>
      <c r="W63" s="13">
        <v>0.08</v>
      </c>
      <c r="X63" s="65">
        <f t="shared" si="146"/>
        <v>0</v>
      </c>
      <c r="Y63" s="11"/>
      <c r="Z63" s="111">
        <f t="shared" si="174"/>
        <v>0</v>
      </c>
      <c r="AA63" s="61"/>
      <c r="AB63" s="40">
        <f t="shared" si="147"/>
        <v>0</v>
      </c>
      <c r="AC63" s="40">
        <f t="shared" si="148"/>
        <v>0</v>
      </c>
      <c r="AD63" s="41">
        <f t="shared" si="217"/>
        <v>0</v>
      </c>
      <c r="AE63" s="42" t="e">
        <f t="shared" si="149"/>
        <v>#DIV/0!</v>
      </c>
      <c r="AG63" s="36">
        <f t="shared" si="150"/>
        <v>0</v>
      </c>
      <c r="AH63" s="152">
        <f t="shared" si="218"/>
        <v>0</v>
      </c>
      <c r="AI63" s="34">
        <f t="shared" si="219"/>
        <v>0</v>
      </c>
      <c r="AJ63" s="32">
        <v>0.08</v>
      </c>
      <c r="AK63" s="33">
        <f t="shared" si="175"/>
        <v>0</v>
      </c>
      <c r="AL63" s="101"/>
      <c r="AM63" s="153">
        <f t="shared" si="152"/>
        <v>61</v>
      </c>
      <c r="AN63" s="154">
        <f t="shared" si="176"/>
        <v>0</v>
      </c>
      <c r="AO63" s="154">
        <f t="shared" si="177"/>
        <v>0</v>
      </c>
      <c r="AP63" s="154">
        <f t="shared" si="178"/>
        <v>0</v>
      </c>
      <c r="AQ63" s="101"/>
      <c r="AS63" s="112">
        <f t="shared" si="179"/>
        <v>0</v>
      </c>
      <c r="AT63" s="113">
        <f t="shared" si="180"/>
        <v>0</v>
      </c>
      <c r="AU63" s="65">
        <f t="shared" si="220"/>
        <v>0</v>
      </c>
      <c r="AV63" s="13">
        <v>0.08</v>
      </c>
      <c r="AW63" s="65">
        <f t="shared" si="153"/>
        <v>0</v>
      </c>
      <c r="AX63" s="11"/>
      <c r="AY63" s="23">
        <f t="shared" si="181"/>
        <v>0</v>
      </c>
      <c r="AZ63" s="66">
        <f t="shared" si="182"/>
        <v>0</v>
      </c>
      <c r="BA63" s="67">
        <f t="shared" si="221"/>
        <v>0</v>
      </c>
      <c r="BB63" s="25">
        <v>0.08</v>
      </c>
      <c r="BC63" s="67">
        <f t="shared" si="154"/>
        <v>0</v>
      </c>
      <c r="BD63" s="23"/>
      <c r="BE63" s="68">
        <f t="shared" si="183"/>
        <v>0</v>
      </c>
      <c r="BF63" s="114">
        <f t="shared" si="184"/>
        <v>0</v>
      </c>
      <c r="BG63" s="65">
        <f t="shared" si="222"/>
        <v>0</v>
      </c>
      <c r="BH63" s="13">
        <v>0.08</v>
      </c>
      <c r="BI63" s="70">
        <f t="shared" si="155"/>
        <v>0</v>
      </c>
      <c r="BJ63" s="11"/>
      <c r="BK63" s="111">
        <f t="shared" si="156"/>
        <v>0</v>
      </c>
      <c r="BM63" s="165">
        <f t="shared" si="59"/>
        <v>0</v>
      </c>
      <c r="BN63" s="114"/>
      <c r="BO63" s="65"/>
      <c r="BP63" s="13">
        <v>0.08</v>
      </c>
      <c r="BQ63" s="162"/>
      <c r="BR63" s="162"/>
      <c r="BS63" s="70"/>
      <c r="BT63" s="70"/>
      <c r="BU63" s="70"/>
      <c r="BV63" s="70"/>
      <c r="BW63" s="243">
        <f t="shared" si="61"/>
        <v>0</v>
      </c>
      <c r="BX63" s="114"/>
      <c r="BY63" s="65"/>
      <c r="BZ63" s="13">
        <v>0.08</v>
      </c>
      <c r="CA63" s="162"/>
      <c r="CB63" s="162"/>
      <c r="CC63" s="70"/>
      <c r="CD63" s="70"/>
      <c r="CE63" s="70"/>
      <c r="CF63" s="70"/>
      <c r="CG63" s="165">
        <f t="shared" si="62"/>
        <v>0</v>
      </c>
      <c r="CH63" s="114"/>
      <c r="CI63" s="65"/>
      <c r="CJ63" s="13">
        <v>0.08</v>
      </c>
      <c r="CK63" s="162"/>
      <c r="CL63" s="162"/>
      <c r="CM63" s="70"/>
      <c r="CN63" s="70"/>
      <c r="CO63" s="70"/>
      <c r="CP63" s="70"/>
      <c r="CR63" s="180">
        <f t="shared" si="189"/>
        <v>0</v>
      </c>
      <c r="CS63" s="184">
        <f t="shared" si="190"/>
        <v>0</v>
      </c>
      <c r="CT63" s="180">
        <f t="shared" si="191"/>
        <v>0</v>
      </c>
      <c r="CU63" s="181" t="str">
        <f t="shared" si="192"/>
        <v>brak</v>
      </c>
      <c r="CV63" s="182" t="e">
        <f t="shared" si="193"/>
        <v>#DIV/0!</v>
      </c>
      <c r="CW63" s="182" t="e">
        <f t="shared" si="194"/>
        <v>#DIV/0!</v>
      </c>
      <c r="CX63" s="236" t="e">
        <f t="shared" si="195"/>
        <v>#DIV/0!</v>
      </c>
      <c r="CY63" s="182" t="e">
        <f t="shared" si="158"/>
        <v>#DIV/0!</v>
      </c>
      <c r="CZ63" s="183">
        <f t="shared" si="196"/>
        <v>3</v>
      </c>
      <c r="DA63" s="183">
        <f t="shared" si="197"/>
        <v>0</v>
      </c>
      <c r="DC63" s="112">
        <f t="shared" si="198"/>
        <v>0</v>
      </c>
      <c r="DD63" s="113">
        <f t="shared" si="199"/>
        <v>0</v>
      </c>
      <c r="DE63" s="65">
        <f t="shared" si="200"/>
        <v>0</v>
      </c>
      <c r="DF63" s="13">
        <v>0.08</v>
      </c>
      <c r="DG63" s="65">
        <f t="shared" si="159"/>
        <v>0</v>
      </c>
      <c r="DH63" s="65">
        <f t="shared" si="201"/>
        <v>0</v>
      </c>
      <c r="DI63" s="65">
        <f t="shared" si="202"/>
        <v>0</v>
      </c>
      <c r="DJ63" s="11"/>
      <c r="DK63" s="23">
        <f t="shared" si="203"/>
        <v>0</v>
      </c>
      <c r="DL63" s="66">
        <f t="shared" si="204"/>
        <v>0</v>
      </c>
      <c r="DM63" s="67">
        <f t="shared" si="205"/>
        <v>0</v>
      </c>
      <c r="DN63" s="25">
        <v>0.08</v>
      </c>
      <c r="DO63" s="67">
        <f t="shared" si="160"/>
        <v>0</v>
      </c>
      <c r="DP63" s="67">
        <f t="shared" si="206"/>
        <v>0</v>
      </c>
      <c r="DQ63" s="67">
        <f t="shared" si="207"/>
        <v>0</v>
      </c>
      <c r="DR63" s="23"/>
      <c r="DS63" s="68">
        <f t="shared" si="208"/>
        <v>0</v>
      </c>
      <c r="DT63" s="114">
        <f t="shared" si="209"/>
        <v>0</v>
      </c>
      <c r="DU63" s="65">
        <f t="shared" si="210"/>
        <v>0</v>
      </c>
      <c r="DV63" s="13">
        <v>0.08</v>
      </c>
      <c r="DW63" s="70">
        <f t="shared" si="161"/>
        <v>0</v>
      </c>
      <c r="DX63" s="70">
        <f t="shared" si="211"/>
        <v>0</v>
      </c>
      <c r="DY63" s="70">
        <f t="shared" si="212"/>
        <v>0</v>
      </c>
      <c r="DZ63" s="11"/>
    </row>
    <row r="64" spans="1:130" ht="33.75">
      <c r="A64" s="4">
        <v>62</v>
      </c>
      <c r="B64" s="5" t="s">
        <v>155</v>
      </c>
      <c r="C64" s="145" t="s">
        <v>88</v>
      </c>
      <c r="D64" s="255" t="s">
        <v>177</v>
      </c>
      <c r="E64" s="146" t="s">
        <v>178</v>
      </c>
      <c r="F64" s="131"/>
      <c r="G64" s="132"/>
      <c r="H64" s="147"/>
      <c r="I64" s="71"/>
      <c r="J64" s="65">
        <f t="shared" si="214"/>
        <v>0</v>
      </c>
      <c r="K64" s="7">
        <v>0.08</v>
      </c>
      <c r="L64" s="65">
        <f t="shared" si="173"/>
        <v>0</v>
      </c>
      <c r="M64" s="11"/>
      <c r="N64" s="23"/>
      <c r="O64" s="66"/>
      <c r="P64" s="67">
        <f t="shared" si="215"/>
        <v>0</v>
      </c>
      <c r="Q64" s="21">
        <v>0.08</v>
      </c>
      <c r="R64" s="67">
        <f t="shared" si="145"/>
        <v>0</v>
      </c>
      <c r="S64" s="23"/>
      <c r="T64" s="68"/>
      <c r="U64" s="69"/>
      <c r="V64" s="65">
        <f t="shared" si="216"/>
        <v>0</v>
      </c>
      <c r="W64" s="7">
        <v>0.08</v>
      </c>
      <c r="X64" s="65">
        <f t="shared" si="146"/>
        <v>0</v>
      </c>
      <c r="Y64" s="11"/>
      <c r="Z64" s="111">
        <f t="shared" si="174"/>
        <v>0</v>
      </c>
      <c r="AA64" s="61"/>
      <c r="AB64" s="40">
        <f t="shared" si="147"/>
        <v>0</v>
      </c>
      <c r="AC64" s="40">
        <f t="shared" si="148"/>
        <v>0</v>
      </c>
      <c r="AD64" s="41">
        <f t="shared" si="217"/>
        <v>0</v>
      </c>
      <c r="AE64" s="42" t="e">
        <f t="shared" si="149"/>
        <v>#DIV/0!</v>
      </c>
      <c r="AG64" s="36">
        <f t="shared" si="150"/>
        <v>0</v>
      </c>
      <c r="AH64" s="152">
        <f t="shared" si="218"/>
        <v>0</v>
      </c>
      <c r="AI64" s="34">
        <f t="shared" si="219"/>
        <v>0</v>
      </c>
      <c r="AJ64" s="32">
        <v>0.08</v>
      </c>
      <c r="AK64" s="33">
        <f t="shared" si="175"/>
        <v>0</v>
      </c>
      <c r="AL64" s="101"/>
      <c r="AM64" s="153">
        <f t="shared" si="152"/>
        <v>62</v>
      </c>
      <c r="AN64" s="154">
        <f t="shared" si="176"/>
        <v>0</v>
      </c>
      <c r="AO64" s="154">
        <f t="shared" si="177"/>
        <v>0</v>
      </c>
      <c r="AP64" s="154">
        <f t="shared" si="178"/>
        <v>0</v>
      </c>
      <c r="AQ64" s="101"/>
      <c r="AS64" s="112">
        <f t="shared" si="179"/>
        <v>0</v>
      </c>
      <c r="AT64" s="113">
        <f t="shared" si="180"/>
        <v>0</v>
      </c>
      <c r="AU64" s="65">
        <f t="shared" si="220"/>
        <v>0</v>
      </c>
      <c r="AV64" s="7">
        <v>0.08</v>
      </c>
      <c r="AW64" s="65">
        <f t="shared" si="153"/>
        <v>0</v>
      </c>
      <c r="AX64" s="11"/>
      <c r="AY64" s="23">
        <f t="shared" si="181"/>
        <v>0</v>
      </c>
      <c r="AZ64" s="66">
        <f t="shared" si="182"/>
        <v>0</v>
      </c>
      <c r="BA64" s="67">
        <f t="shared" si="221"/>
        <v>0</v>
      </c>
      <c r="BB64" s="21">
        <v>0.08</v>
      </c>
      <c r="BC64" s="67">
        <f t="shared" si="154"/>
        <v>0</v>
      </c>
      <c r="BD64" s="23"/>
      <c r="BE64" s="68">
        <f t="shared" si="183"/>
        <v>0</v>
      </c>
      <c r="BF64" s="114">
        <f t="shared" si="184"/>
        <v>0</v>
      </c>
      <c r="BG64" s="65">
        <f t="shared" si="222"/>
        <v>0</v>
      </c>
      <c r="BH64" s="7">
        <v>0.08</v>
      </c>
      <c r="BI64" s="70">
        <f t="shared" si="155"/>
        <v>0</v>
      </c>
      <c r="BJ64" s="11"/>
      <c r="BK64" s="111">
        <f t="shared" si="156"/>
        <v>0</v>
      </c>
      <c r="BM64" s="165">
        <f t="shared" si="59"/>
        <v>0</v>
      </c>
      <c r="BN64" s="114"/>
      <c r="BO64" s="65"/>
      <c r="BP64" s="7">
        <v>0.08</v>
      </c>
      <c r="BQ64" s="162"/>
      <c r="BR64" s="162"/>
      <c r="BS64" s="70"/>
      <c r="BT64" s="70"/>
      <c r="BU64" s="70"/>
      <c r="BV64" s="70"/>
      <c r="BW64" s="243">
        <f t="shared" si="61"/>
        <v>0</v>
      </c>
      <c r="BX64" s="114"/>
      <c r="BY64" s="65"/>
      <c r="BZ64" s="7">
        <v>0.08</v>
      </c>
      <c r="CA64" s="162"/>
      <c r="CB64" s="162"/>
      <c r="CC64" s="70"/>
      <c r="CD64" s="70"/>
      <c r="CE64" s="70"/>
      <c r="CF64" s="70"/>
      <c r="CG64" s="165">
        <f t="shared" si="62"/>
        <v>0</v>
      </c>
      <c r="CH64" s="114"/>
      <c r="CI64" s="65"/>
      <c r="CJ64" s="7">
        <v>0.08</v>
      </c>
      <c r="CK64" s="162"/>
      <c r="CL64" s="162"/>
      <c r="CM64" s="70"/>
      <c r="CN64" s="70"/>
      <c r="CO64" s="70"/>
      <c r="CP64" s="70"/>
      <c r="CR64" s="180">
        <f t="shared" si="189"/>
        <v>0</v>
      </c>
      <c r="CS64" s="184">
        <f t="shared" si="190"/>
        <v>0</v>
      </c>
      <c r="CT64" s="180">
        <f t="shared" si="191"/>
        <v>0</v>
      </c>
      <c r="CU64" s="181" t="str">
        <f t="shared" si="192"/>
        <v>brak</v>
      </c>
      <c r="CV64" s="182" t="e">
        <f t="shared" si="193"/>
        <v>#DIV/0!</v>
      </c>
      <c r="CW64" s="182" t="e">
        <f t="shared" si="194"/>
        <v>#DIV/0!</v>
      </c>
      <c r="CX64" s="236" t="e">
        <f t="shared" si="195"/>
        <v>#DIV/0!</v>
      </c>
      <c r="CY64" s="182" t="e">
        <f t="shared" si="158"/>
        <v>#DIV/0!</v>
      </c>
      <c r="CZ64" s="183">
        <f t="shared" si="196"/>
        <v>3</v>
      </c>
      <c r="DA64" s="183">
        <f t="shared" si="197"/>
        <v>0</v>
      </c>
      <c r="DC64" s="112">
        <f t="shared" si="198"/>
        <v>0</v>
      </c>
      <c r="DD64" s="113">
        <f t="shared" si="199"/>
        <v>0</v>
      </c>
      <c r="DE64" s="65">
        <f t="shared" si="200"/>
        <v>0</v>
      </c>
      <c r="DF64" s="7">
        <v>0.08</v>
      </c>
      <c r="DG64" s="74">
        <f t="shared" si="159"/>
        <v>0</v>
      </c>
      <c r="DH64" s="74">
        <f t="shared" si="201"/>
        <v>0</v>
      </c>
      <c r="DI64" s="74">
        <f t="shared" si="202"/>
        <v>0</v>
      </c>
      <c r="DJ64" s="11"/>
      <c r="DK64" s="23">
        <f t="shared" si="203"/>
        <v>0</v>
      </c>
      <c r="DL64" s="66">
        <f t="shared" si="204"/>
        <v>0</v>
      </c>
      <c r="DM64" s="67">
        <f t="shared" si="205"/>
        <v>0</v>
      </c>
      <c r="DN64" s="21">
        <v>0.08</v>
      </c>
      <c r="DO64" s="76">
        <f t="shared" si="160"/>
        <v>0</v>
      </c>
      <c r="DP64" s="76">
        <f t="shared" si="206"/>
        <v>0</v>
      </c>
      <c r="DQ64" s="76">
        <f t="shared" si="207"/>
        <v>0</v>
      </c>
      <c r="DR64" s="23"/>
      <c r="DS64" s="68">
        <f t="shared" si="208"/>
        <v>0</v>
      </c>
      <c r="DT64" s="114">
        <f t="shared" si="209"/>
        <v>0</v>
      </c>
      <c r="DU64" s="65">
        <f t="shared" si="210"/>
        <v>0</v>
      </c>
      <c r="DV64" s="7">
        <v>0.08</v>
      </c>
      <c r="DW64" s="70">
        <f t="shared" si="161"/>
        <v>0</v>
      </c>
      <c r="DX64" s="70">
        <f t="shared" si="211"/>
        <v>0</v>
      </c>
      <c r="DY64" s="70">
        <f t="shared" si="212"/>
        <v>0</v>
      </c>
      <c r="DZ64" s="11"/>
    </row>
    <row r="65" spans="1:130" ht="33.75">
      <c r="A65" s="4">
        <v>63</v>
      </c>
      <c r="B65" s="5" t="s">
        <v>155</v>
      </c>
      <c r="C65" s="141" t="s">
        <v>88</v>
      </c>
      <c r="D65" s="255" t="s">
        <v>179</v>
      </c>
      <c r="E65" s="6" t="s">
        <v>180</v>
      </c>
      <c r="F65" s="14"/>
      <c r="G65" s="124"/>
      <c r="H65" s="11"/>
      <c r="I65" s="72"/>
      <c r="J65" s="65">
        <f t="shared" si="214"/>
        <v>0</v>
      </c>
      <c r="K65" s="7">
        <v>0.08</v>
      </c>
      <c r="L65" s="65">
        <f t="shared" si="173"/>
        <v>0</v>
      </c>
      <c r="M65" s="8"/>
      <c r="N65" s="23"/>
      <c r="O65" s="66"/>
      <c r="P65" s="67">
        <f t="shared" si="215"/>
        <v>0</v>
      </c>
      <c r="Q65" s="21">
        <v>0.08</v>
      </c>
      <c r="R65" s="67">
        <f>P65*(100%+Q65)</f>
        <v>0</v>
      </c>
      <c r="S65" s="22"/>
      <c r="T65" s="68"/>
      <c r="U65" s="69"/>
      <c r="V65" s="65">
        <f t="shared" si="216"/>
        <v>0</v>
      </c>
      <c r="W65" s="7">
        <v>0.08</v>
      </c>
      <c r="X65" s="65">
        <f>V65*(100%+W65)</f>
        <v>0</v>
      </c>
      <c r="Y65" s="8"/>
      <c r="Z65" s="111">
        <f t="shared" si="174"/>
        <v>0</v>
      </c>
      <c r="AA65" s="61"/>
      <c r="AB65" s="40">
        <f>MIN(I65,O65,U65)</f>
        <v>0</v>
      </c>
      <c r="AC65" s="40">
        <f>MAX(I65,O65,U65)</f>
        <v>0</v>
      </c>
      <c r="AD65" s="41">
        <f t="shared" si="217"/>
        <v>0</v>
      </c>
      <c r="AE65" s="42" t="e">
        <f>AD65/AB65</f>
        <v>#DIV/0!</v>
      </c>
      <c r="AG65" s="36">
        <f>SUM(H65,N65,T65)</f>
        <v>0</v>
      </c>
      <c r="AH65" s="152">
        <f>AB65</f>
        <v>0</v>
      </c>
      <c r="AI65" s="34">
        <f t="shared" si="219"/>
        <v>0</v>
      </c>
      <c r="AJ65" s="32">
        <v>0.08</v>
      </c>
      <c r="AK65" s="33">
        <f t="shared" si="175"/>
        <v>0</v>
      </c>
      <c r="AL65" s="101"/>
      <c r="AM65" s="153">
        <f>A65</f>
        <v>63</v>
      </c>
      <c r="AN65" s="154">
        <f t="shared" si="176"/>
        <v>0</v>
      </c>
      <c r="AO65" s="154">
        <f t="shared" si="177"/>
        <v>0</v>
      </c>
      <c r="AP65" s="154">
        <f t="shared" si="178"/>
        <v>0</v>
      </c>
      <c r="AQ65" s="101"/>
      <c r="AS65" s="112">
        <f t="shared" si="179"/>
        <v>0</v>
      </c>
      <c r="AT65" s="113">
        <f t="shared" si="180"/>
        <v>0</v>
      </c>
      <c r="AU65" s="65">
        <f t="shared" si="220"/>
        <v>0</v>
      </c>
      <c r="AV65" s="7">
        <v>0.08</v>
      </c>
      <c r="AW65" s="65">
        <f>AU65*(100%+AV65)</f>
        <v>0</v>
      </c>
      <c r="AX65" s="8"/>
      <c r="AY65" s="23">
        <f t="shared" si="181"/>
        <v>0</v>
      </c>
      <c r="AZ65" s="66">
        <f t="shared" si="182"/>
        <v>0</v>
      </c>
      <c r="BA65" s="67">
        <f t="shared" si="221"/>
        <v>0</v>
      </c>
      <c r="BB65" s="21">
        <v>0.08</v>
      </c>
      <c r="BC65" s="67">
        <f>BA65*(100%+BB65)</f>
        <v>0</v>
      </c>
      <c r="BD65" s="22"/>
      <c r="BE65" s="68">
        <f t="shared" si="183"/>
        <v>0</v>
      </c>
      <c r="BF65" s="114">
        <f t="shared" si="184"/>
        <v>0</v>
      </c>
      <c r="BG65" s="65">
        <f t="shared" si="222"/>
        <v>0</v>
      </c>
      <c r="BH65" s="7">
        <v>0.08</v>
      </c>
      <c r="BI65" s="70">
        <f>BG65*(100%+BH65)</f>
        <v>0</v>
      </c>
      <c r="BJ65" s="8"/>
      <c r="BK65" s="111">
        <f>SUM(AW65,BC65,BI65,)</f>
        <v>0</v>
      </c>
      <c r="BM65" s="165">
        <f>$AG65</f>
        <v>0</v>
      </c>
      <c r="BN65" s="114"/>
      <c r="BO65" s="65">
        <f t="shared" ref="BO65:BO70" si="224">BM65*BN65</f>
        <v>0</v>
      </c>
      <c r="BP65" s="7">
        <v>0.08</v>
      </c>
      <c r="BQ65" s="162">
        <f t="shared" ref="BQ65:BQ70" si="225">BO65*BP65</f>
        <v>0</v>
      </c>
      <c r="BR65" s="162" t="e">
        <f>BS65/BM65</f>
        <v>#DIV/0!</v>
      </c>
      <c r="BS65" s="70">
        <f t="shared" ref="BS65:BS70" si="226">BO65*(100%+BP65)</f>
        <v>0</v>
      </c>
      <c r="BT65" s="70"/>
      <c r="BU65" s="70"/>
      <c r="BV65" s="70"/>
      <c r="BW65" s="243">
        <f>$AG65</f>
        <v>0</v>
      </c>
      <c r="BX65" s="114"/>
      <c r="BY65" s="65">
        <f>BW65*BX65</f>
        <v>0</v>
      </c>
      <c r="BZ65" s="7">
        <v>0.08</v>
      </c>
      <c r="CA65" s="162">
        <f>BY65*BZ65</f>
        <v>0</v>
      </c>
      <c r="CB65" s="162" t="e">
        <f>CC65/BW65</f>
        <v>#DIV/0!</v>
      </c>
      <c r="CC65" s="70">
        <f>BY65*(100%+BZ65)</f>
        <v>0</v>
      </c>
      <c r="CD65" s="70"/>
      <c r="CE65" s="70"/>
      <c r="CF65" s="70"/>
      <c r="CG65" s="165">
        <f>$AG65</f>
        <v>0</v>
      </c>
      <c r="CH65" s="114"/>
      <c r="CI65" s="65">
        <f>CG65*CH65</f>
        <v>0</v>
      </c>
      <c r="CJ65" s="7">
        <v>0.08</v>
      </c>
      <c r="CK65" s="162">
        <f>CI65*CJ65</f>
        <v>0</v>
      </c>
      <c r="CL65" s="162" t="e">
        <f>CM65/CG65</f>
        <v>#DIV/0!</v>
      </c>
      <c r="CM65" s="70">
        <f>CI65*(100%+CJ65)</f>
        <v>0</v>
      </c>
      <c r="CN65" s="70"/>
      <c r="CO65" s="70"/>
      <c r="CP65" s="70"/>
      <c r="CR65" s="180">
        <f t="shared" si="189"/>
        <v>0</v>
      </c>
      <c r="CS65" s="184">
        <f t="shared" si="190"/>
        <v>0</v>
      </c>
      <c r="CT65" s="180">
        <f t="shared" si="191"/>
        <v>0</v>
      </c>
      <c r="CU65" s="181" t="str">
        <f t="shared" si="192"/>
        <v>brak</v>
      </c>
      <c r="CV65" s="182" t="e">
        <f t="shared" si="193"/>
        <v>#DIV/0!</v>
      </c>
      <c r="CW65" s="182" t="e">
        <f t="shared" si="194"/>
        <v>#DIV/0!</v>
      </c>
      <c r="CX65" s="236">
        <f t="shared" si="195"/>
        <v>0</v>
      </c>
      <c r="CY65" s="182" t="e">
        <f>(CS65/CX65)-100%</f>
        <v>#DIV/0!</v>
      </c>
      <c r="CZ65" s="183">
        <f t="shared" si="196"/>
        <v>3</v>
      </c>
      <c r="DA65" s="183">
        <f t="shared" si="197"/>
        <v>3</v>
      </c>
      <c r="DC65" s="112">
        <f t="shared" si="198"/>
        <v>0</v>
      </c>
      <c r="DD65" s="113">
        <f t="shared" si="199"/>
        <v>0</v>
      </c>
      <c r="DE65" s="65">
        <f t="shared" si="200"/>
        <v>0</v>
      </c>
      <c r="DF65" s="7">
        <v>0.08</v>
      </c>
      <c r="DG65" s="65">
        <f>DE65*(100%+DF65)</f>
        <v>0</v>
      </c>
      <c r="DH65" s="65">
        <f t="shared" si="201"/>
        <v>0</v>
      </c>
      <c r="DI65" s="65">
        <f t="shared" si="202"/>
        <v>0</v>
      </c>
      <c r="DJ65" s="8"/>
      <c r="DK65" s="23">
        <f t="shared" si="203"/>
        <v>0</v>
      </c>
      <c r="DL65" s="66">
        <f t="shared" si="204"/>
        <v>0</v>
      </c>
      <c r="DM65" s="67">
        <f t="shared" si="205"/>
        <v>0</v>
      </c>
      <c r="DN65" s="21">
        <v>0.08</v>
      </c>
      <c r="DO65" s="67">
        <f>DM65*(100%+DN65)</f>
        <v>0</v>
      </c>
      <c r="DP65" s="67">
        <f t="shared" si="206"/>
        <v>0</v>
      </c>
      <c r="DQ65" s="67">
        <f t="shared" si="207"/>
        <v>0</v>
      </c>
      <c r="DR65" s="22"/>
      <c r="DS65" s="68">
        <f t="shared" si="208"/>
        <v>0</v>
      </c>
      <c r="DT65" s="114">
        <f t="shared" si="209"/>
        <v>0</v>
      </c>
      <c r="DU65" s="65">
        <f t="shared" si="210"/>
        <v>0</v>
      </c>
      <c r="DV65" s="7">
        <v>0.08</v>
      </c>
      <c r="DW65" s="70">
        <f>DU65*(100%+DV65)</f>
        <v>0</v>
      </c>
      <c r="DX65" s="70">
        <f t="shared" si="211"/>
        <v>0</v>
      </c>
      <c r="DY65" s="70">
        <f t="shared" si="212"/>
        <v>0</v>
      </c>
      <c r="DZ65" s="8"/>
    </row>
    <row r="66" spans="1:130" ht="67.5">
      <c r="A66" s="4">
        <v>64</v>
      </c>
      <c r="B66" s="9" t="s">
        <v>155</v>
      </c>
      <c r="C66" s="142" t="s">
        <v>88</v>
      </c>
      <c r="D66" s="254" t="s">
        <v>181</v>
      </c>
      <c r="E66" s="10" t="s">
        <v>182</v>
      </c>
      <c r="F66" s="14"/>
      <c r="G66" s="124"/>
      <c r="H66" s="11"/>
      <c r="I66" s="72"/>
      <c r="J66" s="65">
        <f t="shared" si="214"/>
        <v>0</v>
      </c>
      <c r="K66" s="7">
        <v>0.08</v>
      </c>
      <c r="L66" s="65">
        <f t="shared" si="173"/>
        <v>0</v>
      </c>
      <c r="M66" s="11"/>
      <c r="N66" s="23"/>
      <c r="O66" s="66"/>
      <c r="P66" s="67">
        <f t="shared" si="215"/>
        <v>0</v>
      </c>
      <c r="Q66" s="21">
        <v>0.08</v>
      </c>
      <c r="R66" s="67">
        <f t="shared" ref="R66:R95" si="227">P66*(100%+Q66)</f>
        <v>0</v>
      </c>
      <c r="S66" s="23"/>
      <c r="T66" s="68"/>
      <c r="U66" s="69"/>
      <c r="V66" s="65">
        <f t="shared" si="216"/>
        <v>0</v>
      </c>
      <c r="W66" s="7">
        <v>0.08</v>
      </c>
      <c r="X66" s="65">
        <f t="shared" ref="X66:X95" si="228">V66*(100%+W66)</f>
        <v>0</v>
      </c>
      <c r="Y66" s="11"/>
      <c r="Z66" s="111">
        <f t="shared" si="174"/>
        <v>0</v>
      </c>
      <c r="AA66" s="61"/>
      <c r="AB66" s="40">
        <f t="shared" ref="AB66:AB95" si="229">MIN(I66,O66,U66)</f>
        <v>0</v>
      </c>
      <c r="AC66" s="40">
        <f t="shared" ref="AC66:AC95" si="230">MAX(I66,O66,U66)</f>
        <v>0</v>
      </c>
      <c r="AD66" s="41">
        <f t="shared" si="217"/>
        <v>0</v>
      </c>
      <c r="AE66" s="42" t="e">
        <f t="shared" ref="AE66:AE95" si="231">AD66/AB66</f>
        <v>#DIV/0!</v>
      </c>
      <c r="AG66" s="36">
        <f t="shared" ref="AG66:AG95" si="232">SUM(H66,N66,T66)</f>
        <v>0</v>
      </c>
      <c r="AH66" s="152">
        <f t="shared" ref="AH66:AH68" si="233">AB66</f>
        <v>0</v>
      </c>
      <c r="AI66" s="34">
        <f t="shared" si="219"/>
        <v>0</v>
      </c>
      <c r="AJ66" s="32">
        <v>0.08</v>
      </c>
      <c r="AK66" s="33">
        <f t="shared" si="175"/>
        <v>0</v>
      </c>
      <c r="AL66" s="101"/>
      <c r="AM66" s="153">
        <f t="shared" ref="AM66:AM95" si="234">A66</f>
        <v>64</v>
      </c>
      <c r="AN66" s="154">
        <f t="shared" si="176"/>
        <v>0</v>
      </c>
      <c r="AO66" s="154">
        <f t="shared" si="177"/>
        <v>0</v>
      </c>
      <c r="AP66" s="154">
        <f t="shared" si="178"/>
        <v>0</v>
      </c>
      <c r="AQ66" s="101"/>
      <c r="AS66" s="112">
        <f t="shared" si="179"/>
        <v>0</v>
      </c>
      <c r="AT66" s="113">
        <f t="shared" si="180"/>
        <v>0</v>
      </c>
      <c r="AU66" s="65">
        <f t="shared" si="220"/>
        <v>0</v>
      </c>
      <c r="AV66" s="7">
        <v>0.08</v>
      </c>
      <c r="AW66" s="65">
        <f t="shared" ref="AW66:AW95" si="235">AU66*(100%+AV66)</f>
        <v>0</v>
      </c>
      <c r="AX66" s="11"/>
      <c r="AY66" s="23">
        <f t="shared" si="181"/>
        <v>0</v>
      </c>
      <c r="AZ66" s="66">
        <f t="shared" si="182"/>
        <v>0</v>
      </c>
      <c r="BA66" s="67">
        <f t="shared" si="221"/>
        <v>0</v>
      </c>
      <c r="BB66" s="21">
        <v>0.08</v>
      </c>
      <c r="BC66" s="67">
        <f t="shared" ref="BC66:BC95" si="236">BA66*(100%+BB66)</f>
        <v>0</v>
      </c>
      <c r="BD66" s="23"/>
      <c r="BE66" s="68">
        <f t="shared" si="183"/>
        <v>0</v>
      </c>
      <c r="BF66" s="114">
        <f t="shared" si="184"/>
        <v>0</v>
      </c>
      <c r="BG66" s="65">
        <f t="shared" si="222"/>
        <v>0</v>
      </c>
      <c r="BH66" s="7">
        <v>0.08</v>
      </c>
      <c r="BI66" s="70">
        <f t="shared" ref="BI66:BI95" si="237">BG66*(100%+BH66)</f>
        <v>0</v>
      </c>
      <c r="BJ66" s="11"/>
      <c r="BK66" s="111">
        <f t="shared" ref="BK66:BK95" si="238">SUM(AW66,BC66,BI66,)</f>
        <v>0</v>
      </c>
      <c r="BM66" s="165">
        <f t="shared" si="59"/>
        <v>0</v>
      </c>
      <c r="BN66" s="114"/>
      <c r="BO66" s="65">
        <f t="shared" si="224"/>
        <v>0</v>
      </c>
      <c r="BP66" s="7">
        <v>0.08</v>
      </c>
      <c r="BQ66" s="162">
        <f t="shared" si="225"/>
        <v>0</v>
      </c>
      <c r="BR66" s="162" t="e">
        <f t="shared" ref="BR66:BR67" si="239">BS66/BM66</f>
        <v>#DIV/0!</v>
      </c>
      <c r="BS66" s="70">
        <f t="shared" si="226"/>
        <v>0</v>
      </c>
      <c r="BT66" s="70"/>
      <c r="BU66" s="70"/>
      <c r="BV66" s="70"/>
      <c r="BW66" s="243">
        <f t="shared" si="61"/>
        <v>0</v>
      </c>
      <c r="BX66" s="114"/>
      <c r="BY66" s="65">
        <f>BW66*BX66</f>
        <v>0</v>
      </c>
      <c r="BZ66" s="7">
        <v>0.08</v>
      </c>
      <c r="CA66" s="162">
        <f>BY66*BZ66</f>
        <v>0</v>
      </c>
      <c r="CB66" s="162" t="e">
        <f>CC66/BW66</f>
        <v>#DIV/0!</v>
      </c>
      <c r="CC66" s="70">
        <f>BY66*(100%+BZ66)</f>
        <v>0</v>
      </c>
      <c r="CD66" s="70"/>
      <c r="CE66" s="70"/>
      <c r="CF66" s="70"/>
      <c r="CG66" s="165">
        <f t="shared" si="62"/>
        <v>0</v>
      </c>
      <c r="CH66" s="114"/>
      <c r="CI66" s="65">
        <f>CG66*CH66</f>
        <v>0</v>
      </c>
      <c r="CJ66" s="7">
        <v>0.08</v>
      </c>
      <c r="CK66" s="162">
        <f>CI66*CJ66</f>
        <v>0</v>
      </c>
      <c r="CL66" s="162" t="e">
        <f>CM66/CG66</f>
        <v>#DIV/0!</v>
      </c>
      <c r="CM66" s="70">
        <f>CI66*(100%+CJ66)</f>
        <v>0</v>
      </c>
      <c r="CN66" s="70"/>
      <c r="CO66" s="70"/>
      <c r="CP66" s="70"/>
      <c r="CR66" s="180">
        <f t="shared" si="189"/>
        <v>0</v>
      </c>
      <c r="CS66" s="184">
        <f t="shared" si="190"/>
        <v>0</v>
      </c>
      <c r="CT66" s="180">
        <f t="shared" si="191"/>
        <v>0</v>
      </c>
      <c r="CU66" s="181" t="str">
        <f t="shared" si="192"/>
        <v>brak</v>
      </c>
      <c r="CV66" s="182" t="e">
        <f t="shared" si="193"/>
        <v>#DIV/0!</v>
      </c>
      <c r="CW66" s="182" t="e">
        <f t="shared" si="194"/>
        <v>#DIV/0!</v>
      </c>
      <c r="CX66" s="236">
        <f t="shared" si="195"/>
        <v>0</v>
      </c>
      <c r="CY66" s="182" t="e">
        <f t="shared" ref="CY66:CY95" si="240">(CS66/CX66)-100%</f>
        <v>#DIV/0!</v>
      </c>
      <c r="CZ66" s="183">
        <f t="shared" si="196"/>
        <v>3</v>
      </c>
      <c r="DA66" s="183">
        <f t="shared" si="197"/>
        <v>3</v>
      </c>
      <c r="DC66" s="112">
        <f t="shared" si="198"/>
        <v>0</v>
      </c>
      <c r="DD66" s="113">
        <f t="shared" si="199"/>
        <v>0</v>
      </c>
      <c r="DE66" s="65">
        <f t="shared" si="200"/>
        <v>0</v>
      </c>
      <c r="DF66" s="7">
        <v>0.08</v>
      </c>
      <c r="DG66" s="65">
        <f t="shared" ref="DG66:DG95" si="241">DE66*(100%+DF66)</f>
        <v>0</v>
      </c>
      <c r="DH66" s="65">
        <f t="shared" si="201"/>
        <v>0</v>
      </c>
      <c r="DI66" s="65">
        <f t="shared" si="202"/>
        <v>0</v>
      </c>
      <c r="DJ66" s="11"/>
      <c r="DK66" s="23">
        <f t="shared" si="203"/>
        <v>0</v>
      </c>
      <c r="DL66" s="66">
        <f t="shared" si="204"/>
        <v>0</v>
      </c>
      <c r="DM66" s="67">
        <f t="shared" si="205"/>
        <v>0</v>
      </c>
      <c r="DN66" s="21">
        <v>0.08</v>
      </c>
      <c r="DO66" s="67">
        <f t="shared" ref="DO66:DO95" si="242">DM66*(100%+DN66)</f>
        <v>0</v>
      </c>
      <c r="DP66" s="67">
        <f t="shared" si="206"/>
        <v>0</v>
      </c>
      <c r="DQ66" s="67">
        <f t="shared" si="207"/>
        <v>0</v>
      </c>
      <c r="DR66" s="23"/>
      <c r="DS66" s="68">
        <f t="shared" si="208"/>
        <v>0</v>
      </c>
      <c r="DT66" s="114">
        <f t="shared" si="209"/>
        <v>0</v>
      </c>
      <c r="DU66" s="65">
        <f t="shared" si="210"/>
        <v>0</v>
      </c>
      <c r="DV66" s="7">
        <v>0.08</v>
      </c>
      <c r="DW66" s="70">
        <f t="shared" ref="DW66:DW95" si="243">DU66*(100%+DV66)</f>
        <v>0</v>
      </c>
      <c r="DX66" s="70">
        <f t="shared" si="211"/>
        <v>0</v>
      </c>
      <c r="DY66" s="70">
        <f t="shared" si="212"/>
        <v>0</v>
      </c>
      <c r="DZ66" s="11"/>
    </row>
    <row r="67" spans="1:130" ht="33.75">
      <c r="A67" s="4">
        <v>65</v>
      </c>
      <c r="B67" s="5" t="s">
        <v>155</v>
      </c>
      <c r="C67" s="141" t="s">
        <v>88</v>
      </c>
      <c r="D67" s="255" t="s">
        <v>183</v>
      </c>
      <c r="E67" s="6" t="s">
        <v>184</v>
      </c>
      <c r="F67" s="14"/>
      <c r="G67" s="124"/>
      <c r="H67" s="27"/>
      <c r="I67" s="72"/>
      <c r="J67" s="65">
        <f t="shared" si="214"/>
        <v>0</v>
      </c>
      <c r="K67" s="7">
        <v>0.08</v>
      </c>
      <c r="L67" s="65">
        <f t="shared" si="173"/>
        <v>0</v>
      </c>
      <c r="M67" s="12"/>
      <c r="N67" s="23"/>
      <c r="O67" s="66"/>
      <c r="P67" s="67">
        <f t="shared" si="215"/>
        <v>0</v>
      </c>
      <c r="Q67" s="21">
        <v>0.08</v>
      </c>
      <c r="R67" s="67">
        <f t="shared" si="227"/>
        <v>0</v>
      </c>
      <c r="S67" s="24"/>
      <c r="T67" s="68"/>
      <c r="U67" s="262"/>
      <c r="V67" s="65">
        <f t="shared" si="216"/>
        <v>0</v>
      </c>
      <c r="W67" s="7">
        <v>0.08</v>
      </c>
      <c r="X67" s="65">
        <f t="shared" si="228"/>
        <v>0</v>
      </c>
      <c r="Y67" s="12"/>
      <c r="Z67" s="111">
        <f t="shared" si="174"/>
        <v>0</v>
      </c>
      <c r="AA67" s="61"/>
      <c r="AB67" s="40">
        <f t="shared" si="229"/>
        <v>0</v>
      </c>
      <c r="AC67" s="40">
        <f t="shared" si="230"/>
        <v>0</v>
      </c>
      <c r="AD67" s="41">
        <f t="shared" si="217"/>
        <v>0</v>
      </c>
      <c r="AE67" s="42" t="e">
        <f t="shared" si="231"/>
        <v>#DIV/0!</v>
      </c>
      <c r="AG67" s="36">
        <f t="shared" si="232"/>
        <v>0</v>
      </c>
      <c r="AH67" s="152">
        <f t="shared" si="233"/>
        <v>0</v>
      </c>
      <c r="AI67" s="34">
        <f t="shared" si="219"/>
        <v>0</v>
      </c>
      <c r="AJ67" s="32">
        <v>0.08</v>
      </c>
      <c r="AK67" s="33">
        <f t="shared" si="175"/>
        <v>0</v>
      </c>
      <c r="AL67" s="101"/>
      <c r="AM67" s="153">
        <f t="shared" si="234"/>
        <v>65</v>
      </c>
      <c r="AN67" s="154">
        <f t="shared" si="176"/>
        <v>0</v>
      </c>
      <c r="AO67" s="154">
        <f t="shared" si="177"/>
        <v>0</v>
      </c>
      <c r="AP67" s="154">
        <f t="shared" si="178"/>
        <v>0</v>
      </c>
      <c r="AQ67" s="101"/>
      <c r="AS67" s="112">
        <f t="shared" si="179"/>
        <v>0</v>
      </c>
      <c r="AT67" s="113">
        <f t="shared" si="180"/>
        <v>0</v>
      </c>
      <c r="AU67" s="65">
        <f t="shared" si="220"/>
        <v>0</v>
      </c>
      <c r="AV67" s="7">
        <v>0.08</v>
      </c>
      <c r="AW67" s="65">
        <f t="shared" si="235"/>
        <v>0</v>
      </c>
      <c r="AX67" s="12"/>
      <c r="AY67" s="23">
        <f t="shared" si="181"/>
        <v>0</v>
      </c>
      <c r="AZ67" s="66">
        <f t="shared" si="182"/>
        <v>0</v>
      </c>
      <c r="BA67" s="67">
        <f t="shared" si="221"/>
        <v>0</v>
      </c>
      <c r="BB67" s="21">
        <v>0.08</v>
      </c>
      <c r="BC67" s="67">
        <f t="shared" si="236"/>
        <v>0</v>
      </c>
      <c r="BD67" s="24"/>
      <c r="BE67" s="68">
        <f t="shared" si="183"/>
        <v>0</v>
      </c>
      <c r="BF67" s="114">
        <f t="shared" si="184"/>
        <v>0</v>
      </c>
      <c r="BG67" s="65">
        <f t="shared" si="222"/>
        <v>0</v>
      </c>
      <c r="BH67" s="7">
        <v>0.08</v>
      </c>
      <c r="BI67" s="70">
        <f t="shared" si="237"/>
        <v>0</v>
      </c>
      <c r="BJ67" s="12"/>
      <c r="BK67" s="111">
        <f t="shared" si="238"/>
        <v>0</v>
      </c>
      <c r="BM67" s="165">
        <f t="shared" si="59"/>
        <v>0</v>
      </c>
      <c r="BN67" s="114"/>
      <c r="BO67" s="65">
        <f t="shared" si="224"/>
        <v>0</v>
      </c>
      <c r="BP67" s="7">
        <v>0.08</v>
      </c>
      <c r="BQ67" s="162">
        <f t="shared" si="225"/>
        <v>0</v>
      </c>
      <c r="BR67" s="162" t="e">
        <f t="shared" si="239"/>
        <v>#DIV/0!</v>
      </c>
      <c r="BS67" s="70">
        <f t="shared" si="226"/>
        <v>0</v>
      </c>
      <c r="BT67" s="70"/>
      <c r="BU67" s="70"/>
      <c r="BV67" s="70"/>
      <c r="BW67" s="243">
        <f t="shared" si="61"/>
        <v>0</v>
      </c>
      <c r="BX67" s="114"/>
      <c r="BY67" s="65">
        <f>BW67*BX67</f>
        <v>0</v>
      </c>
      <c r="BZ67" s="7">
        <v>0.08</v>
      </c>
      <c r="CA67" s="162">
        <f>BY67*BZ67</f>
        <v>0</v>
      </c>
      <c r="CB67" s="162" t="e">
        <f>CC67/BW67</f>
        <v>#DIV/0!</v>
      </c>
      <c r="CC67" s="70">
        <f>BY67*(100%+BZ67)</f>
        <v>0</v>
      </c>
      <c r="CD67" s="70"/>
      <c r="CE67" s="70"/>
      <c r="CF67" s="70"/>
      <c r="CG67" s="165">
        <f t="shared" si="62"/>
        <v>0</v>
      </c>
      <c r="CH67" s="114"/>
      <c r="CI67" s="65">
        <f>CG67*CH67</f>
        <v>0</v>
      </c>
      <c r="CJ67" s="7">
        <v>0.08</v>
      </c>
      <c r="CK67" s="162">
        <f>CI67*CJ67</f>
        <v>0</v>
      </c>
      <c r="CL67" s="162" t="e">
        <f>CM67/CG67</f>
        <v>#DIV/0!</v>
      </c>
      <c r="CM67" s="70">
        <f>CI67*(100%+CJ67)</f>
        <v>0</v>
      </c>
      <c r="CN67" s="70"/>
      <c r="CO67" s="70"/>
      <c r="CP67" s="204"/>
      <c r="CR67" s="180">
        <f t="shared" si="189"/>
        <v>0</v>
      </c>
      <c r="CS67" s="184">
        <f t="shared" si="190"/>
        <v>0</v>
      </c>
      <c r="CT67" s="180">
        <f t="shared" si="191"/>
        <v>0</v>
      </c>
      <c r="CU67" s="181" t="str">
        <f t="shared" si="192"/>
        <v>brak</v>
      </c>
      <c r="CV67" s="182" t="e">
        <f t="shared" si="193"/>
        <v>#DIV/0!</v>
      </c>
      <c r="CW67" s="182" t="e">
        <f t="shared" si="194"/>
        <v>#DIV/0!</v>
      </c>
      <c r="CX67" s="236">
        <f t="shared" si="195"/>
        <v>0</v>
      </c>
      <c r="CY67" s="182" t="e">
        <f t="shared" si="240"/>
        <v>#DIV/0!</v>
      </c>
      <c r="CZ67" s="183">
        <f t="shared" si="196"/>
        <v>3</v>
      </c>
      <c r="DA67" s="183">
        <f t="shared" si="197"/>
        <v>3</v>
      </c>
      <c r="DC67" s="112">
        <f t="shared" si="198"/>
        <v>0</v>
      </c>
      <c r="DD67" s="113">
        <f t="shared" si="199"/>
        <v>0</v>
      </c>
      <c r="DE67" s="65">
        <f t="shared" si="200"/>
        <v>0</v>
      </c>
      <c r="DF67" s="7">
        <v>0.08</v>
      </c>
      <c r="DG67" s="65">
        <f t="shared" si="241"/>
        <v>0</v>
      </c>
      <c r="DH67" s="65">
        <f t="shared" si="201"/>
        <v>0</v>
      </c>
      <c r="DI67" s="65">
        <f t="shared" si="202"/>
        <v>0</v>
      </c>
      <c r="DJ67" s="12"/>
      <c r="DK67" s="23">
        <f t="shared" si="203"/>
        <v>0</v>
      </c>
      <c r="DL67" s="66">
        <f t="shared" si="204"/>
        <v>0</v>
      </c>
      <c r="DM67" s="67">
        <f t="shared" si="205"/>
        <v>0</v>
      </c>
      <c r="DN67" s="21">
        <v>0.08</v>
      </c>
      <c r="DO67" s="67">
        <f t="shared" si="242"/>
        <v>0</v>
      </c>
      <c r="DP67" s="67">
        <f t="shared" si="206"/>
        <v>0</v>
      </c>
      <c r="DQ67" s="67">
        <f t="shared" si="207"/>
        <v>0</v>
      </c>
      <c r="DR67" s="24"/>
      <c r="DS67" s="68">
        <f t="shared" si="208"/>
        <v>0</v>
      </c>
      <c r="DT67" s="114">
        <f t="shared" si="209"/>
        <v>0</v>
      </c>
      <c r="DU67" s="65">
        <f t="shared" si="210"/>
        <v>0</v>
      </c>
      <c r="DV67" s="7">
        <v>0.08</v>
      </c>
      <c r="DW67" s="70">
        <f t="shared" si="243"/>
        <v>0</v>
      </c>
      <c r="DX67" s="70">
        <f t="shared" si="211"/>
        <v>0</v>
      </c>
      <c r="DY67" s="70">
        <f t="shared" si="212"/>
        <v>0</v>
      </c>
      <c r="DZ67" s="12"/>
    </row>
    <row r="68" spans="1:130" ht="78.75">
      <c r="A68" s="4">
        <v>66</v>
      </c>
      <c r="B68" s="5" t="s">
        <v>155</v>
      </c>
      <c r="C68" s="141" t="s">
        <v>88</v>
      </c>
      <c r="D68" s="255" t="s">
        <v>185</v>
      </c>
      <c r="E68" s="6" t="s">
        <v>186</v>
      </c>
      <c r="F68" s="14"/>
      <c r="G68" s="124"/>
      <c r="H68" s="27"/>
      <c r="I68" s="72"/>
      <c r="J68" s="65">
        <f t="shared" si="214"/>
        <v>0</v>
      </c>
      <c r="K68" s="7">
        <v>0.08</v>
      </c>
      <c r="L68" s="65">
        <f t="shared" si="173"/>
        <v>0</v>
      </c>
      <c r="M68" s="12"/>
      <c r="N68" s="23"/>
      <c r="O68" s="66"/>
      <c r="P68" s="67">
        <f t="shared" si="215"/>
        <v>0</v>
      </c>
      <c r="Q68" s="21">
        <v>0.08</v>
      </c>
      <c r="R68" s="67">
        <f t="shared" si="227"/>
        <v>0</v>
      </c>
      <c r="S68" s="24"/>
      <c r="T68" s="68"/>
      <c r="U68" s="69"/>
      <c r="V68" s="65">
        <f t="shared" si="216"/>
        <v>0</v>
      </c>
      <c r="W68" s="7">
        <v>0.08</v>
      </c>
      <c r="X68" s="65">
        <f t="shared" si="228"/>
        <v>0</v>
      </c>
      <c r="Y68" s="12"/>
      <c r="Z68" s="111">
        <f t="shared" si="174"/>
        <v>0</v>
      </c>
      <c r="AA68" s="61"/>
      <c r="AB68" s="40">
        <f t="shared" si="229"/>
        <v>0</v>
      </c>
      <c r="AC68" s="40">
        <f t="shared" si="230"/>
        <v>0</v>
      </c>
      <c r="AD68" s="41">
        <f t="shared" si="217"/>
        <v>0</v>
      </c>
      <c r="AE68" s="42" t="e">
        <f t="shared" si="231"/>
        <v>#DIV/0!</v>
      </c>
      <c r="AG68" s="36">
        <f t="shared" si="232"/>
        <v>0</v>
      </c>
      <c r="AH68" s="152">
        <f t="shared" si="233"/>
        <v>0</v>
      </c>
      <c r="AI68" s="34">
        <f t="shared" si="219"/>
        <v>0</v>
      </c>
      <c r="AJ68" s="32">
        <v>0.08</v>
      </c>
      <c r="AK68" s="33">
        <f t="shared" si="175"/>
        <v>0</v>
      </c>
      <c r="AL68" s="101"/>
      <c r="AM68" s="153">
        <f t="shared" si="234"/>
        <v>66</v>
      </c>
      <c r="AN68" s="154">
        <f t="shared" si="176"/>
        <v>0</v>
      </c>
      <c r="AO68" s="154">
        <f t="shared" si="177"/>
        <v>0</v>
      </c>
      <c r="AP68" s="154">
        <f t="shared" si="178"/>
        <v>0</v>
      </c>
      <c r="AQ68" s="101"/>
      <c r="AS68" s="112">
        <f t="shared" si="179"/>
        <v>0</v>
      </c>
      <c r="AT68" s="113">
        <f t="shared" si="180"/>
        <v>0</v>
      </c>
      <c r="AU68" s="65">
        <f t="shared" si="220"/>
        <v>0</v>
      </c>
      <c r="AV68" s="7">
        <v>0.08</v>
      </c>
      <c r="AW68" s="65">
        <f t="shared" si="235"/>
        <v>0</v>
      </c>
      <c r="AX68" s="12"/>
      <c r="AY68" s="23">
        <f t="shared" si="181"/>
        <v>0</v>
      </c>
      <c r="AZ68" s="66">
        <f t="shared" si="182"/>
        <v>0</v>
      </c>
      <c r="BA68" s="67">
        <f t="shared" si="221"/>
        <v>0</v>
      </c>
      <c r="BB68" s="21">
        <v>0.08</v>
      </c>
      <c r="BC68" s="67">
        <f t="shared" si="236"/>
        <v>0</v>
      </c>
      <c r="BD68" s="24"/>
      <c r="BE68" s="68">
        <f t="shared" si="183"/>
        <v>0</v>
      </c>
      <c r="BF68" s="114">
        <f t="shared" si="184"/>
        <v>0</v>
      </c>
      <c r="BG68" s="65">
        <f t="shared" si="222"/>
        <v>0</v>
      </c>
      <c r="BH68" s="7">
        <v>0.08</v>
      </c>
      <c r="BI68" s="70">
        <f t="shared" si="237"/>
        <v>0</v>
      </c>
      <c r="BJ68" s="12"/>
      <c r="BK68" s="111">
        <f t="shared" si="238"/>
        <v>0</v>
      </c>
      <c r="BM68" s="165">
        <f t="shared" ref="BM68:BM95" si="244">$AG68</f>
        <v>0</v>
      </c>
      <c r="BN68" s="114"/>
      <c r="BO68" s="65">
        <f t="shared" si="224"/>
        <v>0</v>
      </c>
      <c r="BP68" s="7">
        <v>0.08</v>
      </c>
      <c r="BQ68" s="162">
        <f t="shared" si="225"/>
        <v>0</v>
      </c>
      <c r="BR68" s="162"/>
      <c r="BS68" s="70">
        <f t="shared" si="226"/>
        <v>0</v>
      </c>
      <c r="BT68" s="204"/>
      <c r="BU68" s="204"/>
      <c r="BV68" s="204"/>
      <c r="BW68" s="244">
        <f t="shared" ref="BW68:BW95" si="245">$AG68</f>
        <v>0</v>
      </c>
      <c r="BX68" s="185"/>
      <c r="BY68" s="74">
        <f>BW68*BX68</f>
        <v>0</v>
      </c>
      <c r="BZ68" s="26">
        <v>0.08</v>
      </c>
      <c r="CA68" s="212">
        <f>BY68*BZ68</f>
        <v>0</v>
      </c>
      <c r="CB68" s="162"/>
      <c r="CC68" s="204">
        <f>BY68*(100%+BZ68)</f>
        <v>0</v>
      </c>
      <c r="CD68" s="204"/>
      <c r="CE68" s="204"/>
      <c r="CF68" s="204"/>
      <c r="CG68" s="211">
        <f t="shared" ref="CG68:CG95" si="246">$AG68</f>
        <v>0</v>
      </c>
      <c r="CH68" s="185"/>
      <c r="CI68" s="74">
        <f>CG68*CH68</f>
        <v>0</v>
      </c>
      <c r="CJ68" s="26">
        <v>0.08</v>
      </c>
      <c r="CK68" s="212">
        <f>CI68*CJ68</f>
        <v>0</v>
      </c>
      <c r="CL68" s="162"/>
      <c r="CM68" s="204">
        <f>CI68*(100%+CJ68)</f>
        <v>0</v>
      </c>
      <c r="CN68" s="204"/>
      <c r="CO68" s="240"/>
      <c r="CP68" s="218"/>
      <c r="CR68" s="180">
        <f t="shared" si="189"/>
        <v>0</v>
      </c>
      <c r="CS68" s="184">
        <f t="shared" si="190"/>
        <v>0</v>
      </c>
      <c r="CT68" s="180">
        <f t="shared" si="191"/>
        <v>0</v>
      </c>
      <c r="CU68" s="181" t="str">
        <f t="shared" si="192"/>
        <v>brak</v>
      </c>
      <c r="CV68" s="182" t="e">
        <f t="shared" si="193"/>
        <v>#DIV/0!</v>
      </c>
      <c r="CW68" s="182" t="e">
        <f t="shared" si="194"/>
        <v>#DIV/0!</v>
      </c>
      <c r="CX68" s="236">
        <f t="shared" si="195"/>
        <v>0</v>
      </c>
      <c r="CY68" s="182" t="e">
        <f t="shared" si="240"/>
        <v>#DIV/0!</v>
      </c>
      <c r="CZ68" s="183">
        <f t="shared" si="196"/>
        <v>3</v>
      </c>
      <c r="DA68" s="183">
        <f t="shared" si="197"/>
        <v>3</v>
      </c>
      <c r="DC68" s="112">
        <f t="shared" si="198"/>
        <v>0</v>
      </c>
      <c r="DD68" s="113">
        <f t="shared" si="199"/>
        <v>0</v>
      </c>
      <c r="DE68" s="65">
        <f t="shared" si="200"/>
        <v>0</v>
      </c>
      <c r="DF68" s="7">
        <v>0.08</v>
      </c>
      <c r="DG68" s="65">
        <f t="shared" si="241"/>
        <v>0</v>
      </c>
      <c r="DH68" s="65">
        <f t="shared" si="201"/>
        <v>0</v>
      </c>
      <c r="DI68" s="65">
        <f t="shared" si="202"/>
        <v>0</v>
      </c>
      <c r="DJ68" s="210"/>
      <c r="DK68" s="45">
        <f t="shared" si="203"/>
        <v>0</v>
      </c>
      <c r="DL68" s="75">
        <f t="shared" si="204"/>
        <v>0</v>
      </c>
      <c r="DM68" s="76">
        <f t="shared" si="205"/>
        <v>0</v>
      </c>
      <c r="DN68" s="57">
        <v>0.08</v>
      </c>
      <c r="DO68" s="76">
        <f t="shared" si="242"/>
        <v>0</v>
      </c>
      <c r="DP68" s="67">
        <f t="shared" si="206"/>
        <v>0</v>
      </c>
      <c r="DQ68" s="67">
        <f t="shared" si="207"/>
        <v>0</v>
      </c>
      <c r="DR68" s="227"/>
      <c r="DS68" s="228">
        <f t="shared" si="208"/>
        <v>0</v>
      </c>
      <c r="DT68" s="185">
        <f t="shared" si="209"/>
        <v>0</v>
      </c>
      <c r="DU68" s="74">
        <f t="shared" si="210"/>
        <v>0</v>
      </c>
      <c r="DV68" s="26">
        <v>0.08</v>
      </c>
      <c r="DW68" s="204">
        <f t="shared" si="243"/>
        <v>0</v>
      </c>
      <c r="DX68" s="70">
        <f t="shared" si="211"/>
        <v>0</v>
      </c>
      <c r="DY68" s="70">
        <f t="shared" si="212"/>
        <v>0</v>
      </c>
      <c r="DZ68" s="12"/>
    </row>
    <row r="69" spans="1:130" s="73" customFormat="1" ht="90">
      <c r="A69" s="4">
        <v>67</v>
      </c>
      <c r="B69" s="125" t="s">
        <v>155</v>
      </c>
      <c r="C69" s="143" t="s">
        <v>88</v>
      </c>
      <c r="D69" s="256" t="s">
        <v>187</v>
      </c>
      <c r="E69" s="126" t="s">
        <v>188</v>
      </c>
      <c r="F69" s="127"/>
      <c r="G69" s="128"/>
      <c r="H69" s="44"/>
      <c r="I69" s="77"/>
      <c r="J69" s="74">
        <f>H69*I69</f>
        <v>0</v>
      </c>
      <c r="K69" s="26">
        <v>0.08</v>
      </c>
      <c r="L69" s="65">
        <f t="shared" si="173"/>
        <v>0</v>
      </c>
      <c r="M69" s="44"/>
      <c r="N69" s="45"/>
      <c r="O69" s="75"/>
      <c r="P69" s="76">
        <f>N69*O69</f>
        <v>0</v>
      </c>
      <c r="Q69" s="57">
        <v>0.08</v>
      </c>
      <c r="R69" s="67">
        <f t="shared" si="227"/>
        <v>0</v>
      </c>
      <c r="S69" s="45"/>
      <c r="T69" s="46"/>
      <c r="U69" s="77"/>
      <c r="V69" s="74">
        <f>T69*U69</f>
        <v>0</v>
      </c>
      <c r="W69" s="28">
        <v>0.08</v>
      </c>
      <c r="X69" s="65">
        <f t="shared" si="228"/>
        <v>0</v>
      </c>
      <c r="Y69" s="44"/>
      <c r="Z69" s="111">
        <f t="shared" si="174"/>
        <v>0</v>
      </c>
      <c r="AA69" s="61"/>
      <c r="AB69" s="40">
        <f t="shared" si="229"/>
        <v>0</v>
      </c>
      <c r="AC69" s="40">
        <f t="shared" si="230"/>
        <v>0</v>
      </c>
      <c r="AD69" s="43">
        <f>AC69-AB69</f>
        <v>0</v>
      </c>
      <c r="AE69" s="42" t="e">
        <f t="shared" si="231"/>
        <v>#DIV/0!</v>
      </c>
      <c r="AG69" s="36">
        <f t="shared" si="232"/>
        <v>0</v>
      </c>
      <c r="AH69" s="152">
        <f>AB69</f>
        <v>0</v>
      </c>
      <c r="AI69" s="34">
        <f>AG69*AH69</f>
        <v>0</v>
      </c>
      <c r="AJ69" s="32">
        <v>0.08</v>
      </c>
      <c r="AK69" s="33">
        <f t="shared" si="175"/>
        <v>0</v>
      </c>
      <c r="AL69" s="101"/>
      <c r="AM69" s="153">
        <f t="shared" si="234"/>
        <v>67</v>
      </c>
      <c r="AN69" s="154">
        <f t="shared" si="176"/>
        <v>0</v>
      </c>
      <c r="AO69" s="154">
        <f t="shared" si="177"/>
        <v>0</v>
      </c>
      <c r="AP69" s="154">
        <f t="shared" si="178"/>
        <v>0</v>
      </c>
      <c r="AQ69" s="101"/>
      <c r="AS69" s="112">
        <f t="shared" si="179"/>
        <v>0</v>
      </c>
      <c r="AT69" s="113">
        <f t="shared" si="180"/>
        <v>0</v>
      </c>
      <c r="AU69" s="74">
        <f>AS69*AT69</f>
        <v>0</v>
      </c>
      <c r="AV69" s="26">
        <v>0.08</v>
      </c>
      <c r="AW69" s="65">
        <f t="shared" si="235"/>
        <v>0</v>
      </c>
      <c r="AX69" s="44"/>
      <c r="AY69" s="23">
        <f t="shared" si="181"/>
        <v>0</v>
      </c>
      <c r="AZ69" s="66">
        <f t="shared" si="182"/>
        <v>0</v>
      </c>
      <c r="BA69" s="76">
        <f>AY69*AZ69</f>
        <v>0</v>
      </c>
      <c r="BB69" s="57">
        <v>0.08</v>
      </c>
      <c r="BC69" s="67">
        <f t="shared" si="236"/>
        <v>0</v>
      </c>
      <c r="BD69" s="45"/>
      <c r="BE69" s="68">
        <f t="shared" si="183"/>
        <v>0</v>
      </c>
      <c r="BF69" s="114">
        <f t="shared" si="184"/>
        <v>0</v>
      </c>
      <c r="BG69" s="74">
        <f>BE69*BF69</f>
        <v>0</v>
      </c>
      <c r="BH69" s="28">
        <v>0.08</v>
      </c>
      <c r="BI69" s="70">
        <f t="shared" si="237"/>
        <v>0</v>
      </c>
      <c r="BJ69" s="44"/>
      <c r="BK69" s="111">
        <f t="shared" si="238"/>
        <v>0</v>
      </c>
      <c r="BM69" s="165">
        <f t="shared" si="244"/>
        <v>0</v>
      </c>
      <c r="BN69" s="114"/>
      <c r="BO69" s="74">
        <f t="shared" si="224"/>
        <v>0</v>
      </c>
      <c r="BP69" s="28">
        <v>0.08</v>
      </c>
      <c r="BQ69" s="162">
        <f t="shared" si="225"/>
        <v>0</v>
      </c>
      <c r="BR69" s="162" t="e">
        <f t="shared" ref="BR69:BR70" si="247">BS69/BM69</f>
        <v>#DIV/0!</v>
      </c>
      <c r="BS69" s="206">
        <f t="shared" si="226"/>
        <v>0</v>
      </c>
      <c r="BT69" s="218"/>
      <c r="BU69" s="218"/>
      <c r="BV69" s="218"/>
      <c r="BW69" s="245">
        <f t="shared" si="245"/>
        <v>0</v>
      </c>
      <c r="BX69" s="220"/>
      <c r="BY69" s="78">
        <f>BW69*BX69</f>
        <v>0</v>
      </c>
      <c r="BZ69" s="49">
        <v>0.08</v>
      </c>
      <c r="CA69" s="163">
        <f>BY69*BZ69</f>
        <v>0</v>
      </c>
      <c r="CB69" s="162" t="e">
        <f>CC69/BW69</f>
        <v>#DIV/0!</v>
      </c>
      <c r="CC69" s="218">
        <f>BY69*(100%+BZ69)</f>
        <v>0</v>
      </c>
      <c r="CD69" s="218"/>
      <c r="CE69" s="218"/>
      <c r="CF69" s="218"/>
      <c r="CG69" s="219">
        <f t="shared" si="246"/>
        <v>0</v>
      </c>
      <c r="CH69" s="220"/>
      <c r="CI69" s="78">
        <f>CG69*CH69</f>
        <v>0</v>
      </c>
      <c r="CJ69" s="49">
        <v>0.08</v>
      </c>
      <c r="CK69" s="163">
        <f>CI69*CJ69</f>
        <v>0</v>
      </c>
      <c r="CL69" s="162" t="e">
        <f>CM69/CG69</f>
        <v>#DIV/0!</v>
      </c>
      <c r="CM69" s="218">
        <f>CI69*(100%+CJ69)</f>
        <v>0</v>
      </c>
      <c r="CN69" s="218"/>
      <c r="CO69" s="241"/>
      <c r="CP69" s="218"/>
      <c r="CR69" s="180">
        <f t="shared" si="189"/>
        <v>0</v>
      </c>
      <c r="CS69" s="184">
        <f t="shared" si="190"/>
        <v>0</v>
      </c>
      <c r="CT69" s="180">
        <f t="shared" si="191"/>
        <v>0</v>
      </c>
      <c r="CU69" s="181" t="str">
        <f t="shared" si="192"/>
        <v>brak</v>
      </c>
      <c r="CV69" s="182" t="e">
        <f t="shared" si="193"/>
        <v>#DIV/0!</v>
      </c>
      <c r="CW69" s="182" t="e">
        <f t="shared" si="194"/>
        <v>#DIV/0!</v>
      </c>
      <c r="CX69" s="236">
        <f t="shared" si="195"/>
        <v>0</v>
      </c>
      <c r="CY69" s="182" t="e">
        <f t="shared" si="240"/>
        <v>#DIV/0!</v>
      </c>
      <c r="CZ69" s="183">
        <f t="shared" si="196"/>
        <v>3</v>
      </c>
      <c r="DA69" s="183">
        <f t="shared" si="197"/>
        <v>3</v>
      </c>
      <c r="DC69" s="112">
        <f t="shared" si="198"/>
        <v>0</v>
      </c>
      <c r="DD69" s="113">
        <f t="shared" si="199"/>
        <v>0</v>
      </c>
      <c r="DE69" s="74">
        <f t="shared" si="200"/>
        <v>0</v>
      </c>
      <c r="DF69" s="26">
        <v>0.08</v>
      </c>
      <c r="DG69" s="206">
        <f t="shared" si="241"/>
        <v>0</v>
      </c>
      <c r="DH69" s="65">
        <f t="shared" si="201"/>
        <v>0</v>
      </c>
      <c r="DI69" s="65">
        <f t="shared" si="202"/>
        <v>0</v>
      </c>
      <c r="DJ69" s="59"/>
      <c r="DK69" s="79">
        <f t="shared" si="203"/>
        <v>0</v>
      </c>
      <c r="DL69" s="80">
        <f t="shared" si="204"/>
        <v>0</v>
      </c>
      <c r="DM69" s="81">
        <f t="shared" si="205"/>
        <v>0</v>
      </c>
      <c r="DN69" s="58">
        <v>0.08</v>
      </c>
      <c r="DO69" s="81">
        <f t="shared" si="242"/>
        <v>0</v>
      </c>
      <c r="DP69" s="67">
        <f t="shared" si="206"/>
        <v>0</v>
      </c>
      <c r="DQ69" s="67">
        <f t="shared" si="207"/>
        <v>0</v>
      </c>
      <c r="DR69" s="79"/>
      <c r="DS69" s="234">
        <f t="shared" si="208"/>
        <v>0</v>
      </c>
      <c r="DT69" s="220">
        <f t="shared" si="209"/>
        <v>0</v>
      </c>
      <c r="DU69" s="78">
        <f t="shared" si="210"/>
        <v>0</v>
      </c>
      <c r="DV69" s="49">
        <v>0.08</v>
      </c>
      <c r="DW69" s="218">
        <f t="shared" si="243"/>
        <v>0</v>
      </c>
      <c r="DX69" s="70">
        <f t="shared" si="211"/>
        <v>0</v>
      </c>
      <c r="DY69" s="70">
        <f t="shared" si="212"/>
        <v>0</v>
      </c>
      <c r="DZ69" s="207"/>
    </row>
    <row r="70" spans="1:130" s="73" customFormat="1" ht="33.75">
      <c r="A70" s="4">
        <v>68</v>
      </c>
      <c r="B70" s="129" t="s">
        <v>155</v>
      </c>
      <c r="C70" s="144" t="s">
        <v>88</v>
      </c>
      <c r="D70" s="257" t="s">
        <v>189</v>
      </c>
      <c r="E70" s="130" t="s">
        <v>190</v>
      </c>
      <c r="F70" s="131"/>
      <c r="G70" s="132"/>
      <c r="H70" s="59"/>
      <c r="I70" s="82"/>
      <c r="J70" s="78">
        <f>H70*I70</f>
        <v>0</v>
      </c>
      <c r="K70" s="47">
        <v>0.08</v>
      </c>
      <c r="L70" s="65">
        <f t="shared" si="173"/>
        <v>0</v>
      </c>
      <c r="M70" s="48"/>
      <c r="N70" s="79"/>
      <c r="O70" s="80"/>
      <c r="P70" s="81">
        <f>N70*O70</f>
        <v>0</v>
      </c>
      <c r="Q70" s="58">
        <v>0.08</v>
      </c>
      <c r="R70" s="67">
        <f t="shared" si="227"/>
        <v>0</v>
      </c>
      <c r="S70" s="50"/>
      <c r="T70" s="59"/>
      <c r="U70" s="82"/>
      <c r="V70" s="78">
        <f>T70*U70</f>
        <v>0</v>
      </c>
      <c r="W70" s="49">
        <v>0.08</v>
      </c>
      <c r="X70" s="65">
        <f t="shared" si="228"/>
        <v>0</v>
      </c>
      <c r="Y70" s="48"/>
      <c r="Z70" s="111">
        <f t="shared" si="174"/>
        <v>0</v>
      </c>
      <c r="AA70" s="61"/>
      <c r="AB70" s="40">
        <f t="shared" si="229"/>
        <v>0</v>
      </c>
      <c r="AC70" s="40">
        <f t="shared" si="230"/>
        <v>0</v>
      </c>
      <c r="AD70" s="41">
        <f>AC70-AB70</f>
        <v>0</v>
      </c>
      <c r="AE70" s="42" t="e">
        <f t="shared" si="231"/>
        <v>#DIV/0!</v>
      </c>
      <c r="AG70" s="36">
        <f t="shared" si="232"/>
        <v>0</v>
      </c>
      <c r="AH70" s="152">
        <f>AB70</f>
        <v>0</v>
      </c>
      <c r="AI70" s="34">
        <f>AG70*AH70</f>
        <v>0</v>
      </c>
      <c r="AJ70" s="32">
        <v>0.08</v>
      </c>
      <c r="AK70" s="33">
        <f t="shared" si="175"/>
        <v>0</v>
      </c>
      <c r="AL70" s="101"/>
      <c r="AM70" s="153">
        <f t="shared" si="234"/>
        <v>68</v>
      </c>
      <c r="AN70" s="154">
        <f t="shared" si="176"/>
        <v>0</v>
      </c>
      <c r="AO70" s="154">
        <f t="shared" si="177"/>
        <v>0</v>
      </c>
      <c r="AP70" s="154">
        <f t="shared" si="178"/>
        <v>0</v>
      </c>
      <c r="AQ70" s="101"/>
      <c r="AS70" s="112">
        <f t="shared" si="179"/>
        <v>0</v>
      </c>
      <c r="AT70" s="113">
        <f t="shared" si="180"/>
        <v>0</v>
      </c>
      <c r="AU70" s="78">
        <f>AS70*AT70</f>
        <v>0</v>
      </c>
      <c r="AV70" s="47">
        <v>0.08</v>
      </c>
      <c r="AW70" s="65">
        <f t="shared" si="235"/>
        <v>0</v>
      </c>
      <c r="AX70" s="48"/>
      <c r="AY70" s="23">
        <f t="shared" si="181"/>
        <v>0</v>
      </c>
      <c r="AZ70" s="66">
        <f t="shared" si="182"/>
        <v>0</v>
      </c>
      <c r="BA70" s="81">
        <f>AY70*AZ70</f>
        <v>0</v>
      </c>
      <c r="BB70" s="58">
        <v>0.08</v>
      </c>
      <c r="BC70" s="67">
        <f t="shared" si="236"/>
        <v>0</v>
      </c>
      <c r="BD70" s="50"/>
      <c r="BE70" s="68">
        <f t="shared" si="183"/>
        <v>0</v>
      </c>
      <c r="BF70" s="114">
        <f t="shared" si="184"/>
        <v>0</v>
      </c>
      <c r="BG70" s="78">
        <f>BE70*BF70</f>
        <v>0</v>
      </c>
      <c r="BH70" s="49">
        <v>0.08</v>
      </c>
      <c r="BI70" s="70">
        <f t="shared" si="237"/>
        <v>0</v>
      </c>
      <c r="BJ70" s="48"/>
      <c r="BK70" s="111">
        <f t="shared" si="238"/>
        <v>0</v>
      </c>
      <c r="BM70" s="165">
        <f t="shared" si="244"/>
        <v>0</v>
      </c>
      <c r="BN70" s="114"/>
      <c r="BO70" s="78">
        <f t="shared" si="224"/>
        <v>0</v>
      </c>
      <c r="BP70" s="49">
        <v>0.08</v>
      </c>
      <c r="BQ70" s="162">
        <f t="shared" si="225"/>
        <v>0</v>
      </c>
      <c r="BR70" s="162" t="e">
        <f t="shared" si="247"/>
        <v>#DIV/0!</v>
      </c>
      <c r="BS70" s="206">
        <f t="shared" si="226"/>
        <v>0</v>
      </c>
      <c r="BT70" s="218"/>
      <c r="BU70" s="218"/>
      <c r="BV70" s="218"/>
      <c r="BW70" s="245">
        <f t="shared" si="245"/>
        <v>0</v>
      </c>
      <c r="BX70" s="220"/>
      <c r="BY70" s="78"/>
      <c r="BZ70" s="49">
        <v>0.08</v>
      </c>
      <c r="CA70" s="163"/>
      <c r="CB70" s="163"/>
      <c r="CC70" s="218"/>
      <c r="CD70" s="218"/>
      <c r="CE70" s="218"/>
      <c r="CF70" s="218"/>
      <c r="CG70" s="219">
        <f t="shared" si="246"/>
        <v>0</v>
      </c>
      <c r="CH70" s="220"/>
      <c r="CI70" s="78"/>
      <c r="CJ70" s="49">
        <v>0.08</v>
      </c>
      <c r="CK70" s="163"/>
      <c r="CL70" s="163"/>
      <c r="CM70" s="218"/>
      <c r="CN70" s="218"/>
      <c r="CO70" s="241"/>
      <c r="CP70" s="218"/>
      <c r="CR70" s="180">
        <f t="shared" si="189"/>
        <v>0</v>
      </c>
      <c r="CS70" s="184">
        <f t="shared" si="190"/>
        <v>0</v>
      </c>
      <c r="CT70" s="180">
        <f t="shared" si="191"/>
        <v>0</v>
      </c>
      <c r="CU70" s="181" t="str">
        <f t="shared" si="192"/>
        <v>brak</v>
      </c>
      <c r="CV70" s="182" t="e">
        <f t="shared" si="193"/>
        <v>#DIV/0!</v>
      </c>
      <c r="CW70" s="182" t="e">
        <f t="shared" si="194"/>
        <v>#DIV/0!</v>
      </c>
      <c r="CX70" s="236">
        <f t="shared" si="195"/>
        <v>0</v>
      </c>
      <c r="CY70" s="182" t="e">
        <f t="shared" si="240"/>
        <v>#DIV/0!</v>
      </c>
      <c r="CZ70" s="183">
        <f t="shared" si="196"/>
        <v>3</v>
      </c>
      <c r="DA70" s="183">
        <f t="shared" si="197"/>
        <v>1</v>
      </c>
      <c r="DC70" s="112">
        <f t="shared" si="198"/>
        <v>0</v>
      </c>
      <c r="DD70" s="113">
        <f t="shared" si="199"/>
        <v>0</v>
      </c>
      <c r="DE70" s="78">
        <f t="shared" si="200"/>
        <v>0</v>
      </c>
      <c r="DF70" s="47">
        <v>0.08</v>
      </c>
      <c r="DG70" s="206">
        <f t="shared" si="241"/>
        <v>0</v>
      </c>
      <c r="DH70" s="65">
        <f t="shared" si="201"/>
        <v>0</v>
      </c>
      <c r="DI70" s="65">
        <f t="shared" si="202"/>
        <v>0</v>
      </c>
      <c r="DJ70" s="48"/>
      <c r="DK70" s="79">
        <f t="shared" si="203"/>
        <v>0</v>
      </c>
      <c r="DL70" s="80">
        <f t="shared" si="204"/>
        <v>0</v>
      </c>
      <c r="DM70" s="81">
        <f t="shared" si="205"/>
        <v>0</v>
      </c>
      <c r="DN70" s="58">
        <v>0.08</v>
      </c>
      <c r="DO70" s="81">
        <f t="shared" si="242"/>
        <v>0</v>
      </c>
      <c r="DP70" s="67">
        <f t="shared" si="206"/>
        <v>0</v>
      </c>
      <c r="DQ70" s="67">
        <f t="shared" si="207"/>
        <v>0</v>
      </c>
      <c r="DR70" s="50"/>
      <c r="DS70" s="234">
        <f t="shared" si="208"/>
        <v>0</v>
      </c>
      <c r="DT70" s="220">
        <f t="shared" si="209"/>
        <v>0</v>
      </c>
      <c r="DU70" s="78">
        <f t="shared" si="210"/>
        <v>0</v>
      </c>
      <c r="DV70" s="49">
        <v>0.08</v>
      </c>
      <c r="DW70" s="218">
        <f t="shared" si="243"/>
        <v>0</v>
      </c>
      <c r="DX70" s="70">
        <f t="shared" si="211"/>
        <v>0</v>
      </c>
      <c r="DY70" s="70">
        <f t="shared" si="212"/>
        <v>0</v>
      </c>
      <c r="DZ70" s="208"/>
    </row>
    <row r="71" spans="1:130" s="73" customFormat="1" ht="33.75">
      <c r="A71" s="4">
        <v>69</v>
      </c>
      <c r="B71" s="133" t="s">
        <v>155</v>
      </c>
      <c r="C71" s="144" t="s">
        <v>88</v>
      </c>
      <c r="D71" s="258" t="s">
        <v>191</v>
      </c>
      <c r="E71" s="134" t="s">
        <v>192</v>
      </c>
      <c r="F71" s="134"/>
      <c r="G71" s="135"/>
      <c r="H71" s="83"/>
      <c r="I71" s="261"/>
      <c r="J71" s="78">
        <f>H71*I71</f>
        <v>0</v>
      </c>
      <c r="K71" s="83">
        <v>0.08</v>
      </c>
      <c r="L71" s="65">
        <f t="shared" si="173"/>
        <v>0</v>
      </c>
      <c r="M71" s="83"/>
      <c r="N71" s="85"/>
      <c r="O71" s="86"/>
      <c r="P71" s="81">
        <f>N71*O71</f>
        <v>0</v>
      </c>
      <c r="Q71" s="58">
        <v>0.08</v>
      </c>
      <c r="R71" s="67">
        <f t="shared" si="227"/>
        <v>0</v>
      </c>
      <c r="S71" s="85"/>
      <c r="T71" s="83"/>
      <c r="U71" s="84"/>
      <c r="V71" s="78">
        <f>T71*U71</f>
        <v>0</v>
      </c>
      <c r="W71" s="49">
        <v>0.08</v>
      </c>
      <c r="X71" s="65">
        <f t="shared" si="228"/>
        <v>0</v>
      </c>
      <c r="Y71" s="83"/>
      <c r="Z71" s="111">
        <f t="shared" si="174"/>
        <v>0</v>
      </c>
      <c r="AA71" s="61"/>
      <c r="AB71" s="40">
        <f t="shared" si="229"/>
        <v>0</v>
      </c>
      <c r="AC71" s="40">
        <f t="shared" si="230"/>
        <v>0</v>
      </c>
      <c r="AD71" s="41">
        <f>AC71-AB71</f>
        <v>0</v>
      </c>
      <c r="AE71" s="42" t="e">
        <f t="shared" si="231"/>
        <v>#DIV/0!</v>
      </c>
      <c r="AG71" s="36">
        <f t="shared" si="232"/>
        <v>0</v>
      </c>
      <c r="AH71" s="152">
        <f>AB71</f>
        <v>0</v>
      </c>
      <c r="AI71" s="34">
        <f>AG71*AH71</f>
        <v>0</v>
      </c>
      <c r="AJ71" s="32">
        <v>0.08</v>
      </c>
      <c r="AK71" s="33">
        <f t="shared" si="175"/>
        <v>0</v>
      </c>
      <c r="AL71" s="101"/>
      <c r="AM71" s="153">
        <f t="shared" si="234"/>
        <v>69</v>
      </c>
      <c r="AN71" s="154">
        <f t="shared" si="176"/>
        <v>0</v>
      </c>
      <c r="AO71" s="154">
        <f t="shared" si="177"/>
        <v>0</v>
      </c>
      <c r="AP71" s="154">
        <f t="shared" si="178"/>
        <v>0</v>
      </c>
      <c r="AQ71" s="101"/>
      <c r="AS71" s="112">
        <f t="shared" si="179"/>
        <v>0</v>
      </c>
      <c r="AT71" s="113">
        <f t="shared" si="180"/>
        <v>0</v>
      </c>
      <c r="AU71" s="78">
        <f>AS71*AT71</f>
        <v>0</v>
      </c>
      <c r="AV71" s="83">
        <v>0.08</v>
      </c>
      <c r="AW71" s="65">
        <f t="shared" si="235"/>
        <v>0</v>
      </c>
      <c r="AX71" s="83"/>
      <c r="AY71" s="23">
        <f t="shared" si="181"/>
        <v>0</v>
      </c>
      <c r="AZ71" s="66">
        <f t="shared" si="182"/>
        <v>0</v>
      </c>
      <c r="BA71" s="81">
        <f>AY71*AZ71</f>
        <v>0</v>
      </c>
      <c r="BB71" s="58">
        <v>0.08</v>
      </c>
      <c r="BC71" s="67">
        <f t="shared" si="236"/>
        <v>0</v>
      </c>
      <c r="BD71" s="85"/>
      <c r="BE71" s="68">
        <f t="shared" si="183"/>
        <v>0</v>
      </c>
      <c r="BF71" s="114">
        <f t="shared" si="184"/>
        <v>0</v>
      </c>
      <c r="BG71" s="78">
        <f>BE71*BF71</f>
        <v>0</v>
      </c>
      <c r="BH71" s="49">
        <v>0.08</v>
      </c>
      <c r="BI71" s="70">
        <f t="shared" si="237"/>
        <v>0</v>
      </c>
      <c r="BJ71" s="83"/>
      <c r="BK71" s="111">
        <f t="shared" si="238"/>
        <v>0</v>
      </c>
      <c r="BM71" s="165">
        <f t="shared" si="244"/>
        <v>0</v>
      </c>
      <c r="BN71" s="114"/>
      <c r="BO71" s="78"/>
      <c r="BP71" s="49">
        <v>0.08</v>
      </c>
      <c r="BQ71" s="162"/>
      <c r="BR71" s="162"/>
      <c r="BS71" s="206"/>
      <c r="BT71" s="218"/>
      <c r="BU71" s="218"/>
      <c r="BV71" s="218"/>
      <c r="BW71" s="245">
        <f t="shared" si="245"/>
        <v>0</v>
      </c>
      <c r="BX71" s="220"/>
      <c r="BY71" s="78"/>
      <c r="BZ71" s="49">
        <v>0.08</v>
      </c>
      <c r="CA71" s="163"/>
      <c r="CB71" s="163"/>
      <c r="CC71" s="218"/>
      <c r="CD71" s="218"/>
      <c r="CE71" s="218"/>
      <c r="CF71" s="218"/>
      <c r="CG71" s="219">
        <f t="shared" si="246"/>
        <v>0</v>
      </c>
      <c r="CH71" s="220"/>
      <c r="CI71" s="78"/>
      <c r="CJ71" s="49">
        <v>0.08</v>
      </c>
      <c r="CK71" s="163"/>
      <c r="CL71" s="163"/>
      <c r="CM71" s="218"/>
      <c r="CN71" s="218"/>
      <c r="CO71" s="218"/>
      <c r="CP71" s="239"/>
      <c r="CR71" s="180">
        <f t="shared" si="189"/>
        <v>0</v>
      </c>
      <c r="CS71" s="184">
        <f t="shared" si="190"/>
        <v>0</v>
      </c>
      <c r="CT71" s="180">
        <f t="shared" si="191"/>
        <v>0</v>
      </c>
      <c r="CU71" s="181" t="str">
        <f t="shared" si="192"/>
        <v>brak</v>
      </c>
      <c r="CV71" s="182" t="e">
        <f t="shared" si="193"/>
        <v>#DIV/0!</v>
      </c>
      <c r="CW71" s="182" t="e">
        <f t="shared" si="194"/>
        <v>#DIV/0!</v>
      </c>
      <c r="CX71" s="236" t="e">
        <f t="shared" si="195"/>
        <v>#DIV/0!</v>
      </c>
      <c r="CY71" s="182" t="e">
        <f t="shared" si="240"/>
        <v>#DIV/0!</v>
      </c>
      <c r="CZ71" s="183">
        <f t="shared" si="196"/>
        <v>3</v>
      </c>
      <c r="DA71" s="183">
        <f t="shared" si="197"/>
        <v>0</v>
      </c>
      <c r="DC71" s="112">
        <f t="shared" si="198"/>
        <v>0</v>
      </c>
      <c r="DD71" s="113">
        <f t="shared" si="199"/>
        <v>0</v>
      </c>
      <c r="DE71" s="78">
        <f t="shared" si="200"/>
        <v>0</v>
      </c>
      <c r="DF71" s="83">
        <v>0.08</v>
      </c>
      <c r="DG71" s="206">
        <f t="shared" si="241"/>
        <v>0</v>
      </c>
      <c r="DH71" s="65">
        <f t="shared" si="201"/>
        <v>0</v>
      </c>
      <c r="DI71" s="65">
        <f t="shared" si="202"/>
        <v>0</v>
      </c>
      <c r="DJ71" s="83"/>
      <c r="DK71" s="79">
        <f t="shared" si="203"/>
        <v>0</v>
      </c>
      <c r="DL71" s="80">
        <f t="shared" si="204"/>
        <v>0</v>
      </c>
      <c r="DM71" s="81">
        <f t="shared" si="205"/>
        <v>0</v>
      </c>
      <c r="DN71" s="58">
        <v>0.08</v>
      </c>
      <c r="DO71" s="81">
        <f t="shared" si="242"/>
        <v>0</v>
      </c>
      <c r="DP71" s="67">
        <f t="shared" si="206"/>
        <v>0</v>
      </c>
      <c r="DQ71" s="67">
        <f t="shared" si="207"/>
        <v>0</v>
      </c>
      <c r="DR71" s="85"/>
      <c r="DS71" s="234">
        <f t="shared" si="208"/>
        <v>0</v>
      </c>
      <c r="DT71" s="220">
        <f t="shared" si="209"/>
        <v>0</v>
      </c>
      <c r="DU71" s="78">
        <f t="shared" si="210"/>
        <v>0</v>
      </c>
      <c r="DV71" s="49">
        <v>0.08</v>
      </c>
      <c r="DW71" s="218">
        <f t="shared" si="243"/>
        <v>0</v>
      </c>
      <c r="DX71" s="70">
        <f t="shared" si="211"/>
        <v>0</v>
      </c>
      <c r="DY71" s="70">
        <f t="shared" si="212"/>
        <v>0</v>
      </c>
      <c r="DZ71" s="209"/>
    </row>
    <row r="72" spans="1:130" ht="45">
      <c r="A72" s="4">
        <v>70</v>
      </c>
      <c r="B72" s="9" t="s">
        <v>155</v>
      </c>
      <c r="C72" s="142" t="s">
        <v>88</v>
      </c>
      <c r="D72" s="254" t="s">
        <v>193</v>
      </c>
      <c r="E72" s="10" t="s">
        <v>194</v>
      </c>
      <c r="F72" s="14"/>
      <c r="G72" s="124"/>
      <c r="H72" s="11"/>
      <c r="I72" s="72"/>
      <c r="J72" s="65">
        <f t="shared" ref="J72:J83" si="248">H72*I72</f>
        <v>0</v>
      </c>
      <c r="K72" s="7">
        <v>0.08</v>
      </c>
      <c r="L72" s="65">
        <f t="shared" si="173"/>
        <v>0</v>
      </c>
      <c r="M72" s="11"/>
      <c r="N72" s="23"/>
      <c r="O72" s="66"/>
      <c r="P72" s="67">
        <f t="shared" ref="P72:P83" si="249">N72*O72</f>
        <v>0</v>
      </c>
      <c r="Q72" s="21">
        <v>0.08</v>
      </c>
      <c r="R72" s="67">
        <f t="shared" si="227"/>
        <v>0</v>
      </c>
      <c r="S72" s="23"/>
      <c r="T72" s="68"/>
      <c r="U72" s="69"/>
      <c r="V72" s="65">
        <f t="shared" ref="V72:V83" si="250">T72*U72</f>
        <v>0</v>
      </c>
      <c r="W72" s="7">
        <v>0.08</v>
      </c>
      <c r="X72" s="65">
        <f t="shared" si="228"/>
        <v>0</v>
      </c>
      <c r="Y72" s="11"/>
      <c r="Z72" s="111">
        <f t="shared" si="174"/>
        <v>0</v>
      </c>
      <c r="AA72" s="61"/>
      <c r="AB72" s="40">
        <f t="shared" si="229"/>
        <v>0</v>
      </c>
      <c r="AC72" s="40">
        <f t="shared" si="230"/>
        <v>0</v>
      </c>
      <c r="AD72" s="41">
        <f t="shared" ref="AD72:AD83" si="251">AC72-AB72</f>
        <v>0</v>
      </c>
      <c r="AE72" s="42" t="e">
        <f t="shared" si="231"/>
        <v>#DIV/0!</v>
      </c>
      <c r="AG72" s="36">
        <f t="shared" si="232"/>
        <v>0</v>
      </c>
      <c r="AH72" s="152">
        <f t="shared" ref="AH72:AH83" si="252">AB72</f>
        <v>0</v>
      </c>
      <c r="AI72" s="34">
        <f t="shared" ref="AI72:AI83" si="253">AG72*AH72</f>
        <v>0</v>
      </c>
      <c r="AJ72" s="32">
        <v>0.08</v>
      </c>
      <c r="AK72" s="33">
        <f t="shared" si="175"/>
        <v>0</v>
      </c>
      <c r="AL72" s="101"/>
      <c r="AM72" s="153">
        <f t="shared" si="234"/>
        <v>70</v>
      </c>
      <c r="AN72" s="154">
        <f t="shared" si="176"/>
        <v>0</v>
      </c>
      <c r="AO72" s="154">
        <f t="shared" si="177"/>
        <v>0</v>
      </c>
      <c r="AP72" s="154">
        <f t="shared" si="178"/>
        <v>0</v>
      </c>
      <c r="AQ72" s="101"/>
      <c r="AS72" s="112">
        <f t="shared" si="179"/>
        <v>0</v>
      </c>
      <c r="AT72" s="113">
        <f t="shared" si="180"/>
        <v>0</v>
      </c>
      <c r="AU72" s="65">
        <f t="shared" ref="AU72:AU83" si="254">AS72*AT72</f>
        <v>0</v>
      </c>
      <c r="AV72" s="7">
        <v>0.08</v>
      </c>
      <c r="AW72" s="65">
        <f t="shared" si="235"/>
        <v>0</v>
      </c>
      <c r="AX72" s="11"/>
      <c r="AY72" s="23">
        <f t="shared" si="181"/>
        <v>0</v>
      </c>
      <c r="AZ72" s="66">
        <f t="shared" si="182"/>
        <v>0</v>
      </c>
      <c r="BA72" s="67">
        <f t="shared" ref="BA72:BA83" si="255">AY72*AZ72</f>
        <v>0</v>
      </c>
      <c r="BB72" s="21">
        <v>0.08</v>
      </c>
      <c r="BC72" s="67">
        <f t="shared" si="236"/>
        <v>0</v>
      </c>
      <c r="BD72" s="23"/>
      <c r="BE72" s="68">
        <f t="shared" si="183"/>
        <v>0</v>
      </c>
      <c r="BF72" s="114">
        <f t="shared" si="184"/>
        <v>0</v>
      </c>
      <c r="BG72" s="65">
        <f t="shared" ref="BG72:BG83" si="256">BE72*BF72</f>
        <v>0</v>
      </c>
      <c r="BH72" s="7">
        <v>0.08</v>
      </c>
      <c r="BI72" s="70">
        <f t="shared" si="237"/>
        <v>0</v>
      </c>
      <c r="BJ72" s="11"/>
      <c r="BK72" s="111">
        <f t="shared" si="238"/>
        <v>0</v>
      </c>
      <c r="BM72" s="165">
        <f t="shared" si="244"/>
        <v>0</v>
      </c>
      <c r="BN72" s="114"/>
      <c r="BO72" s="65"/>
      <c r="BP72" s="7">
        <v>0.08</v>
      </c>
      <c r="BQ72" s="162"/>
      <c r="BR72" s="162"/>
      <c r="BS72" s="70"/>
      <c r="BT72" s="213"/>
      <c r="BU72" s="213"/>
      <c r="BV72" s="213"/>
      <c r="BW72" s="246">
        <f t="shared" si="245"/>
        <v>0</v>
      </c>
      <c r="BX72" s="216"/>
      <c r="BY72" s="213"/>
      <c r="BZ72" s="217">
        <v>0.08</v>
      </c>
      <c r="CA72" s="162"/>
      <c r="CB72" s="162"/>
      <c r="CC72" s="213"/>
      <c r="CD72" s="213"/>
      <c r="CE72" s="213"/>
      <c r="CF72" s="213"/>
      <c r="CG72" s="215">
        <f t="shared" si="246"/>
        <v>0</v>
      </c>
      <c r="CH72" s="216"/>
      <c r="CI72" s="213"/>
      <c r="CJ72" s="217">
        <v>0.08</v>
      </c>
      <c r="CK72" s="162"/>
      <c r="CL72" s="162"/>
      <c r="CM72" s="213"/>
      <c r="CN72" s="213"/>
      <c r="CO72" s="213"/>
      <c r="CP72" s="213"/>
      <c r="CR72" s="180">
        <f t="shared" si="189"/>
        <v>0</v>
      </c>
      <c r="CS72" s="184">
        <f t="shared" si="190"/>
        <v>0</v>
      </c>
      <c r="CT72" s="180">
        <f t="shared" si="191"/>
        <v>0</v>
      </c>
      <c r="CU72" s="181" t="str">
        <f t="shared" si="192"/>
        <v>brak</v>
      </c>
      <c r="CV72" s="182" t="e">
        <f t="shared" si="193"/>
        <v>#DIV/0!</v>
      </c>
      <c r="CW72" s="182" t="e">
        <f t="shared" si="194"/>
        <v>#DIV/0!</v>
      </c>
      <c r="CX72" s="236" t="e">
        <f t="shared" si="195"/>
        <v>#DIV/0!</v>
      </c>
      <c r="CY72" s="182" t="e">
        <f t="shared" si="240"/>
        <v>#DIV/0!</v>
      </c>
      <c r="CZ72" s="183">
        <f t="shared" si="196"/>
        <v>3</v>
      </c>
      <c r="DA72" s="183">
        <f t="shared" si="197"/>
        <v>0</v>
      </c>
      <c r="DC72" s="112">
        <f t="shared" si="198"/>
        <v>0</v>
      </c>
      <c r="DD72" s="113">
        <f t="shared" si="199"/>
        <v>0</v>
      </c>
      <c r="DE72" s="65">
        <f t="shared" si="200"/>
        <v>0</v>
      </c>
      <c r="DF72" s="7">
        <v>0.08</v>
      </c>
      <c r="DG72" s="65">
        <f t="shared" si="241"/>
        <v>0</v>
      </c>
      <c r="DH72" s="65">
        <f t="shared" si="201"/>
        <v>0</v>
      </c>
      <c r="DI72" s="65">
        <f t="shared" si="202"/>
        <v>0</v>
      </c>
      <c r="DJ72" s="214"/>
      <c r="DK72" s="229">
        <f t="shared" si="203"/>
        <v>0</v>
      </c>
      <c r="DL72" s="230">
        <f t="shared" si="204"/>
        <v>0</v>
      </c>
      <c r="DM72" s="231">
        <f t="shared" si="205"/>
        <v>0</v>
      </c>
      <c r="DN72" s="232">
        <v>0.08</v>
      </c>
      <c r="DO72" s="231">
        <f t="shared" si="242"/>
        <v>0</v>
      </c>
      <c r="DP72" s="67">
        <f t="shared" si="206"/>
        <v>0</v>
      </c>
      <c r="DQ72" s="67">
        <f t="shared" si="207"/>
        <v>0</v>
      </c>
      <c r="DR72" s="229"/>
      <c r="DS72" s="233">
        <f t="shared" si="208"/>
        <v>0</v>
      </c>
      <c r="DT72" s="216">
        <f t="shared" si="209"/>
        <v>0</v>
      </c>
      <c r="DU72" s="213">
        <f t="shared" si="210"/>
        <v>0</v>
      </c>
      <c r="DV72" s="217">
        <v>0.08</v>
      </c>
      <c r="DW72" s="213">
        <f t="shared" si="243"/>
        <v>0</v>
      </c>
      <c r="DX72" s="70">
        <f t="shared" si="211"/>
        <v>0</v>
      </c>
      <c r="DY72" s="70">
        <f t="shared" si="212"/>
        <v>0</v>
      </c>
      <c r="DZ72" s="11"/>
    </row>
    <row r="73" spans="1:130" ht="15.75">
      <c r="A73" s="4">
        <v>71</v>
      </c>
      <c r="B73" s="9" t="s">
        <v>195</v>
      </c>
      <c r="C73" s="142" t="s">
        <v>88</v>
      </c>
      <c r="D73" s="254" t="s">
        <v>196</v>
      </c>
      <c r="E73" s="10" t="s">
        <v>197</v>
      </c>
      <c r="F73" s="14"/>
      <c r="G73" s="124"/>
      <c r="H73" s="11"/>
      <c r="I73" s="72"/>
      <c r="J73" s="65">
        <f t="shared" si="248"/>
        <v>0</v>
      </c>
      <c r="K73" s="7">
        <v>0.08</v>
      </c>
      <c r="L73" s="65">
        <f t="shared" si="173"/>
        <v>0</v>
      </c>
      <c r="M73" s="11"/>
      <c r="N73" s="23"/>
      <c r="O73" s="66"/>
      <c r="P73" s="67">
        <f t="shared" si="249"/>
        <v>0</v>
      </c>
      <c r="Q73" s="21">
        <v>0.08</v>
      </c>
      <c r="R73" s="67">
        <f t="shared" si="227"/>
        <v>0</v>
      </c>
      <c r="S73" s="23"/>
      <c r="T73" s="68"/>
      <c r="U73" s="69"/>
      <c r="V73" s="65">
        <f t="shared" si="250"/>
        <v>0</v>
      </c>
      <c r="W73" s="7">
        <v>0.08</v>
      </c>
      <c r="X73" s="65">
        <f t="shared" si="228"/>
        <v>0</v>
      </c>
      <c r="Y73" s="11"/>
      <c r="Z73" s="111">
        <f t="shared" si="174"/>
        <v>0</v>
      </c>
      <c r="AA73" s="61"/>
      <c r="AB73" s="40">
        <f t="shared" si="229"/>
        <v>0</v>
      </c>
      <c r="AC73" s="40">
        <f t="shared" si="230"/>
        <v>0</v>
      </c>
      <c r="AD73" s="41">
        <f t="shared" si="251"/>
        <v>0</v>
      </c>
      <c r="AE73" s="42" t="e">
        <f t="shared" si="231"/>
        <v>#DIV/0!</v>
      </c>
      <c r="AG73" s="36">
        <f t="shared" si="232"/>
        <v>0</v>
      </c>
      <c r="AH73" s="152">
        <f t="shared" si="252"/>
        <v>0</v>
      </c>
      <c r="AI73" s="34">
        <f t="shared" si="253"/>
        <v>0</v>
      </c>
      <c r="AJ73" s="32">
        <v>0.08</v>
      </c>
      <c r="AK73" s="33">
        <f t="shared" si="175"/>
        <v>0</v>
      </c>
      <c r="AL73" s="101"/>
      <c r="AM73" s="153">
        <f t="shared" si="234"/>
        <v>71</v>
      </c>
      <c r="AN73" s="154">
        <f t="shared" si="176"/>
        <v>0</v>
      </c>
      <c r="AO73" s="154">
        <f t="shared" si="177"/>
        <v>0</v>
      </c>
      <c r="AP73" s="154">
        <f t="shared" si="178"/>
        <v>0</v>
      </c>
      <c r="AQ73" s="101"/>
      <c r="AS73" s="112">
        <f t="shared" si="179"/>
        <v>0</v>
      </c>
      <c r="AT73" s="113">
        <f t="shared" si="180"/>
        <v>0</v>
      </c>
      <c r="AU73" s="65">
        <f t="shared" si="254"/>
        <v>0</v>
      </c>
      <c r="AV73" s="7">
        <v>0.08</v>
      </c>
      <c r="AW73" s="65">
        <f t="shared" si="235"/>
        <v>0</v>
      </c>
      <c r="AX73" s="11"/>
      <c r="AY73" s="23">
        <f t="shared" si="181"/>
        <v>0</v>
      </c>
      <c r="AZ73" s="66">
        <f t="shared" si="182"/>
        <v>0</v>
      </c>
      <c r="BA73" s="67">
        <f t="shared" si="255"/>
        <v>0</v>
      </c>
      <c r="BB73" s="21">
        <v>0.08</v>
      </c>
      <c r="BC73" s="67">
        <f t="shared" si="236"/>
        <v>0</v>
      </c>
      <c r="BD73" s="23"/>
      <c r="BE73" s="68">
        <f t="shared" si="183"/>
        <v>0</v>
      </c>
      <c r="BF73" s="114">
        <f t="shared" si="184"/>
        <v>0</v>
      </c>
      <c r="BG73" s="65">
        <f t="shared" si="256"/>
        <v>0</v>
      </c>
      <c r="BH73" s="7">
        <v>0.08</v>
      </c>
      <c r="BI73" s="70">
        <f t="shared" si="237"/>
        <v>0</v>
      </c>
      <c r="BJ73" s="11"/>
      <c r="BK73" s="111">
        <f t="shared" si="238"/>
        <v>0</v>
      </c>
      <c r="BM73" s="165">
        <f t="shared" si="244"/>
        <v>0</v>
      </c>
      <c r="BN73" s="114"/>
      <c r="BO73" s="65"/>
      <c r="BP73" s="7">
        <v>0.08</v>
      </c>
      <c r="BQ73" s="162"/>
      <c r="BR73" s="162"/>
      <c r="BS73" s="70"/>
      <c r="BT73" s="70"/>
      <c r="BU73" s="70"/>
      <c r="BV73" s="70"/>
      <c r="BW73" s="243">
        <f t="shared" si="245"/>
        <v>0</v>
      </c>
      <c r="BX73" s="114"/>
      <c r="BY73" s="65"/>
      <c r="BZ73" s="7">
        <v>0.08</v>
      </c>
      <c r="CA73" s="162"/>
      <c r="CB73" s="162"/>
      <c r="CC73" s="70"/>
      <c r="CD73" s="70"/>
      <c r="CE73" s="70"/>
      <c r="CF73" s="70"/>
      <c r="CG73" s="165">
        <f t="shared" si="246"/>
        <v>0</v>
      </c>
      <c r="CH73" s="114"/>
      <c r="CI73" s="65"/>
      <c r="CJ73" s="7">
        <v>0.08</v>
      </c>
      <c r="CK73" s="162"/>
      <c r="CL73" s="162"/>
      <c r="CM73" s="70"/>
      <c r="CN73" s="70"/>
      <c r="CO73" s="70"/>
      <c r="CP73" s="70"/>
      <c r="CR73" s="180">
        <f t="shared" si="189"/>
        <v>0</v>
      </c>
      <c r="CS73" s="184">
        <f t="shared" si="190"/>
        <v>0</v>
      </c>
      <c r="CT73" s="180">
        <f t="shared" si="191"/>
        <v>0</v>
      </c>
      <c r="CU73" s="181" t="str">
        <f t="shared" si="192"/>
        <v>brak</v>
      </c>
      <c r="CV73" s="182" t="e">
        <f t="shared" si="193"/>
        <v>#DIV/0!</v>
      </c>
      <c r="CW73" s="182" t="e">
        <f t="shared" si="194"/>
        <v>#DIV/0!</v>
      </c>
      <c r="CX73" s="236" t="e">
        <f t="shared" si="195"/>
        <v>#DIV/0!</v>
      </c>
      <c r="CY73" s="182" t="e">
        <f t="shared" si="240"/>
        <v>#DIV/0!</v>
      </c>
      <c r="CZ73" s="183">
        <f t="shared" si="196"/>
        <v>3</v>
      </c>
      <c r="DA73" s="183">
        <f t="shared" si="197"/>
        <v>0</v>
      </c>
      <c r="DC73" s="112">
        <f t="shared" si="198"/>
        <v>0</v>
      </c>
      <c r="DD73" s="113">
        <f t="shared" si="199"/>
        <v>0</v>
      </c>
      <c r="DE73" s="65">
        <f t="shared" si="200"/>
        <v>0</v>
      </c>
      <c r="DF73" s="7">
        <v>0.08</v>
      </c>
      <c r="DG73" s="65">
        <f t="shared" si="241"/>
        <v>0</v>
      </c>
      <c r="DH73" s="65">
        <f t="shared" si="201"/>
        <v>0</v>
      </c>
      <c r="DI73" s="65">
        <f t="shared" si="202"/>
        <v>0</v>
      </c>
      <c r="DJ73" s="11"/>
      <c r="DK73" s="23">
        <f t="shared" si="203"/>
        <v>0</v>
      </c>
      <c r="DL73" s="66">
        <f t="shared" si="204"/>
        <v>0</v>
      </c>
      <c r="DM73" s="67">
        <f t="shared" si="205"/>
        <v>0</v>
      </c>
      <c r="DN73" s="21">
        <v>0.08</v>
      </c>
      <c r="DO73" s="67">
        <f t="shared" si="242"/>
        <v>0</v>
      </c>
      <c r="DP73" s="67">
        <f t="shared" si="206"/>
        <v>0</v>
      </c>
      <c r="DQ73" s="67">
        <f t="shared" si="207"/>
        <v>0</v>
      </c>
      <c r="DR73" s="23"/>
      <c r="DS73" s="68">
        <f t="shared" si="208"/>
        <v>0</v>
      </c>
      <c r="DT73" s="114">
        <f t="shared" si="209"/>
        <v>0</v>
      </c>
      <c r="DU73" s="65">
        <f t="shared" si="210"/>
        <v>0</v>
      </c>
      <c r="DV73" s="7">
        <v>0.08</v>
      </c>
      <c r="DW73" s="70">
        <f t="shared" si="243"/>
        <v>0</v>
      </c>
      <c r="DX73" s="70">
        <f t="shared" si="211"/>
        <v>0</v>
      </c>
      <c r="DY73" s="70">
        <f t="shared" si="212"/>
        <v>0</v>
      </c>
      <c r="DZ73" s="11"/>
    </row>
    <row r="74" spans="1:130" ht="123.75">
      <c r="A74" s="4">
        <v>72</v>
      </c>
      <c r="B74" s="9" t="s">
        <v>195</v>
      </c>
      <c r="C74" s="142" t="s">
        <v>88</v>
      </c>
      <c r="D74" s="254" t="s">
        <v>198</v>
      </c>
      <c r="E74" s="10" t="s">
        <v>199</v>
      </c>
      <c r="F74" s="14"/>
      <c r="G74" s="124"/>
      <c r="H74" s="11"/>
      <c r="I74" s="72"/>
      <c r="J74" s="65">
        <f t="shared" si="248"/>
        <v>0</v>
      </c>
      <c r="K74" s="7">
        <v>0.08</v>
      </c>
      <c r="L74" s="65">
        <f t="shared" si="173"/>
        <v>0</v>
      </c>
      <c r="M74" s="11"/>
      <c r="N74" s="23"/>
      <c r="O74" s="66"/>
      <c r="P74" s="67">
        <f t="shared" si="249"/>
        <v>0</v>
      </c>
      <c r="Q74" s="21">
        <v>0.08</v>
      </c>
      <c r="R74" s="67">
        <f t="shared" si="227"/>
        <v>0</v>
      </c>
      <c r="S74" s="23"/>
      <c r="T74" s="68"/>
      <c r="U74" s="69"/>
      <c r="V74" s="65">
        <f t="shared" si="250"/>
        <v>0</v>
      </c>
      <c r="W74" s="7">
        <v>0.08</v>
      </c>
      <c r="X74" s="65">
        <f t="shared" si="228"/>
        <v>0</v>
      </c>
      <c r="Y74" s="11"/>
      <c r="Z74" s="111">
        <f t="shared" si="174"/>
        <v>0</v>
      </c>
      <c r="AA74" s="61"/>
      <c r="AB74" s="40">
        <f t="shared" si="229"/>
        <v>0</v>
      </c>
      <c r="AC74" s="40">
        <f t="shared" si="230"/>
        <v>0</v>
      </c>
      <c r="AD74" s="41">
        <f t="shared" si="251"/>
        <v>0</v>
      </c>
      <c r="AE74" s="42" t="e">
        <f t="shared" si="231"/>
        <v>#DIV/0!</v>
      </c>
      <c r="AG74" s="36">
        <f t="shared" si="232"/>
        <v>0</v>
      </c>
      <c r="AH74" s="152">
        <f t="shared" si="252"/>
        <v>0</v>
      </c>
      <c r="AI74" s="34">
        <f t="shared" si="253"/>
        <v>0</v>
      </c>
      <c r="AJ74" s="32">
        <v>0.08</v>
      </c>
      <c r="AK74" s="33">
        <f t="shared" si="175"/>
        <v>0</v>
      </c>
      <c r="AL74" s="101"/>
      <c r="AM74" s="153">
        <f t="shared" si="234"/>
        <v>72</v>
      </c>
      <c r="AN74" s="154">
        <f t="shared" si="176"/>
        <v>0</v>
      </c>
      <c r="AO74" s="154">
        <f t="shared" si="177"/>
        <v>0</v>
      </c>
      <c r="AP74" s="154">
        <f t="shared" si="178"/>
        <v>0</v>
      </c>
      <c r="AQ74" s="101"/>
      <c r="AS74" s="112">
        <f t="shared" si="179"/>
        <v>0</v>
      </c>
      <c r="AT74" s="113">
        <f t="shared" si="180"/>
        <v>0</v>
      </c>
      <c r="AU74" s="65">
        <f t="shared" si="254"/>
        <v>0</v>
      </c>
      <c r="AV74" s="7">
        <v>0.08</v>
      </c>
      <c r="AW74" s="65">
        <f t="shared" si="235"/>
        <v>0</v>
      </c>
      <c r="AX74" s="11"/>
      <c r="AY74" s="23">
        <f t="shared" si="181"/>
        <v>0</v>
      </c>
      <c r="AZ74" s="66">
        <f t="shared" si="182"/>
        <v>0</v>
      </c>
      <c r="BA74" s="67">
        <f t="shared" si="255"/>
        <v>0</v>
      </c>
      <c r="BB74" s="21">
        <v>0.08</v>
      </c>
      <c r="BC74" s="67">
        <f t="shared" si="236"/>
        <v>0</v>
      </c>
      <c r="BD74" s="23"/>
      <c r="BE74" s="68">
        <f t="shared" si="183"/>
        <v>0</v>
      </c>
      <c r="BF74" s="114">
        <f t="shared" si="184"/>
        <v>0</v>
      </c>
      <c r="BG74" s="65">
        <f t="shared" si="256"/>
        <v>0</v>
      </c>
      <c r="BH74" s="7">
        <v>0.08</v>
      </c>
      <c r="BI74" s="70">
        <f t="shared" si="237"/>
        <v>0</v>
      </c>
      <c r="BJ74" s="11"/>
      <c r="BK74" s="111">
        <f t="shared" si="238"/>
        <v>0</v>
      </c>
      <c r="BM74" s="165">
        <f t="shared" si="244"/>
        <v>0</v>
      </c>
      <c r="BN74" s="114"/>
      <c r="BO74" s="78">
        <f>BM74*BN74</f>
        <v>0</v>
      </c>
      <c r="BP74" s="49">
        <v>0.08</v>
      </c>
      <c r="BQ74" s="162">
        <f>BO74*BP74</f>
        <v>0</v>
      </c>
      <c r="BR74" s="162" t="e">
        <f t="shared" ref="BR74" si="257">BS74/BM74</f>
        <v>#DIV/0!</v>
      </c>
      <c r="BS74" s="206">
        <f>BO74*(100%+BP74)</f>
        <v>0</v>
      </c>
      <c r="BT74" s="70"/>
      <c r="BU74" s="70"/>
      <c r="BV74" s="70"/>
      <c r="BW74" s="243">
        <f t="shared" si="245"/>
        <v>0</v>
      </c>
      <c r="BX74" s="114"/>
      <c r="BY74" s="65"/>
      <c r="BZ74" s="7">
        <v>0.08</v>
      </c>
      <c r="CA74" s="162"/>
      <c r="CB74" s="162"/>
      <c r="CC74" s="70"/>
      <c r="CD74" s="70"/>
      <c r="CE74" s="70"/>
      <c r="CF74" s="70"/>
      <c r="CG74" s="165">
        <f t="shared" si="246"/>
        <v>0</v>
      </c>
      <c r="CH74" s="114"/>
      <c r="CI74" s="65"/>
      <c r="CJ74" s="7">
        <v>0.08</v>
      </c>
      <c r="CK74" s="162"/>
      <c r="CL74" s="162"/>
      <c r="CM74" s="70"/>
      <c r="CN74" s="70"/>
      <c r="CO74" s="70"/>
      <c r="CP74" s="70"/>
      <c r="CR74" s="180">
        <f t="shared" si="189"/>
        <v>0</v>
      </c>
      <c r="CS74" s="184">
        <f t="shared" si="190"/>
        <v>0</v>
      </c>
      <c r="CT74" s="180">
        <f t="shared" si="191"/>
        <v>0</v>
      </c>
      <c r="CU74" s="181" t="str">
        <f t="shared" si="192"/>
        <v>brak</v>
      </c>
      <c r="CV74" s="182" t="e">
        <f t="shared" si="193"/>
        <v>#DIV/0!</v>
      </c>
      <c r="CW74" s="182" t="e">
        <f t="shared" si="194"/>
        <v>#DIV/0!</v>
      </c>
      <c r="CX74" s="236">
        <f t="shared" si="195"/>
        <v>0</v>
      </c>
      <c r="CY74" s="182" t="e">
        <f t="shared" si="240"/>
        <v>#DIV/0!</v>
      </c>
      <c r="CZ74" s="183">
        <f t="shared" si="196"/>
        <v>3</v>
      </c>
      <c r="DA74" s="183">
        <f t="shared" si="197"/>
        <v>1</v>
      </c>
      <c r="DC74" s="112">
        <f t="shared" si="198"/>
        <v>0</v>
      </c>
      <c r="DD74" s="113">
        <f t="shared" si="199"/>
        <v>0</v>
      </c>
      <c r="DE74" s="65">
        <f t="shared" si="200"/>
        <v>0</v>
      </c>
      <c r="DF74" s="7">
        <v>0.08</v>
      </c>
      <c r="DG74" s="65">
        <f t="shared" si="241"/>
        <v>0</v>
      </c>
      <c r="DH74" s="65">
        <f t="shared" si="201"/>
        <v>0</v>
      </c>
      <c r="DI74" s="65">
        <f t="shared" si="202"/>
        <v>0</v>
      </c>
      <c r="DJ74" s="11"/>
      <c r="DK74" s="23">
        <f t="shared" si="203"/>
        <v>0</v>
      </c>
      <c r="DL74" s="66">
        <f t="shared" si="204"/>
        <v>0</v>
      </c>
      <c r="DM74" s="67">
        <f t="shared" si="205"/>
        <v>0</v>
      </c>
      <c r="DN74" s="21">
        <v>0.08</v>
      </c>
      <c r="DO74" s="67">
        <f t="shared" si="242"/>
        <v>0</v>
      </c>
      <c r="DP74" s="67">
        <f t="shared" si="206"/>
        <v>0</v>
      </c>
      <c r="DQ74" s="67">
        <f t="shared" si="207"/>
        <v>0</v>
      </c>
      <c r="DR74" s="23"/>
      <c r="DS74" s="68">
        <f t="shared" si="208"/>
        <v>0</v>
      </c>
      <c r="DT74" s="114">
        <f t="shared" si="209"/>
        <v>0</v>
      </c>
      <c r="DU74" s="65">
        <f t="shared" si="210"/>
        <v>0</v>
      </c>
      <c r="DV74" s="7">
        <v>0.08</v>
      </c>
      <c r="DW74" s="70">
        <f t="shared" si="243"/>
        <v>0</v>
      </c>
      <c r="DX74" s="70">
        <f t="shared" si="211"/>
        <v>0</v>
      </c>
      <c r="DY74" s="70">
        <f t="shared" si="212"/>
        <v>0</v>
      </c>
      <c r="DZ74" s="11"/>
    </row>
    <row r="75" spans="1:130" ht="78.75">
      <c r="A75" s="4">
        <v>73</v>
      </c>
      <c r="B75" s="5" t="s">
        <v>195</v>
      </c>
      <c r="C75" s="142" t="s">
        <v>88</v>
      </c>
      <c r="D75" s="255" t="s">
        <v>200</v>
      </c>
      <c r="E75" s="6" t="s">
        <v>201</v>
      </c>
      <c r="F75" s="14"/>
      <c r="G75" s="124"/>
      <c r="H75" s="11"/>
      <c r="I75" s="71"/>
      <c r="J75" s="65">
        <f t="shared" si="248"/>
        <v>0</v>
      </c>
      <c r="K75" s="7">
        <v>0.08</v>
      </c>
      <c r="L75" s="65">
        <f t="shared" si="173"/>
        <v>0</v>
      </c>
      <c r="M75" s="8"/>
      <c r="N75" s="23"/>
      <c r="O75" s="66"/>
      <c r="P75" s="67">
        <f t="shared" si="249"/>
        <v>0</v>
      </c>
      <c r="Q75" s="21">
        <v>0.08</v>
      </c>
      <c r="R75" s="67">
        <f t="shared" si="227"/>
        <v>0</v>
      </c>
      <c r="S75" s="22"/>
      <c r="T75" s="68"/>
      <c r="U75" s="69"/>
      <c r="V75" s="65">
        <f t="shared" si="250"/>
        <v>0</v>
      </c>
      <c r="W75" s="7">
        <v>0.08</v>
      </c>
      <c r="X75" s="65">
        <f t="shared" si="228"/>
        <v>0</v>
      </c>
      <c r="Y75" s="8"/>
      <c r="Z75" s="111">
        <f t="shared" si="174"/>
        <v>0</v>
      </c>
      <c r="AA75" s="61"/>
      <c r="AB75" s="40">
        <f t="shared" si="229"/>
        <v>0</v>
      </c>
      <c r="AC75" s="40">
        <f t="shared" si="230"/>
        <v>0</v>
      </c>
      <c r="AD75" s="41">
        <f t="shared" si="251"/>
        <v>0</v>
      </c>
      <c r="AE75" s="42" t="e">
        <f t="shared" si="231"/>
        <v>#DIV/0!</v>
      </c>
      <c r="AG75" s="36">
        <f t="shared" si="232"/>
        <v>0</v>
      </c>
      <c r="AH75" s="152">
        <f t="shared" si="252"/>
        <v>0</v>
      </c>
      <c r="AI75" s="34">
        <f t="shared" si="253"/>
        <v>0</v>
      </c>
      <c r="AJ75" s="32">
        <v>0.08</v>
      </c>
      <c r="AK75" s="33">
        <f t="shared" si="175"/>
        <v>0</v>
      </c>
      <c r="AL75" s="101"/>
      <c r="AM75" s="153">
        <f t="shared" si="234"/>
        <v>73</v>
      </c>
      <c r="AN75" s="154">
        <f t="shared" si="176"/>
        <v>0</v>
      </c>
      <c r="AO75" s="154">
        <f t="shared" si="177"/>
        <v>0</v>
      </c>
      <c r="AP75" s="154">
        <f t="shared" si="178"/>
        <v>0</v>
      </c>
      <c r="AQ75" s="101"/>
      <c r="AS75" s="112">
        <f t="shared" si="179"/>
        <v>0</v>
      </c>
      <c r="AT75" s="113">
        <f t="shared" si="180"/>
        <v>0</v>
      </c>
      <c r="AU75" s="65">
        <f t="shared" si="254"/>
        <v>0</v>
      </c>
      <c r="AV75" s="7">
        <v>0.08</v>
      </c>
      <c r="AW75" s="65">
        <f t="shared" si="235"/>
        <v>0</v>
      </c>
      <c r="AX75" s="8"/>
      <c r="AY75" s="23">
        <f t="shared" si="181"/>
        <v>0</v>
      </c>
      <c r="AZ75" s="66">
        <f t="shared" si="182"/>
        <v>0</v>
      </c>
      <c r="BA75" s="67">
        <f t="shared" si="255"/>
        <v>0</v>
      </c>
      <c r="BB75" s="21">
        <v>0.08</v>
      </c>
      <c r="BC75" s="67">
        <f t="shared" si="236"/>
        <v>0</v>
      </c>
      <c r="BD75" s="22"/>
      <c r="BE75" s="68">
        <f t="shared" si="183"/>
        <v>0</v>
      </c>
      <c r="BF75" s="114">
        <f t="shared" si="184"/>
        <v>0</v>
      </c>
      <c r="BG75" s="65">
        <f t="shared" si="256"/>
        <v>0</v>
      </c>
      <c r="BH75" s="7">
        <v>0.08</v>
      </c>
      <c r="BI75" s="70">
        <f t="shared" si="237"/>
        <v>0</v>
      </c>
      <c r="BJ75" s="8"/>
      <c r="BK75" s="111">
        <f t="shared" si="238"/>
        <v>0</v>
      </c>
      <c r="BM75" s="165">
        <f t="shared" si="244"/>
        <v>0</v>
      </c>
      <c r="BN75" s="114"/>
      <c r="BO75" s="65"/>
      <c r="BP75" s="7">
        <v>0.08</v>
      </c>
      <c r="BQ75" s="162"/>
      <c r="BR75" s="162"/>
      <c r="BS75" s="70"/>
      <c r="BT75" s="70"/>
      <c r="BU75" s="70"/>
      <c r="BV75" s="70"/>
      <c r="BW75" s="243">
        <f t="shared" si="245"/>
        <v>0</v>
      </c>
      <c r="BX75" s="114"/>
      <c r="BY75" s="65"/>
      <c r="BZ75" s="7">
        <v>0.08</v>
      </c>
      <c r="CA75" s="162"/>
      <c r="CB75" s="162"/>
      <c r="CC75" s="70"/>
      <c r="CD75" s="70"/>
      <c r="CE75" s="70"/>
      <c r="CF75" s="70"/>
      <c r="CG75" s="165">
        <f t="shared" si="246"/>
        <v>0</v>
      </c>
      <c r="CH75" s="114"/>
      <c r="CI75" s="65"/>
      <c r="CJ75" s="7">
        <v>0.08</v>
      </c>
      <c r="CK75" s="162"/>
      <c r="CL75" s="162"/>
      <c r="CM75" s="70"/>
      <c r="CN75" s="70"/>
      <c r="CO75" s="70"/>
      <c r="CP75" s="70"/>
      <c r="CR75" s="180">
        <f t="shared" si="189"/>
        <v>0</v>
      </c>
      <c r="CS75" s="184">
        <f t="shared" si="190"/>
        <v>0</v>
      </c>
      <c r="CT75" s="180">
        <f t="shared" si="191"/>
        <v>0</v>
      </c>
      <c r="CU75" s="181" t="str">
        <f t="shared" si="192"/>
        <v>brak</v>
      </c>
      <c r="CV75" s="182" t="e">
        <f t="shared" si="193"/>
        <v>#DIV/0!</v>
      </c>
      <c r="CW75" s="182" t="e">
        <f t="shared" si="194"/>
        <v>#DIV/0!</v>
      </c>
      <c r="CX75" s="236" t="e">
        <f t="shared" si="195"/>
        <v>#DIV/0!</v>
      </c>
      <c r="CY75" s="182" t="e">
        <f t="shared" si="240"/>
        <v>#DIV/0!</v>
      </c>
      <c r="CZ75" s="183">
        <f t="shared" si="196"/>
        <v>3</v>
      </c>
      <c r="DA75" s="183">
        <f t="shared" si="197"/>
        <v>0</v>
      </c>
      <c r="DC75" s="112">
        <f t="shared" si="198"/>
        <v>0</v>
      </c>
      <c r="DD75" s="113">
        <f t="shared" si="199"/>
        <v>0</v>
      </c>
      <c r="DE75" s="65">
        <f t="shared" si="200"/>
        <v>0</v>
      </c>
      <c r="DF75" s="7">
        <v>0.08</v>
      </c>
      <c r="DG75" s="65">
        <f t="shared" si="241"/>
        <v>0</v>
      </c>
      <c r="DH75" s="65">
        <f t="shared" si="201"/>
        <v>0</v>
      </c>
      <c r="DI75" s="65">
        <f t="shared" si="202"/>
        <v>0</v>
      </c>
      <c r="DJ75" s="8"/>
      <c r="DK75" s="23">
        <f t="shared" si="203"/>
        <v>0</v>
      </c>
      <c r="DL75" s="66">
        <f t="shared" si="204"/>
        <v>0</v>
      </c>
      <c r="DM75" s="67">
        <f t="shared" si="205"/>
        <v>0</v>
      </c>
      <c r="DN75" s="21">
        <v>0.08</v>
      </c>
      <c r="DO75" s="67">
        <f t="shared" si="242"/>
        <v>0</v>
      </c>
      <c r="DP75" s="67">
        <f t="shared" si="206"/>
        <v>0</v>
      </c>
      <c r="DQ75" s="67">
        <f t="shared" si="207"/>
        <v>0</v>
      </c>
      <c r="DR75" s="22"/>
      <c r="DS75" s="68">
        <f t="shared" si="208"/>
        <v>0</v>
      </c>
      <c r="DT75" s="114">
        <f t="shared" si="209"/>
        <v>0</v>
      </c>
      <c r="DU75" s="65">
        <f t="shared" si="210"/>
        <v>0</v>
      </c>
      <c r="DV75" s="7">
        <v>0.08</v>
      </c>
      <c r="DW75" s="70">
        <f t="shared" si="243"/>
        <v>0</v>
      </c>
      <c r="DX75" s="70">
        <f t="shared" si="211"/>
        <v>0</v>
      </c>
      <c r="DY75" s="70">
        <f t="shared" si="212"/>
        <v>0</v>
      </c>
      <c r="DZ75" s="8"/>
    </row>
    <row r="76" spans="1:130" ht="67.5">
      <c r="A76" s="4">
        <v>74</v>
      </c>
      <c r="B76" s="5" t="s">
        <v>195</v>
      </c>
      <c r="C76" s="141" t="s">
        <v>88</v>
      </c>
      <c r="D76" s="255" t="s">
        <v>202</v>
      </c>
      <c r="E76" s="6"/>
      <c r="F76" s="14"/>
      <c r="G76" s="124"/>
      <c r="H76" s="11"/>
      <c r="I76" s="71"/>
      <c r="J76" s="65">
        <f t="shared" si="248"/>
        <v>0</v>
      </c>
      <c r="K76" s="7">
        <v>0.08</v>
      </c>
      <c r="L76" s="65">
        <f t="shared" si="173"/>
        <v>0</v>
      </c>
      <c r="M76" s="8"/>
      <c r="N76" s="23"/>
      <c r="O76" s="66"/>
      <c r="P76" s="67">
        <f t="shared" si="249"/>
        <v>0</v>
      </c>
      <c r="Q76" s="21">
        <v>0.08</v>
      </c>
      <c r="R76" s="67">
        <f t="shared" si="227"/>
        <v>0</v>
      </c>
      <c r="S76" s="22"/>
      <c r="T76" s="68"/>
      <c r="U76" s="69"/>
      <c r="V76" s="65">
        <f t="shared" si="250"/>
        <v>0</v>
      </c>
      <c r="W76" s="7">
        <v>0.08</v>
      </c>
      <c r="X76" s="65">
        <f t="shared" si="228"/>
        <v>0</v>
      </c>
      <c r="Y76" s="8"/>
      <c r="Z76" s="111">
        <f t="shared" si="174"/>
        <v>0</v>
      </c>
      <c r="AA76" s="61"/>
      <c r="AB76" s="40">
        <f t="shared" si="229"/>
        <v>0</v>
      </c>
      <c r="AC76" s="40">
        <f t="shared" si="230"/>
        <v>0</v>
      </c>
      <c r="AD76" s="41">
        <f t="shared" si="251"/>
        <v>0</v>
      </c>
      <c r="AE76" s="42" t="e">
        <f t="shared" si="231"/>
        <v>#DIV/0!</v>
      </c>
      <c r="AG76" s="36">
        <f t="shared" si="232"/>
        <v>0</v>
      </c>
      <c r="AH76" s="152">
        <f t="shared" si="252"/>
        <v>0</v>
      </c>
      <c r="AI76" s="34">
        <f t="shared" si="253"/>
        <v>0</v>
      </c>
      <c r="AJ76" s="32">
        <v>0.08</v>
      </c>
      <c r="AK76" s="33">
        <f t="shared" si="175"/>
        <v>0</v>
      </c>
      <c r="AL76" s="101"/>
      <c r="AM76" s="153">
        <f t="shared" si="234"/>
        <v>74</v>
      </c>
      <c r="AN76" s="154">
        <f t="shared" si="176"/>
        <v>0</v>
      </c>
      <c r="AO76" s="154">
        <f t="shared" si="177"/>
        <v>0</v>
      </c>
      <c r="AP76" s="154">
        <f t="shared" si="178"/>
        <v>0</v>
      </c>
      <c r="AQ76" s="101"/>
      <c r="AS76" s="112">
        <f t="shared" si="179"/>
        <v>0</v>
      </c>
      <c r="AT76" s="113">
        <f t="shared" si="180"/>
        <v>0</v>
      </c>
      <c r="AU76" s="65">
        <f t="shared" si="254"/>
        <v>0</v>
      </c>
      <c r="AV76" s="7">
        <v>0.08</v>
      </c>
      <c r="AW76" s="65">
        <f t="shared" si="235"/>
        <v>0</v>
      </c>
      <c r="AX76" s="8"/>
      <c r="AY76" s="23">
        <f t="shared" si="181"/>
        <v>0</v>
      </c>
      <c r="AZ76" s="66">
        <f t="shared" si="182"/>
        <v>0</v>
      </c>
      <c r="BA76" s="67">
        <f t="shared" si="255"/>
        <v>0</v>
      </c>
      <c r="BB76" s="21">
        <v>0.08</v>
      </c>
      <c r="BC76" s="67">
        <f t="shared" si="236"/>
        <v>0</v>
      </c>
      <c r="BD76" s="22"/>
      <c r="BE76" s="68">
        <f t="shared" si="183"/>
        <v>0</v>
      </c>
      <c r="BF76" s="114">
        <f t="shared" si="184"/>
        <v>0</v>
      </c>
      <c r="BG76" s="65">
        <f t="shared" si="256"/>
        <v>0</v>
      </c>
      <c r="BH76" s="7">
        <v>0.08</v>
      </c>
      <c r="BI76" s="70">
        <f t="shared" si="237"/>
        <v>0</v>
      </c>
      <c r="BJ76" s="8"/>
      <c r="BK76" s="111">
        <f t="shared" si="238"/>
        <v>0</v>
      </c>
      <c r="BM76" s="165">
        <f t="shared" si="244"/>
        <v>0</v>
      </c>
      <c r="BN76" s="114"/>
      <c r="BO76" s="65"/>
      <c r="BP76" s="7">
        <v>0.08</v>
      </c>
      <c r="BQ76" s="162"/>
      <c r="BR76" s="162"/>
      <c r="BS76" s="70"/>
      <c r="BT76" s="70"/>
      <c r="BU76" s="70"/>
      <c r="BV76" s="70"/>
      <c r="BW76" s="243">
        <f t="shared" si="245"/>
        <v>0</v>
      </c>
      <c r="BX76" s="114"/>
      <c r="BY76" s="65"/>
      <c r="BZ76" s="7">
        <v>0.08</v>
      </c>
      <c r="CA76" s="162"/>
      <c r="CB76" s="162"/>
      <c r="CC76" s="70"/>
      <c r="CD76" s="70"/>
      <c r="CE76" s="70"/>
      <c r="CF76" s="70"/>
      <c r="CG76" s="165">
        <f t="shared" si="246"/>
        <v>0</v>
      </c>
      <c r="CH76" s="114"/>
      <c r="CI76" s="65"/>
      <c r="CJ76" s="7">
        <v>0.08</v>
      </c>
      <c r="CK76" s="162"/>
      <c r="CL76" s="162"/>
      <c r="CM76" s="70"/>
      <c r="CN76" s="70"/>
      <c r="CO76" s="70"/>
      <c r="CP76" s="70"/>
      <c r="CR76" s="180">
        <f t="shared" si="189"/>
        <v>0</v>
      </c>
      <c r="CS76" s="184">
        <f t="shared" si="190"/>
        <v>0</v>
      </c>
      <c r="CT76" s="180">
        <f t="shared" si="191"/>
        <v>0</v>
      </c>
      <c r="CU76" s="181" t="str">
        <f t="shared" si="192"/>
        <v>brak</v>
      </c>
      <c r="CV76" s="182" t="e">
        <f t="shared" si="193"/>
        <v>#DIV/0!</v>
      </c>
      <c r="CW76" s="182" t="e">
        <f t="shared" si="194"/>
        <v>#DIV/0!</v>
      </c>
      <c r="CX76" s="236" t="e">
        <f t="shared" si="195"/>
        <v>#DIV/0!</v>
      </c>
      <c r="CY76" s="182" t="e">
        <f t="shared" si="240"/>
        <v>#DIV/0!</v>
      </c>
      <c r="CZ76" s="183">
        <f t="shared" si="196"/>
        <v>3</v>
      </c>
      <c r="DA76" s="183">
        <f t="shared" si="197"/>
        <v>0</v>
      </c>
      <c r="DC76" s="112">
        <f t="shared" si="198"/>
        <v>0</v>
      </c>
      <c r="DD76" s="113">
        <f t="shared" si="199"/>
        <v>0</v>
      </c>
      <c r="DE76" s="65">
        <f t="shared" si="200"/>
        <v>0</v>
      </c>
      <c r="DF76" s="7">
        <v>0.08</v>
      </c>
      <c r="DG76" s="65">
        <f t="shared" si="241"/>
        <v>0</v>
      </c>
      <c r="DH76" s="65">
        <f t="shared" si="201"/>
        <v>0</v>
      </c>
      <c r="DI76" s="65">
        <f t="shared" si="202"/>
        <v>0</v>
      </c>
      <c r="DJ76" s="8"/>
      <c r="DK76" s="23">
        <f t="shared" si="203"/>
        <v>0</v>
      </c>
      <c r="DL76" s="66">
        <f t="shared" si="204"/>
        <v>0</v>
      </c>
      <c r="DM76" s="67">
        <f t="shared" si="205"/>
        <v>0</v>
      </c>
      <c r="DN76" s="21">
        <v>0.08</v>
      </c>
      <c r="DO76" s="67">
        <f t="shared" si="242"/>
        <v>0</v>
      </c>
      <c r="DP76" s="67">
        <f t="shared" si="206"/>
        <v>0</v>
      </c>
      <c r="DQ76" s="67">
        <f t="shared" si="207"/>
        <v>0</v>
      </c>
      <c r="DR76" s="22"/>
      <c r="DS76" s="68">
        <f t="shared" si="208"/>
        <v>0</v>
      </c>
      <c r="DT76" s="114">
        <f t="shared" si="209"/>
        <v>0</v>
      </c>
      <c r="DU76" s="65">
        <f t="shared" si="210"/>
        <v>0</v>
      </c>
      <c r="DV76" s="7">
        <v>0.08</v>
      </c>
      <c r="DW76" s="70">
        <f t="shared" si="243"/>
        <v>0</v>
      </c>
      <c r="DX76" s="70">
        <f t="shared" si="211"/>
        <v>0</v>
      </c>
      <c r="DY76" s="70">
        <f t="shared" si="212"/>
        <v>0</v>
      </c>
      <c r="DZ76" s="8"/>
    </row>
    <row r="77" spans="1:130" ht="15.75">
      <c r="A77" s="4">
        <v>75</v>
      </c>
      <c r="B77" s="9" t="s">
        <v>195</v>
      </c>
      <c r="C77" s="142" t="s">
        <v>88</v>
      </c>
      <c r="D77" s="254" t="s">
        <v>203</v>
      </c>
      <c r="E77" s="10"/>
      <c r="F77" s="14"/>
      <c r="G77" s="124"/>
      <c r="H77" s="11"/>
      <c r="I77" s="71"/>
      <c r="J77" s="65">
        <f t="shared" si="248"/>
        <v>0</v>
      </c>
      <c r="K77" s="13">
        <v>0.08</v>
      </c>
      <c r="L77" s="65">
        <f t="shared" si="173"/>
        <v>0</v>
      </c>
      <c r="M77" s="11"/>
      <c r="N77" s="23"/>
      <c r="O77" s="66"/>
      <c r="P77" s="67">
        <f t="shared" si="249"/>
        <v>0</v>
      </c>
      <c r="Q77" s="25">
        <v>0.08</v>
      </c>
      <c r="R77" s="67">
        <f t="shared" si="227"/>
        <v>0</v>
      </c>
      <c r="S77" s="23"/>
      <c r="T77" s="68"/>
      <c r="U77" s="69"/>
      <c r="V77" s="65">
        <f t="shared" si="250"/>
        <v>0</v>
      </c>
      <c r="W77" s="13">
        <v>0.08</v>
      </c>
      <c r="X77" s="65">
        <f t="shared" si="228"/>
        <v>0</v>
      </c>
      <c r="Y77" s="11"/>
      <c r="Z77" s="111">
        <f t="shared" si="174"/>
        <v>0</v>
      </c>
      <c r="AA77" s="61"/>
      <c r="AB77" s="40">
        <f t="shared" si="229"/>
        <v>0</v>
      </c>
      <c r="AC77" s="40">
        <f t="shared" si="230"/>
        <v>0</v>
      </c>
      <c r="AD77" s="41">
        <f t="shared" si="251"/>
        <v>0</v>
      </c>
      <c r="AE77" s="42" t="e">
        <f t="shared" si="231"/>
        <v>#DIV/0!</v>
      </c>
      <c r="AG77" s="36">
        <f t="shared" si="232"/>
        <v>0</v>
      </c>
      <c r="AH77" s="152">
        <f t="shared" si="252"/>
        <v>0</v>
      </c>
      <c r="AI77" s="34">
        <f t="shared" si="253"/>
        <v>0</v>
      </c>
      <c r="AJ77" s="32">
        <v>0.08</v>
      </c>
      <c r="AK77" s="33">
        <f t="shared" si="175"/>
        <v>0</v>
      </c>
      <c r="AL77" s="101"/>
      <c r="AM77" s="153">
        <f t="shared" si="234"/>
        <v>75</v>
      </c>
      <c r="AN77" s="154">
        <f t="shared" si="176"/>
        <v>0</v>
      </c>
      <c r="AO77" s="154">
        <f t="shared" si="177"/>
        <v>0</v>
      </c>
      <c r="AP77" s="154">
        <f t="shared" si="178"/>
        <v>0</v>
      </c>
      <c r="AQ77" s="101"/>
      <c r="AS77" s="112">
        <f t="shared" si="179"/>
        <v>0</v>
      </c>
      <c r="AT77" s="113">
        <f t="shared" si="180"/>
        <v>0</v>
      </c>
      <c r="AU77" s="65">
        <f t="shared" si="254"/>
        <v>0</v>
      </c>
      <c r="AV77" s="13">
        <v>0.08</v>
      </c>
      <c r="AW77" s="65">
        <f t="shared" si="235"/>
        <v>0</v>
      </c>
      <c r="AX77" s="11"/>
      <c r="AY77" s="23">
        <f t="shared" si="181"/>
        <v>0</v>
      </c>
      <c r="AZ77" s="66">
        <f t="shared" si="182"/>
        <v>0</v>
      </c>
      <c r="BA77" s="67">
        <f t="shared" si="255"/>
        <v>0</v>
      </c>
      <c r="BB77" s="25">
        <v>0.08</v>
      </c>
      <c r="BC77" s="67">
        <f t="shared" si="236"/>
        <v>0</v>
      </c>
      <c r="BD77" s="23"/>
      <c r="BE77" s="68">
        <f t="shared" si="183"/>
        <v>0</v>
      </c>
      <c r="BF77" s="114">
        <f t="shared" si="184"/>
        <v>0</v>
      </c>
      <c r="BG77" s="65">
        <f t="shared" si="256"/>
        <v>0</v>
      </c>
      <c r="BH77" s="13">
        <v>0.08</v>
      </c>
      <c r="BI77" s="70">
        <f t="shared" si="237"/>
        <v>0</v>
      </c>
      <c r="BJ77" s="11"/>
      <c r="BK77" s="111">
        <f t="shared" si="238"/>
        <v>0</v>
      </c>
      <c r="BM77" s="165">
        <f t="shared" si="244"/>
        <v>0</v>
      </c>
      <c r="BN77" s="114"/>
      <c r="BO77" s="65"/>
      <c r="BP77" s="13">
        <v>0.08</v>
      </c>
      <c r="BQ77" s="162"/>
      <c r="BR77" s="162"/>
      <c r="BS77" s="70"/>
      <c r="BT77" s="70"/>
      <c r="BU77" s="70"/>
      <c r="BV77" s="70"/>
      <c r="BW77" s="243">
        <f t="shared" si="245"/>
        <v>0</v>
      </c>
      <c r="BX77" s="114"/>
      <c r="BY77" s="65"/>
      <c r="BZ77" s="13">
        <v>0.08</v>
      </c>
      <c r="CA77" s="162"/>
      <c r="CB77" s="162"/>
      <c r="CC77" s="70"/>
      <c r="CD77" s="70"/>
      <c r="CE77" s="70"/>
      <c r="CF77" s="70"/>
      <c r="CG77" s="165">
        <f t="shared" si="246"/>
        <v>0</v>
      </c>
      <c r="CH77" s="114"/>
      <c r="CI77" s="65"/>
      <c r="CJ77" s="13">
        <v>0.08</v>
      </c>
      <c r="CK77" s="162"/>
      <c r="CL77" s="162"/>
      <c r="CM77" s="70"/>
      <c r="CN77" s="70"/>
      <c r="CO77" s="70"/>
      <c r="CP77" s="70"/>
      <c r="CR77" s="180">
        <f t="shared" si="189"/>
        <v>0</v>
      </c>
      <c r="CS77" s="184">
        <f t="shared" si="190"/>
        <v>0</v>
      </c>
      <c r="CT77" s="180">
        <f t="shared" si="191"/>
        <v>0</v>
      </c>
      <c r="CU77" s="181" t="str">
        <f t="shared" si="192"/>
        <v>brak</v>
      </c>
      <c r="CV77" s="182" t="e">
        <f t="shared" si="193"/>
        <v>#DIV/0!</v>
      </c>
      <c r="CW77" s="182" t="e">
        <f t="shared" si="194"/>
        <v>#DIV/0!</v>
      </c>
      <c r="CX77" s="236" t="e">
        <f t="shared" si="195"/>
        <v>#DIV/0!</v>
      </c>
      <c r="CY77" s="182" t="e">
        <f t="shared" si="240"/>
        <v>#DIV/0!</v>
      </c>
      <c r="CZ77" s="183">
        <f t="shared" si="196"/>
        <v>3</v>
      </c>
      <c r="DA77" s="183">
        <f t="shared" si="197"/>
        <v>0</v>
      </c>
      <c r="DC77" s="112">
        <f t="shared" si="198"/>
        <v>0</v>
      </c>
      <c r="DD77" s="113">
        <f t="shared" si="199"/>
        <v>0</v>
      </c>
      <c r="DE77" s="65">
        <f t="shared" si="200"/>
        <v>0</v>
      </c>
      <c r="DF77" s="13">
        <v>0.08</v>
      </c>
      <c r="DG77" s="65">
        <f t="shared" si="241"/>
        <v>0</v>
      </c>
      <c r="DH77" s="65">
        <f t="shared" si="201"/>
        <v>0</v>
      </c>
      <c r="DI77" s="65">
        <f t="shared" si="202"/>
        <v>0</v>
      </c>
      <c r="DJ77" s="11"/>
      <c r="DK77" s="23">
        <f t="shared" si="203"/>
        <v>0</v>
      </c>
      <c r="DL77" s="66">
        <f t="shared" si="204"/>
        <v>0</v>
      </c>
      <c r="DM77" s="67">
        <f t="shared" si="205"/>
        <v>0</v>
      </c>
      <c r="DN77" s="25">
        <v>0.08</v>
      </c>
      <c r="DO77" s="67">
        <f t="shared" si="242"/>
        <v>0</v>
      </c>
      <c r="DP77" s="67">
        <f t="shared" si="206"/>
        <v>0</v>
      </c>
      <c r="DQ77" s="67">
        <f t="shared" si="207"/>
        <v>0</v>
      </c>
      <c r="DR77" s="23"/>
      <c r="DS77" s="68">
        <f t="shared" si="208"/>
        <v>0</v>
      </c>
      <c r="DT77" s="114">
        <f t="shared" si="209"/>
        <v>0</v>
      </c>
      <c r="DU77" s="65">
        <f t="shared" si="210"/>
        <v>0</v>
      </c>
      <c r="DV77" s="13">
        <v>0.08</v>
      </c>
      <c r="DW77" s="70">
        <f t="shared" si="243"/>
        <v>0</v>
      </c>
      <c r="DX77" s="70">
        <f t="shared" si="211"/>
        <v>0</v>
      </c>
      <c r="DY77" s="70">
        <f t="shared" si="212"/>
        <v>0</v>
      </c>
      <c r="DZ77" s="11"/>
    </row>
    <row r="78" spans="1:130" ht="15.75">
      <c r="A78" s="4">
        <v>76</v>
      </c>
      <c r="B78" s="9" t="s">
        <v>195</v>
      </c>
      <c r="C78" s="141" t="s">
        <v>88</v>
      </c>
      <c r="D78" s="254" t="s">
        <v>204</v>
      </c>
      <c r="E78" s="10" t="s">
        <v>205</v>
      </c>
      <c r="F78" s="14"/>
      <c r="G78" s="124"/>
      <c r="H78" s="11"/>
      <c r="I78" s="71"/>
      <c r="J78" s="65">
        <f t="shared" si="248"/>
        <v>0</v>
      </c>
      <c r="K78" s="7">
        <v>0.08</v>
      </c>
      <c r="L78" s="65">
        <f t="shared" si="173"/>
        <v>0</v>
      </c>
      <c r="M78" s="11"/>
      <c r="N78" s="23"/>
      <c r="O78" s="66"/>
      <c r="P78" s="67">
        <f t="shared" si="249"/>
        <v>0</v>
      </c>
      <c r="Q78" s="21">
        <v>0.08</v>
      </c>
      <c r="R78" s="67">
        <f t="shared" si="227"/>
        <v>0</v>
      </c>
      <c r="S78" s="23"/>
      <c r="T78" s="68"/>
      <c r="U78" s="69"/>
      <c r="V78" s="65">
        <f t="shared" si="250"/>
        <v>0</v>
      </c>
      <c r="W78" s="7">
        <v>0.08</v>
      </c>
      <c r="X78" s="65">
        <f t="shared" si="228"/>
        <v>0</v>
      </c>
      <c r="Y78" s="11"/>
      <c r="Z78" s="111">
        <f t="shared" si="174"/>
        <v>0</v>
      </c>
      <c r="AA78" s="61"/>
      <c r="AB78" s="40">
        <f t="shared" si="229"/>
        <v>0</v>
      </c>
      <c r="AC78" s="40">
        <f t="shared" si="230"/>
        <v>0</v>
      </c>
      <c r="AD78" s="41">
        <f t="shared" si="251"/>
        <v>0</v>
      </c>
      <c r="AE78" s="42" t="e">
        <f t="shared" si="231"/>
        <v>#DIV/0!</v>
      </c>
      <c r="AG78" s="36">
        <f t="shared" si="232"/>
        <v>0</v>
      </c>
      <c r="AH78" s="152">
        <f t="shared" si="252"/>
        <v>0</v>
      </c>
      <c r="AI78" s="34">
        <f t="shared" si="253"/>
        <v>0</v>
      </c>
      <c r="AJ78" s="32">
        <v>0.08</v>
      </c>
      <c r="AK78" s="33">
        <f t="shared" si="175"/>
        <v>0</v>
      </c>
      <c r="AL78" s="101"/>
      <c r="AM78" s="153">
        <f t="shared" si="234"/>
        <v>76</v>
      </c>
      <c r="AN78" s="154">
        <f t="shared" si="176"/>
        <v>0</v>
      </c>
      <c r="AO78" s="154">
        <f t="shared" si="177"/>
        <v>0</v>
      </c>
      <c r="AP78" s="154">
        <f t="shared" si="178"/>
        <v>0</v>
      </c>
      <c r="AQ78" s="101"/>
      <c r="AS78" s="112">
        <f t="shared" si="179"/>
        <v>0</v>
      </c>
      <c r="AT78" s="113">
        <f t="shared" si="180"/>
        <v>0</v>
      </c>
      <c r="AU78" s="65">
        <f t="shared" si="254"/>
        <v>0</v>
      </c>
      <c r="AV78" s="7">
        <v>0.08</v>
      </c>
      <c r="AW78" s="65">
        <f t="shared" si="235"/>
        <v>0</v>
      </c>
      <c r="AX78" s="11"/>
      <c r="AY78" s="23">
        <f t="shared" si="181"/>
        <v>0</v>
      </c>
      <c r="AZ78" s="66">
        <f t="shared" si="182"/>
        <v>0</v>
      </c>
      <c r="BA78" s="67">
        <f t="shared" si="255"/>
        <v>0</v>
      </c>
      <c r="BB78" s="21">
        <v>0.08</v>
      </c>
      <c r="BC78" s="67">
        <f t="shared" si="236"/>
        <v>0</v>
      </c>
      <c r="BD78" s="23"/>
      <c r="BE78" s="68">
        <f t="shared" si="183"/>
        <v>0</v>
      </c>
      <c r="BF78" s="114">
        <f t="shared" si="184"/>
        <v>0</v>
      </c>
      <c r="BG78" s="65">
        <f t="shared" si="256"/>
        <v>0</v>
      </c>
      <c r="BH78" s="7">
        <v>0.08</v>
      </c>
      <c r="BI78" s="70">
        <f t="shared" si="237"/>
        <v>0</v>
      </c>
      <c r="BJ78" s="11"/>
      <c r="BK78" s="111">
        <f t="shared" si="238"/>
        <v>0</v>
      </c>
      <c r="BM78" s="165">
        <f t="shared" si="244"/>
        <v>0</v>
      </c>
      <c r="BN78" s="114"/>
      <c r="BO78" s="65"/>
      <c r="BP78" s="7">
        <v>0.08</v>
      </c>
      <c r="BQ78" s="162"/>
      <c r="BR78" s="162"/>
      <c r="BS78" s="70"/>
      <c r="BT78" s="70"/>
      <c r="BU78" s="70"/>
      <c r="BV78" s="70"/>
      <c r="BW78" s="243">
        <f t="shared" si="245"/>
        <v>0</v>
      </c>
      <c r="BX78" s="114"/>
      <c r="BY78" s="65"/>
      <c r="BZ78" s="7">
        <v>0.08</v>
      </c>
      <c r="CA78" s="162"/>
      <c r="CB78" s="162"/>
      <c r="CC78" s="70"/>
      <c r="CD78" s="70"/>
      <c r="CE78" s="70"/>
      <c r="CF78" s="70"/>
      <c r="CG78" s="165">
        <f t="shared" si="246"/>
        <v>0</v>
      </c>
      <c r="CH78" s="114"/>
      <c r="CI78" s="65"/>
      <c r="CJ78" s="7">
        <v>0.08</v>
      </c>
      <c r="CK78" s="162"/>
      <c r="CL78" s="162"/>
      <c r="CM78" s="70"/>
      <c r="CN78" s="70"/>
      <c r="CO78" s="70"/>
      <c r="CP78" s="70"/>
      <c r="CR78" s="180">
        <f t="shared" si="189"/>
        <v>0</v>
      </c>
      <c r="CS78" s="184">
        <f t="shared" si="190"/>
        <v>0</v>
      </c>
      <c r="CT78" s="180">
        <f t="shared" si="191"/>
        <v>0</v>
      </c>
      <c r="CU78" s="181" t="str">
        <f t="shared" si="192"/>
        <v>brak</v>
      </c>
      <c r="CV78" s="182" t="e">
        <f t="shared" si="193"/>
        <v>#DIV/0!</v>
      </c>
      <c r="CW78" s="182" t="e">
        <f t="shared" si="194"/>
        <v>#DIV/0!</v>
      </c>
      <c r="CX78" s="236" t="e">
        <f t="shared" si="195"/>
        <v>#DIV/0!</v>
      </c>
      <c r="CY78" s="182" t="e">
        <f t="shared" si="240"/>
        <v>#DIV/0!</v>
      </c>
      <c r="CZ78" s="183">
        <f t="shared" si="196"/>
        <v>3</v>
      </c>
      <c r="DA78" s="183">
        <f t="shared" si="197"/>
        <v>0</v>
      </c>
      <c r="DC78" s="112">
        <f t="shared" si="198"/>
        <v>0</v>
      </c>
      <c r="DD78" s="113">
        <f t="shared" si="199"/>
        <v>0</v>
      </c>
      <c r="DE78" s="65">
        <f t="shared" si="200"/>
        <v>0</v>
      </c>
      <c r="DF78" s="7">
        <v>0.08</v>
      </c>
      <c r="DG78" s="65">
        <f t="shared" si="241"/>
        <v>0</v>
      </c>
      <c r="DH78" s="65">
        <f t="shared" si="201"/>
        <v>0</v>
      </c>
      <c r="DI78" s="65">
        <f t="shared" si="202"/>
        <v>0</v>
      </c>
      <c r="DJ78" s="11"/>
      <c r="DK78" s="23">
        <f t="shared" si="203"/>
        <v>0</v>
      </c>
      <c r="DL78" s="66">
        <f t="shared" si="204"/>
        <v>0</v>
      </c>
      <c r="DM78" s="67">
        <f t="shared" si="205"/>
        <v>0</v>
      </c>
      <c r="DN78" s="21">
        <v>0.08</v>
      </c>
      <c r="DO78" s="67">
        <f t="shared" si="242"/>
        <v>0</v>
      </c>
      <c r="DP78" s="67">
        <f t="shared" si="206"/>
        <v>0</v>
      </c>
      <c r="DQ78" s="67">
        <f t="shared" si="207"/>
        <v>0</v>
      </c>
      <c r="DR78" s="23"/>
      <c r="DS78" s="68">
        <f t="shared" si="208"/>
        <v>0</v>
      </c>
      <c r="DT78" s="114">
        <f t="shared" si="209"/>
        <v>0</v>
      </c>
      <c r="DU78" s="65">
        <f t="shared" si="210"/>
        <v>0</v>
      </c>
      <c r="DV78" s="7">
        <v>0.08</v>
      </c>
      <c r="DW78" s="70">
        <f t="shared" si="243"/>
        <v>0</v>
      </c>
      <c r="DX78" s="70">
        <f t="shared" si="211"/>
        <v>0</v>
      </c>
      <c r="DY78" s="70">
        <f t="shared" si="212"/>
        <v>0</v>
      </c>
      <c r="DZ78" s="11"/>
    </row>
    <row r="79" spans="1:130" ht="56.25">
      <c r="A79" s="4">
        <v>77</v>
      </c>
      <c r="B79" s="9" t="s">
        <v>195</v>
      </c>
      <c r="C79" s="142" t="s">
        <v>88</v>
      </c>
      <c r="D79" s="254" t="s">
        <v>206</v>
      </c>
      <c r="E79" s="10" t="s">
        <v>207</v>
      </c>
      <c r="F79" s="127"/>
      <c r="G79" s="128"/>
      <c r="H79" s="11"/>
      <c r="I79" s="71"/>
      <c r="J79" s="65">
        <f t="shared" si="248"/>
        <v>0</v>
      </c>
      <c r="K79" s="13">
        <v>0.08</v>
      </c>
      <c r="L79" s="65">
        <f t="shared" si="173"/>
        <v>0</v>
      </c>
      <c r="M79" s="11"/>
      <c r="N79" s="23"/>
      <c r="O79" s="66"/>
      <c r="P79" s="67">
        <f t="shared" si="249"/>
        <v>0</v>
      </c>
      <c r="Q79" s="25">
        <v>0.08</v>
      </c>
      <c r="R79" s="67">
        <f t="shared" si="227"/>
        <v>0</v>
      </c>
      <c r="S79" s="23"/>
      <c r="T79" s="68"/>
      <c r="U79" s="69"/>
      <c r="V79" s="65">
        <f t="shared" si="250"/>
        <v>0</v>
      </c>
      <c r="W79" s="13">
        <v>0.08</v>
      </c>
      <c r="X79" s="65">
        <f t="shared" si="228"/>
        <v>0</v>
      </c>
      <c r="Y79" s="11"/>
      <c r="Z79" s="111">
        <f t="shared" si="174"/>
        <v>0</v>
      </c>
      <c r="AA79" s="61"/>
      <c r="AB79" s="40">
        <f t="shared" si="229"/>
        <v>0</v>
      </c>
      <c r="AC79" s="40">
        <f t="shared" si="230"/>
        <v>0</v>
      </c>
      <c r="AD79" s="41">
        <f t="shared" si="251"/>
        <v>0</v>
      </c>
      <c r="AE79" s="42" t="e">
        <f t="shared" si="231"/>
        <v>#DIV/0!</v>
      </c>
      <c r="AG79" s="36">
        <f t="shared" si="232"/>
        <v>0</v>
      </c>
      <c r="AH79" s="152">
        <f t="shared" si="252"/>
        <v>0</v>
      </c>
      <c r="AI79" s="34">
        <f t="shared" si="253"/>
        <v>0</v>
      </c>
      <c r="AJ79" s="32">
        <v>0.08</v>
      </c>
      <c r="AK79" s="33">
        <f t="shared" si="175"/>
        <v>0</v>
      </c>
      <c r="AL79" s="101"/>
      <c r="AM79" s="153">
        <f t="shared" si="234"/>
        <v>77</v>
      </c>
      <c r="AN79" s="154">
        <f t="shared" si="176"/>
        <v>0</v>
      </c>
      <c r="AO79" s="154">
        <f t="shared" si="177"/>
        <v>0</v>
      </c>
      <c r="AP79" s="154">
        <f t="shared" si="178"/>
        <v>0</v>
      </c>
      <c r="AQ79" s="101"/>
      <c r="AS79" s="112">
        <f t="shared" si="179"/>
        <v>0</v>
      </c>
      <c r="AT79" s="113">
        <f t="shared" si="180"/>
        <v>0</v>
      </c>
      <c r="AU79" s="65">
        <f t="shared" si="254"/>
        <v>0</v>
      </c>
      <c r="AV79" s="13">
        <v>0.08</v>
      </c>
      <c r="AW79" s="65">
        <f t="shared" si="235"/>
        <v>0</v>
      </c>
      <c r="AX79" s="11"/>
      <c r="AY79" s="23">
        <f t="shared" si="181"/>
        <v>0</v>
      </c>
      <c r="AZ79" s="66">
        <f t="shared" si="182"/>
        <v>0</v>
      </c>
      <c r="BA79" s="67">
        <f t="shared" si="255"/>
        <v>0</v>
      </c>
      <c r="BB79" s="25">
        <v>0.08</v>
      </c>
      <c r="BC79" s="67">
        <f t="shared" si="236"/>
        <v>0</v>
      </c>
      <c r="BD79" s="23"/>
      <c r="BE79" s="68">
        <f t="shared" si="183"/>
        <v>0</v>
      </c>
      <c r="BF79" s="114">
        <f t="shared" si="184"/>
        <v>0</v>
      </c>
      <c r="BG79" s="65">
        <f t="shared" si="256"/>
        <v>0</v>
      </c>
      <c r="BH79" s="13">
        <v>0.08</v>
      </c>
      <c r="BI79" s="70">
        <f t="shared" si="237"/>
        <v>0</v>
      </c>
      <c r="BJ79" s="11"/>
      <c r="BK79" s="111">
        <f t="shared" si="238"/>
        <v>0</v>
      </c>
      <c r="BM79" s="165">
        <f t="shared" si="244"/>
        <v>0</v>
      </c>
      <c r="BN79" s="114"/>
      <c r="BO79" s="65"/>
      <c r="BP79" s="13">
        <v>0.08</v>
      </c>
      <c r="BQ79" s="162"/>
      <c r="BR79" s="162"/>
      <c r="BS79" s="70"/>
      <c r="BT79" s="70"/>
      <c r="BU79" s="70"/>
      <c r="BV79" s="70"/>
      <c r="BW79" s="243">
        <f t="shared" si="245"/>
        <v>0</v>
      </c>
      <c r="BX79" s="114"/>
      <c r="BY79" s="65"/>
      <c r="BZ79" s="13">
        <v>0.08</v>
      </c>
      <c r="CA79" s="162"/>
      <c r="CB79" s="162"/>
      <c r="CC79" s="70"/>
      <c r="CD79" s="70"/>
      <c r="CE79" s="70"/>
      <c r="CF79" s="70"/>
      <c r="CG79" s="165">
        <f t="shared" si="246"/>
        <v>0</v>
      </c>
      <c r="CH79" s="114"/>
      <c r="CI79" s="65"/>
      <c r="CJ79" s="13">
        <v>0.08</v>
      </c>
      <c r="CK79" s="162"/>
      <c r="CL79" s="162"/>
      <c r="CM79" s="70"/>
      <c r="CN79" s="70"/>
      <c r="CO79" s="70"/>
      <c r="CP79" s="70"/>
      <c r="CR79" s="180">
        <f t="shared" si="189"/>
        <v>0</v>
      </c>
      <c r="CS79" s="184">
        <f t="shared" si="190"/>
        <v>0</v>
      </c>
      <c r="CT79" s="180">
        <f t="shared" si="191"/>
        <v>0</v>
      </c>
      <c r="CU79" s="181" t="str">
        <f t="shared" si="192"/>
        <v>brak</v>
      </c>
      <c r="CV79" s="182" t="e">
        <f t="shared" si="193"/>
        <v>#DIV/0!</v>
      </c>
      <c r="CW79" s="182" t="e">
        <f t="shared" si="194"/>
        <v>#DIV/0!</v>
      </c>
      <c r="CX79" s="236" t="e">
        <f t="shared" si="195"/>
        <v>#DIV/0!</v>
      </c>
      <c r="CY79" s="182" t="e">
        <f t="shared" si="240"/>
        <v>#DIV/0!</v>
      </c>
      <c r="CZ79" s="183">
        <f t="shared" si="196"/>
        <v>3</v>
      </c>
      <c r="DA79" s="183">
        <f t="shared" si="197"/>
        <v>0</v>
      </c>
      <c r="DC79" s="112">
        <f t="shared" si="198"/>
        <v>0</v>
      </c>
      <c r="DD79" s="113">
        <f t="shared" si="199"/>
        <v>0</v>
      </c>
      <c r="DE79" s="65">
        <f t="shared" si="200"/>
        <v>0</v>
      </c>
      <c r="DF79" s="13">
        <v>0.08</v>
      </c>
      <c r="DG79" s="65">
        <f t="shared" si="241"/>
        <v>0</v>
      </c>
      <c r="DH79" s="65">
        <f t="shared" si="201"/>
        <v>0</v>
      </c>
      <c r="DI79" s="65">
        <f t="shared" si="202"/>
        <v>0</v>
      </c>
      <c r="DJ79" s="11"/>
      <c r="DK79" s="23">
        <f t="shared" si="203"/>
        <v>0</v>
      </c>
      <c r="DL79" s="66">
        <f t="shared" si="204"/>
        <v>0</v>
      </c>
      <c r="DM79" s="67">
        <f t="shared" si="205"/>
        <v>0</v>
      </c>
      <c r="DN79" s="25">
        <v>0.08</v>
      </c>
      <c r="DO79" s="67">
        <f t="shared" si="242"/>
        <v>0</v>
      </c>
      <c r="DP79" s="67">
        <f t="shared" si="206"/>
        <v>0</v>
      </c>
      <c r="DQ79" s="67">
        <f t="shared" si="207"/>
        <v>0</v>
      </c>
      <c r="DR79" s="23"/>
      <c r="DS79" s="68">
        <f t="shared" si="208"/>
        <v>0</v>
      </c>
      <c r="DT79" s="114">
        <f t="shared" si="209"/>
        <v>0</v>
      </c>
      <c r="DU79" s="65">
        <f t="shared" si="210"/>
        <v>0</v>
      </c>
      <c r="DV79" s="13">
        <v>0.08</v>
      </c>
      <c r="DW79" s="70">
        <f t="shared" si="243"/>
        <v>0</v>
      </c>
      <c r="DX79" s="70">
        <f t="shared" si="211"/>
        <v>0</v>
      </c>
      <c r="DY79" s="70">
        <f t="shared" si="212"/>
        <v>0</v>
      </c>
      <c r="DZ79" s="11"/>
    </row>
    <row r="80" spans="1:130" ht="90">
      <c r="A80" s="4">
        <v>78</v>
      </c>
      <c r="B80" s="5" t="s">
        <v>195</v>
      </c>
      <c r="C80" s="145" t="s">
        <v>88</v>
      </c>
      <c r="D80" s="255" t="s">
        <v>208</v>
      </c>
      <c r="E80" s="146"/>
      <c r="F80" s="131"/>
      <c r="G80" s="132"/>
      <c r="H80" s="147"/>
      <c r="I80" s="71"/>
      <c r="J80" s="65">
        <f t="shared" si="248"/>
        <v>0</v>
      </c>
      <c r="K80" s="7">
        <v>0.08</v>
      </c>
      <c r="L80" s="65">
        <f t="shared" si="173"/>
        <v>0</v>
      </c>
      <c r="M80" s="11"/>
      <c r="N80" s="23"/>
      <c r="O80" s="66"/>
      <c r="P80" s="67">
        <f t="shared" si="249"/>
        <v>0</v>
      </c>
      <c r="Q80" s="21">
        <v>0.08</v>
      </c>
      <c r="R80" s="67">
        <f t="shared" si="227"/>
        <v>0</v>
      </c>
      <c r="S80" s="23"/>
      <c r="T80" s="68"/>
      <c r="U80" s="69"/>
      <c r="V80" s="65">
        <f t="shared" si="250"/>
        <v>0</v>
      </c>
      <c r="W80" s="7">
        <v>0.08</v>
      </c>
      <c r="X80" s="65">
        <f t="shared" si="228"/>
        <v>0</v>
      </c>
      <c r="Y80" s="11"/>
      <c r="Z80" s="111">
        <f t="shared" si="174"/>
        <v>0</v>
      </c>
      <c r="AA80" s="61"/>
      <c r="AB80" s="40">
        <f t="shared" si="229"/>
        <v>0</v>
      </c>
      <c r="AC80" s="40">
        <f t="shared" si="230"/>
        <v>0</v>
      </c>
      <c r="AD80" s="41">
        <f t="shared" si="251"/>
        <v>0</v>
      </c>
      <c r="AE80" s="42" t="e">
        <f t="shared" si="231"/>
        <v>#DIV/0!</v>
      </c>
      <c r="AG80" s="36">
        <f t="shared" si="232"/>
        <v>0</v>
      </c>
      <c r="AH80" s="152">
        <f t="shared" si="252"/>
        <v>0</v>
      </c>
      <c r="AI80" s="34">
        <f t="shared" si="253"/>
        <v>0</v>
      </c>
      <c r="AJ80" s="32">
        <v>0.08</v>
      </c>
      <c r="AK80" s="33">
        <f t="shared" si="175"/>
        <v>0</v>
      </c>
      <c r="AL80" s="101"/>
      <c r="AM80" s="153">
        <f t="shared" si="234"/>
        <v>78</v>
      </c>
      <c r="AN80" s="154">
        <f t="shared" si="176"/>
        <v>0</v>
      </c>
      <c r="AO80" s="154">
        <f t="shared" si="177"/>
        <v>0</v>
      </c>
      <c r="AP80" s="154">
        <f t="shared" si="178"/>
        <v>0</v>
      </c>
      <c r="AQ80" s="101"/>
      <c r="AS80" s="112">
        <f t="shared" si="179"/>
        <v>0</v>
      </c>
      <c r="AT80" s="113">
        <f t="shared" si="180"/>
        <v>0</v>
      </c>
      <c r="AU80" s="65">
        <f t="shared" si="254"/>
        <v>0</v>
      </c>
      <c r="AV80" s="7">
        <v>0.08</v>
      </c>
      <c r="AW80" s="65">
        <f t="shared" si="235"/>
        <v>0</v>
      </c>
      <c r="AX80" s="11"/>
      <c r="AY80" s="23">
        <f t="shared" si="181"/>
        <v>0</v>
      </c>
      <c r="AZ80" s="66">
        <f t="shared" si="182"/>
        <v>0</v>
      </c>
      <c r="BA80" s="67">
        <f t="shared" si="255"/>
        <v>0</v>
      </c>
      <c r="BB80" s="21">
        <v>0.08</v>
      </c>
      <c r="BC80" s="67">
        <f t="shared" si="236"/>
        <v>0</v>
      </c>
      <c r="BD80" s="23"/>
      <c r="BE80" s="68">
        <f t="shared" si="183"/>
        <v>0</v>
      </c>
      <c r="BF80" s="114">
        <f t="shared" si="184"/>
        <v>0</v>
      </c>
      <c r="BG80" s="65">
        <f t="shared" si="256"/>
        <v>0</v>
      </c>
      <c r="BH80" s="7">
        <v>0.08</v>
      </c>
      <c r="BI80" s="70">
        <f t="shared" si="237"/>
        <v>0</v>
      </c>
      <c r="BJ80" s="11"/>
      <c r="BK80" s="111">
        <f t="shared" si="238"/>
        <v>0</v>
      </c>
      <c r="BM80" s="165">
        <f t="shared" si="244"/>
        <v>0</v>
      </c>
      <c r="BN80" s="114"/>
      <c r="BO80" s="65"/>
      <c r="BP80" s="7">
        <v>0.08</v>
      </c>
      <c r="BQ80" s="162"/>
      <c r="BR80" s="162"/>
      <c r="BS80" s="70"/>
      <c r="BT80" s="70"/>
      <c r="BU80" s="70"/>
      <c r="BV80" s="70"/>
      <c r="BW80" s="243">
        <f t="shared" si="245"/>
        <v>0</v>
      </c>
      <c r="BX80" s="114"/>
      <c r="BY80" s="65"/>
      <c r="BZ80" s="7">
        <v>0.08</v>
      </c>
      <c r="CA80" s="162"/>
      <c r="CB80" s="162"/>
      <c r="CC80" s="70"/>
      <c r="CD80" s="70"/>
      <c r="CE80" s="70"/>
      <c r="CF80" s="70"/>
      <c r="CG80" s="165">
        <f t="shared" si="246"/>
        <v>0</v>
      </c>
      <c r="CH80" s="114"/>
      <c r="CI80" s="65"/>
      <c r="CJ80" s="7">
        <v>0.08</v>
      </c>
      <c r="CK80" s="162"/>
      <c r="CL80" s="162"/>
      <c r="CM80" s="70"/>
      <c r="CN80" s="70"/>
      <c r="CO80" s="70"/>
      <c r="CP80" s="70"/>
      <c r="CR80" s="180">
        <f t="shared" si="189"/>
        <v>0</v>
      </c>
      <c r="CS80" s="184">
        <f t="shared" si="190"/>
        <v>0</v>
      </c>
      <c r="CT80" s="180">
        <f t="shared" si="191"/>
        <v>0</v>
      </c>
      <c r="CU80" s="181" t="str">
        <f t="shared" si="192"/>
        <v>brak</v>
      </c>
      <c r="CV80" s="182" t="e">
        <f t="shared" si="193"/>
        <v>#DIV/0!</v>
      </c>
      <c r="CW80" s="182" t="e">
        <f t="shared" si="194"/>
        <v>#DIV/0!</v>
      </c>
      <c r="CX80" s="236" t="e">
        <f t="shared" si="195"/>
        <v>#DIV/0!</v>
      </c>
      <c r="CY80" s="182" t="e">
        <f t="shared" si="240"/>
        <v>#DIV/0!</v>
      </c>
      <c r="CZ80" s="183">
        <f t="shared" si="196"/>
        <v>3</v>
      </c>
      <c r="DA80" s="183">
        <f t="shared" si="197"/>
        <v>0</v>
      </c>
      <c r="DC80" s="112">
        <f t="shared" si="198"/>
        <v>0</v>
      </c>
      <c r="DD80" s="113">
        <f t="shared" si="199"/>
        <v>0</v>
      </c>
      <c r="DE80" s="65">
        <f t="shared" si="200"/>
        <v>0</v>
      </c>
      <c r="DF80" s="7">
        <v>0.08</v>
      </c>
      <c r="DG80" s="74">
        <f t="shared" si="241"/>
        <v>0</v>
      </c>
      <c r="DH80" s="74">
        <f t="shared" si="201"/>
        <v>0</v>
      </c>
      <c r="DI80" s="74">
        <f t="shared" si="202"/>
        <v>0</v>
      </c>
      <c r="DJ80" s="11"/>
      <c r="DK80" s="23">
        <f t="shared" si="203"/>
        <v>0</v>
      </c>
      <c r="DL80" s="66">
        <f t="shared" si="204"/>
        <v>0</v>
      </c>
      <c r="DM80" s="67">
        <f t="shared" si="205"/>
        <v>0</v>
      </c>
      <c r="DN80" s="21">
        <v>0.08</v>
      </c>
      <c r="DO80" s="76">
        <f t="shared" si="242"/>
        <v>0</v>
      </c>
      <c r="DP80" s="76">
        <f t="shared" si="206"/>
        <v>0</v>
      </c>
      <c r="DQ80" s="76">
        <f t="shared" si="207"/>
        <v>0</v>
      </c>
      <c r="DR80" s="23"/>
      <c r="DS80" s="68">
        <f t="shared" si="208"/>
        <v>0</v>
      </c>
      <c r="DT80" s="114">
        <f t="shared" si="209"/>
        <v>0</v>
      </c>
      <c r="DU80" s="65">
        <f t="shared" si="210"/>
        <v>0</v>
      </c>
      <c r="DV80" s="7">
        <v>0.08</v>
      </c>
      <c r="DW80" s="70">
        <f t="shared" si="243"/>
        <v>0</v>
      </c>
      <c r="DX80" s="70">
        <f t="shared" si="211"/>
        <v>0</v>
      </c>
      <c r="DY80" s="70">
        <f t="shared" si="212"/>
        <v>0</v>
      </c>
      <c r="DZ80" s="11"/>
    </row>
    <row r="81" spans="1:130" ht="33.75">
      <c r="A81" s="4">
        <v>79</v>
      </c>
      <c r="B81" s="9" t="s">
        <v>209</v>
      </c>
      <c r="C81" s="142" t="s">
        <v>88</v>
      </c>
      <c r="D81" s="254" t="s">
        <v>210</v>
      </c>
      <c r="E81" s="10"/>
      <c r="F81" s="14"/>
      <c r="G81" s="124"/>
      <c r="H81" s="11"/>
      <c r="I81" s="72"/>
      <c r="J81" s="65">
        <f t="shared" si="248"/>
        <v>0</v>
      </c>
      <c r="K81" s="7">
        <v>0.08</v>
      </c>
      <c r="L81" s="65">
        <f t="shared" ref="L81:L111" si="258">J81*(100%+K81)</f>
        <v>0</v>
      </c>
      <c r="M81" s="11"/>
      <c r="N81" s="23"/>
      <c r="O81" s="66"/>
      <c r="P81" s="67">
        <f t="shared" si="249"/>
        <v>0</v>
      </c>
      <c r="Q81" s="21">
        <v>0.08</v>
      </c>
      <c r="R81" s="67">
        <f t="shared" si="227"/>
        <v>0</v>
      </c>
      <c r="S81" s="23"/>
      <c r="T81" s="68"/>
      <c r="U81" s="69"/>
      <c r="V81" s="65">
        <f t="shared" si="250"/>
        <v>0</v>
      </c>
      <c r="W81" s="7">
        <v>0.08</v>
      </c>
      <c r="X81" s="65">
        <f t="shared" si="228"/>
        <v>0</v>
      </c>
      <c r="Y81" s="11"/>
      <c r="Z81" s="111">
        <f t="shared" ref="Z81:Z111" si="259">SUM(L81,R81,X81)</f>
        <v>0</v>
      </c>
      <c r="AA81" s="61"/>
      <c r="AB81" s="40">
        <f t="shared" si="229"/>
        <v>0</v>
      </c>
      <c r="AC81" s="40">
        <f t="shared" si="230"/>
        <v>0</v>
      </c>
      <c r="AD81" s="41">
        <f t="shared" si="251"/>
        <v>0</v>
      </c>
      <c r="AE81" s="42" t="e">
        <f t="shared" si="231"/>
        <v>#DIV/0!</v>
      </c>
      <c r="AG81" s="36">
        <f t="shared" si="232"/>
        <v>0</v>
      </c>
      <c r="AH81" s="152">
        <f t="shared" si="252"/>
        <v>0</v>
      </c>
      <c r="AI81" s="34">
        <f t="shared" si="253"/>
        <v>0</v>
      </c>
      <c r="AJ81" s="32">
        <v>0.08</v>
      </c>
      <c r="AK81" s="33">
        <f t="shared" ref="AK81:AK111" si="260">AI81*(100%+AJ81)</f>
        <v>0</v>
      </c>
      <c r="AL81" s="101"/>
      <c r="AM81" s="153">
        <f t="shared" si="234"/>
        <v>79</v>
      </c>
      <c r="AN81" s="154">
        <f t="shared" ref="AN81:AN111" si="261">ROUND(AI81*$AN$1,2)</f>
        <v>0</v>
      </c>
      <c r="AO81" s="154">
        <f t="shared" ref="AO81:AO111" si="262">ROUND(AK81*$AO$1,0)</f>
        <v>0</v>
      </c>
      <c r="AP81" s="154">
        <f t="shared" ref="AP81:AP111" si="263">ROUND(AK81*$AP$1,0)</f>
        <v>0</v>
      </c>
      <c r="AQ81" s="101"/>
      <c r="AS81" s="112">
        <f t="shared" ref="AS81:AS111" si="264">H81</f>
        <v>0</v>
      </c>
      <c r="AT81" s="113">
        <f t="shared" ref="AT81:AT111" si="265">AH81</f>
        <v>0</v>
      </c>
      <c r="AU81" s="65">
        <f t="shared" si="254"/>
        <v>0</v>
      </c>
      <c r="AV81" s="7">
        <v>0.08</v>
      </c>
      <c r="AW81" s="65">
        <f t="shared" si="235"/>
        <v>0</v>
      </c>
      <c r="AX81" s="11"/>
      <c r="AY81" s="23">
        <f t="shared" ref="AY81:AY111" si="266">N81</f>
        <v>0</v>
      </c>
      <c r="AZ81" s="66">
        <f t="shared" ref="AZ81:AZ111" si="267">AH81</f>
        <v>0</v>
      </c>
      <c r="BA81" s="67">
        <f t="shared" si="255"/>
        <v>0</v>
      </c>
      <c r="BB81" s="21">
        <v>0.08</v>
      </c>
      <c r="BC81" s="67">
        <f t="shared" si="236"/>
        <v>0</v>
      </c>
      <c r="BD81" s="23"/>
      <c r="BE81" s="68">
        <f t="shared" ref="BE81:BE111" si="268">T81</f>
        <v>0</v>
      </c>
      <c r="BF81" s="114">
        <f t="shared" ref="BF81:BF111" si="269">AH81</f>
        <v>0</v>
      </c>
      <c r="BG81" s="65">
        <f t="shared" si="256"/>
        <v>0</v>
      </c>
      <c r="BH81" s="7">
        <v>0.08</v>
      </c>
      <c r="BI81" s="70">
        <f t="shared" si="237"/>
        <v>0</v>
      </c>
      <c r="BJ81" s="11"/>
      <c r="BK81" s="111">
        <f t="shared" si="238"/>
        <v>0</v>
      </c>
      <c r="BM81" s="165">
        <f t="shared" si="244"/>
        <v>0</v>
      </c>
      <c r="BN81" s="114"/>
      <c r="BO81" s="65">
        <f t="shared" ref="BO81:BO85" si="270">BM81*BN81</f>
        <v>0</v>
      </c>
      <c r="BP81" s="7">
        <v>0.08</v>
      </c>
      <c r="BQ81" s="162">
        <f t="shared" ref="BQ81:BQ85" si="271">BO81*BP81</f>
        <v>0</v>
      </c>
      <c r="BR81" s="162" t="e">
        <f t="shared" ref="BR81:BR82" si="272">BS81/BM81</f>
        <v>#DIV/0!</v>
      </c>
      <c r="BS81" s="70">
        <f t="shared" ref="BS81:BS85" si="273">BO81*(100%+BP81)</f>
        <v>0</v>
      </c>
      <c r="BT81" s="70"/>
      <c r="BU81" s="70"/>
      <c r="BV81" s="70"/>
      <c r="BW81" s="243">
        <f t="shared" si="245"/>
        <v>0</v>
      </c>
      <c r="BX81" s="114"/>
      <c r="BY81" s="65">
        <f>BW81*BX81</f>
        <v>0</v>
      </c>
      <c r="BZ81" s="7">
        <v>0.08</v>
      </c>
      <c r="CA81" s="162">
        <f>BY81*BZ81</f>
        <v>0</v>
      </c>
      <c r="CB81" s="162" t="e">
        <f>CC81/BW81</f>
        <v>#DIV/0!</v>
      </c>
      <c r="CC81" s="70">
        <f>BY81*(100%+BZ81)</f>
        <v>0</v>
      </c>
      <c r="CD81" s="70"/>
      <c r="CE81" s="70"/>
      <c r="CF81" s="70"/>
      <c r="CG81" s="165">
        <f t="shared" si="246"/>
        <v>0</v>
      </c>
      <c r="CH81" s="114"/>
      <c r="CI81" s="65">
        <f>CG81*CH81</f>
        <v>0</v>
      </c>
      <c r="CJ81" s="7">
        <v>0.08</v>
      </c>
      <c r="CK81" s="162">
        <f>CI81*CJ81</f>
        <v>0</v>
      </c>
      <c r="CL81" s="162" t="e">
        <f>CM81/CG81</f>
        <v>#DIV/0!</v>
      </c>
      <c r="CM81" s="70">
        <f>CI81*(100%+CJ81)</f>
        <v>0</v>
      </c>
      <c r="CN81" s="70"/>
      <c r="CO81" s="70"/>
      <c r="CP81" s="70"/>
      <c r="CR81" s="180">
        <f t="shared" ref="CR81:CR111" si="274">MIN(CH81,BX81,BN81)</f>
        <v>0</v>
      </c>
      <c r="CS81" s="184">
        <f t="shared" ref="CS81:CS111" si="275">MIN(CM81,CC81,BS81)</f>
        <v>0</v>
      </c>
      <c r="CT81" s="180">
        <f t="shared" ref="CT81:CT111" si="276">MAX(CM81,CC81,BS81)</f>
        <v>0</v>
      </c>
      <c r="CU81" s="181" t="str">
        <f t="shared" ref="CU81:CU111" si="277">IF(CS81&gt;AK81,"out",IF(CS81=0,"brak",":)"))</f>
        <v>brak</v>
      </c>
      <c r="CV81" s="182" t="e">
        <f t="shared" ref="CV81:CV111" si="278">(CS81/AK81)-100%</f>
        <v>#DIV/0!</v>
      </c>
      <c r="CW81" s="182" t="e">
        <f t="shared" ref="CW81:CW111" si="279">(CS81/AI81)-100%</f>
        <v>#DIV/0!</v>
      </c>
      <c r="CX81" s="236">
        <f t="shared" ref="CX81:CX111" si="280">(CM81+CC81+BS81)/DA81</f>
        <v>0</v>
      </c>
      <c r="CY81" s="182" t="e">
        <f t="shared" si="240"/>
        <v>#DIV/0!</v>
      </c>
      <c r="CZ81" s="183">
        <f t="shared" ref="CZ81:CZ111" si="281">IF(CM81=CS81,1,0)+IF(CC81=CS81,1,0)+IF(BS81=CS81,1,0)</f>
        <v>3</v>
      </c>
      <c r="DA81" s="183">
        <f t="shared" ref="DA81:DA111" si="282">COUNTA(CM81,BS81,CC81)</f>
        <v>3</v>
      </c>
      <c r="DC81" s="112">
        <f t="shared" ref="DC81:DC111" si="283">AS81</f>
        <v>0</v>
      </c>
      <c r="DD81" s="113">
        <f t="shared" ref="DD81:DD111" si="284">CR81</f>
        <v>0</v>
      </c>
      <c r="DE81" s="65">
        <f t="shared" ref="DE81:DE111" si="285">DC81*DD81</f>
        <v>0</v>
      </c>
      <c r="DF81" s="7">
        <v>0.08</v>
      </c>
      <c r="DG81" s="65">
        <f t="shared" si="241"/>
        <v>0</v>
      </c>
      <c r="DH81" s="65">
        <f t="shared" ref="DH81:DH111" si="286">AW81-DG81</f>
        <v>0</v>
      </c>
      <c r="DI81" s="65">
        <f t="shared" ref="DI81:DI111" si="287">L81-DG81</f>
        <v>0</v>
      </c>
      <c r="DJ81" s="11"/>
      <c r="DK81" s="23">
        <f t="shared" ref="DK81:DK111" si="288">AY81</f>
        <v>0</v>
      </c>
      <c r="DL81" s="66">
        <f t="shared" ref="DL81:DL111" si="289">CR81</f>
        <v>0</v>
      </c>
      <c r="DM81" s="67">
        <f t="shared" ref="DM81:DM111" si="290">DK81*DL81</f>
        <v>0</v>
      </c>
      <c r="DN81" s="21">
        <v>0.08</v>
      </c>
      <c r="DO81" s="67">
        <f t="shared" si="242"/>
        <v>0</v>
      </c>
      <c r="DP81" s="67">
        <f t="shared" ref="DP81:DP111" si="291">BC81-DO81</f>
        <v>0</v>
      </c>
      <c r="DQ81" s="67">
        <f t="shared" ref="DQ81:DQ111" si="292">R81-DO81</f>
        <v>0</v>
      </c>
      <c r="DR81" s="23"/>
      <c r="DS81" s="68">
        <f t="shared" ref="DS81:DS111" si="293">BE81</f>
        <v>0</v>
      </c>
      <c r="DT81" s="114">
        <f t="shared" ref="DT81:DT111" si="294">CR81</f>
        <v>0</v>
      </c>
      <c r="DU81" s="65">
        <f t="shared" ref="DU81:DU111" si="295">DS81*DT81</f>
        <v>0</v>
      </c>
      <c r="DV81" s="7">
        <v>0.08</v>
      </c>
      <c r="DW81" s="70">
        <f t="shared" si="243"/>
        <v>0</v>
      </c>
      <c r="DX81" s="70">
        <f t="shared" ref="DX81:DX111" si="296">BI81-DW81</f>
        <v>0</v>
      </c>
      <c r="DY81" s="70">
        <f t="shared" ref="DY81:DY111" si="297">X81-DW81</f>
        <v>0</v>
      </c>
      <c r="DZ81" s="11"/>
    </row>
    <row r="82" spans="1:130" ht="33.75">
      <c r="A82" s="4">
        <v>80</v>
      </c>
      <c r="B82" s="5" t="s">
        <v>209</v>
      </c>
      <c r="C82" s="141" t="s">
        <v>88</v>
      </c>
      <c r="D82" s="255" t="s">
        <v>211</v>
      </c>
      <c r="E82" s="6"/>
      <c r="F82" s="14"/>
      <c r="G82" s="124"/>
      <c r="H82" s="27"/>
      <c r="I82" s="72"/>
      <c r="J82" s="65">
        <f t="shared" si="248"/>
        <v>0</v>
      </c>
      <c r="K82" s="7">
        <v>0.08</v>
      </c>
      <c r="L82" s="65">
        <f t="shared" si="258"/>
        <v>0</v>
      </c>
      <c r="M82" s="12"/>
      <c r="N82" s="23"/>
      <c r="O82" s="66"/>
      <c r="P82" s="67">
        <f t="shared" si="249"/>
        <v>0</v>
      </c>
      <c r="Q82" s="21">
        <v>0.08</v>
      </c>
      <c r="R82" s="67">
        <f t="shared" si="227"/>
        <v>0</v>
      </c>
      <c r="S82" s="24"/>
      <c r="T82" s="68"/>
      <c r="U82" s="262"/>
      <c r="V82" s="65">
        <f t="shared" si="250"/>
        <v>0</v>
      </c>
      <c r="W82" s="7">
        <v>0.08</v>
      </c>
      <c r="X82" s="65">
        <f t="shared" si="228"/>
        <v>0</v>
      </c>
      <c r="Y82" s="12"/>
      <c r="Z82" s="111">
        <f t="shared" si="259"/>
        <v>0</v>
      </c>
      <c r="AA82" s="61"/>
      <c r="AB82" s="40">
        <f t="shared" si="229"/>
        <v>0</v>
      </c>
      <c r="AC82" s="40">
        <f t="shared" si="230"/>
        <v>0</v>
      </c>
      <c r="AD82" s="41">
        <f t="shared" si="251"/>
        <v>0</v>
      </c>
      <c r="AE82" s="42" t="e">
        <f t="shared" si="231"/>
        <v>#DIV/0!</v>
      </c>
      <c r="AG82" s="36">
        <f t="shared" si="232"/>
        <v>0</v>
      </c>
      <c r="AH82" s="152">
        <f t="shared" si="252"/>
        <v>0</v>
      </c>
      <c r="AI82" s="34">
        <f t="shared" si="253"/>
        <v>0</v>
      </c>
      <c r="AJ82" s="32">
        <v>0.08</v>
      </c>
      <c r="AK82" s="33">
        <f t="shared" si="260"/>
        <v>0</v>
      </c>
      <c r="AL82" s="101"/>
      <c r="AM82" s="153">
        <f t="shared" si="234"/>
        <v>80</v>
      </c>
      <c r="AN82" s="154">
        <f t="shared" si="261"/>
        <v>0</v>
      </c>
      <c r="AO82" s="154">
        <f t="shared" si="262"/>
        <v>0</v>
      </c>
      <c r="AP82" s="154">
        <f t="shared" si="263"/>
        <v>0</v>
      </c>
      <c r="AQ82" s="101"/>
      <c r="AS82" s="112">
        <f t="shared" si="264"/>
        <v>0</v>
      </c>
      <c r="AT82" s="113">
        <f t="shared" si="265"/>
        <v>0</v>
      </c>
      <c r="AU82" s="65">
        <f t="shared" si="254"/>
        <v>0</v>
      </c>
      <c r="AV82" s="7">
        <v>0.08</v>
      </c>
      <c r="AW82" s="65">
        <f t="shared" si="235"/>
        <v>0</v>
      </c>
      <c r="AX82" s="12"/>
      <c r="AY82" s="23">
        <f t="shared" si="266"/>
        <v>0</v>
      </c>
      <c r="AZ82" s="66">
        <f t="shared" si="267"/>
        <v>0</v>
      </c>
      <c r="BA82" s="67">
        <f t="shared" si="255"/>
        <v>0</v>
      </c>
      <c r="BB82" s="21">
        <v>0.08</v>
      </c>
      <c r="BC82" s="67">
        <f t="shared" si="236"/>
        <v>0</v>
      </c>
      <c r="BD82" s="24"/>
      <c r="BE82" s="68">
        <f t="shared" si="268"/>
        <v>0</v>
      </c>
      <c r="BF82" s="114">
        <f t="shared" si="269"/>
        <v>0</v>
      </c>
      <c r="BG82" s="65">
        <f t="shared" si="256"/>
        <v>0</v>
      </c>
      <c r="BH82" s="7">
        <v>0.08</v>
      </c>
      <c r="BI82" s="70">
        <f t="shared" si="237"/>
        <v>0</v>
      </c>
      <c r="BJ82" s="12"/>
      <c r="BK82" s="111">
        <f t="shared" si="238"/>
        <v>0</v>
      </c>
      <c r="BM82" s="165">
        <f t="shared" si="244"/>
        <v>0</v>
      </c>
      <c r="BN82" s="114"/>
      <c r="BO82" s="65">
        <f t="shared" si="270"/>
        <v>0</v>
      </c>
      <c r="BP82" s="7">
        <v>0.08</v>
      </c>
      <c r="BQ82" s="162">
        <f t="shared" si="271"/>
        <v>0</v>
      </c>
      <c r="BR82" s="162" t="e">
        <f t="shared" si="272"/>
        <v>#DIV/0!</v>
      </c>
      <c r="BS82" s="70">
        <f t="shared" si="273"/>
        <v>0</v>
      </c>
      <c r="BT82" s="70"/>
      <c r="BU82" s="70"/>
      <c r="BV82" s="70"/>
      <c r="BW82" s="243">
        <f t="shared" si="245"/>
        <v>0</v>
      </c>
      <c r="BX82" s="114"/>
      <c r="BY82" s="65">
        <f>BW82*BX82</f>
        <v>0</v>
      </c>
      <c r="BZ82" s="7">
        <v>0.08</v>
      </c>
      <c r="CA82" s="162">
        <f>BY82*BZ82</f>
        <v>0</v>
      </c>
      <c r="CB82" s="162" t="e">
        <f>CC82/BW82</f>
        <v>#DIV/0!</v>
      </c>
      <c r="CC82" s="70">
        <f>BY82*(100%+BZ82)</f>
        <v>0</v>
      </c>
      <c r="CD82" s="70"/>
      <c r="CE82" s="70"/>
      <c r="CF82" s="70"/>
      <c r="CG82" s="165">
        <f t="shared" si="246"/>
        <v>0</v>
      </c>
      <c r="CH82" s="114"/>
      <c r="CI82" s="65">
        <f>CG82*CH82</f>
        <v>0</v>
      </c>
      <c r="CJ82" s="7">
        <v>0.08</v>
      </c>
      <c r="CK82" s="162">
        <f>CI82*CJ82</f>
        <v>0</v>
      </c>
      <c r="CL82" s="162" t="e">
        <f>CM82/CG82</f>
        <v>#DIV/0!</v>
      </c>
      <c r="CM82" s="70">
        <f>CI82*(100%+CJ82)</f>
        <v>0</v>
      </c>
      <c r="CN82" s="70"/>
      <c r="CO82" s="70"/>
      <c r="CP82" s="204"/>
      <c r="CR82" s="180">
        <f t="shared" si="274"/>
        <v>0</v>
      </c>
      <c r="CS82" s="184">
        <f t="shared" si="275"/>
        <v>0</v>
      </c>
      <c r="CT82" s="180">
        <f t="shared" si="276"/>
        <v>0</v>
      </c>
      <c r="CU82" s="181" t="str">
        <f t="shared" si="277"/>
        <v>brak</v>
      </c>
      <c r="CV82" s="182" t="e">
        <f t="shared" si="278"/>
        <v>#DIV/0!</v>
      </c>
      <c r="CW82" s="182" t="e">
        <f t="shared" si="279"/>
        <v>#DIV/0!</v>
      </c>
      <c r="CX82" s="236">
        <f t="shared" si="280"/>
        <v>0</v>
      </c>
      <c r="CY82" s="182" t="e">
        <f t="shared" si="240"/>
        <v>#DIV/0!</v>
      </c>
      <c r="CZ82" s="183">
        <f t="shared" si="281"/>
        <v>3</v>
      </c>
      <c r="DA82" s="183">
        <f t="shared" si="282"/>
        <v>3</v>
      </c>
      <c r="DC82" s="112">
        <f t="shared" si="283"/>
        <v>0</v>
      </c>
      <c r="DD82" s="113">
        <f t="shared" si="284"/>
        <v>0</v>
      </c>
      <c r="DE82" s="65">
        <f t="shared" si="285"/>
        <v>0</v>
      </c>
      <c r="DF82" s="7">
        <v>0.08</v>
      </c>
      <c r="DG82" s="65">
        <f t="shared" si="241"/>
        <v>0</v>
      </c>
      <c r="DH82" s="65">
        <f t="shared" si="286"/>
        <v>0</v>
      </c>
      <c r="DI82" s="65">
        <f t="shared" si="287"/>
        <v>0</v>
      </c>
      <c r="DJ82" s="12"/>
      <c r="DK82" s="23">
        <f t="shared" si="288"/>
        <v>0</v>
      </c>
      <c r="DL82" s="66">
        <f t="shared" si="289"/>
        <v>0</v>
      </c>
      <c r="DM82" s="67">
        <f t="shared" si="290"/>
        <v>0</v>
      </c>
      <c r="DN82" s="21">
        <v>0.08</v>
      </c>
      <c r="DO82" s="67">
        <f t="shared" si="242"/>
        <v>0</v>
      </c>
      <c r="DP82" s="67">
        <f t="shared" si="291"/>
        <v>0</v>
      </c>
      <c r="DQ82" s="67">
        <f t="shared" si="292"/>
        <v>0</v>
      </c>
      <c r="DR82" s="24"/>
      <c r="DS82" s="68">
        <f t="shared" si="293"/>
        <v>0</v>
      </c>
      <c r="DT82" s="114">
        <f t="shared" si="294"/>
        <v>0</v>
      </c>
      <c r="DU82" s="65">
        <f t="shared" si="295"/>
        <v>0</v>
      </c>
      <c r="DV82" s="7">
        <v>0.08</v>
      </c>
      <c r="DW82" s="70">
        <f t="shared" si="243"/>
        <v>0</v>
      </c>
      <c r="DX82" s="70">
        <f t="shared" si="296"/>
        <v>0</v>
      </c>
      <c r="DY82" s="70">
        <f t="shared" si="297"/>
        <v>0</v>
      </c>
      <c r="DZ82" s="12"/>
    </row>
    <row r="83" spans="1:130" ht="22.5">
      <c r="A83" s="4">
        <v>81</v>
      </c>
      <c r="B83" s="5" t="s">
        <v>212</v>
      </c>
      <c r="C83" s="141" t="s">
        <v>88</v>
      </c>
      <c r="D83" s="255" t="s">
        <v>213</v>
      </c>
      <c r="E83" s="6" t="s">
        <v>214</v>
      </c>
      <c r="F83" s="14"/>
      <c r="G83" s="124"/>
      <c r="H83" s="27"/>
      <c r="I83" s="72"/>
      <c r="J83" s="65">
        <f t="shared" si="248"/>
        <v>0</v>
      </c>
      <c r="K83" s="7">
        <v>0.08</v>
      </c>
      <c r="L83" s="65">
        <f t="shared" si="258"/>
        <v>0</v>
      </c>
      <c r="M83" s="12"/>
      <c r="N83" s="23"/>
      <c r="O83" s="66"/>
      <c r="P83" s="67">
        <f t="shared" si="249"/>
        <v>0</v>
      </c>
      <c r="Q83" s="21">
        <v>0.08</v>
      </c>
      <c r="R83" s="67">
        <f t="shared" si="227"/>
        <v>0</v>
      </c>
      <c r="S83" s="24"/>
      <c r="T83" s="68"/>
      <c r="U83" s="69"/>
      <c r="V83" s="65">
        <f t="shared" si="250"/>
        <v>0</v>
      </c>
      <c r="W83" s="7">
        <v>0.08</v>
      </c>
      <c r="X83" s="65">
        <f t="shared" si="228"/>
        <v>0</v>
      </c>
      <c r="Y83" s="12"/>
      <c r="Z83" s="111">
        <f t="shared" si="259"/>
        <v>0</v>
      </c>
      <c r="AA83" s="61"/>
      <c r="AB83" s="40">
        <f t="shared" si="229"/>
        <v>0</v>
      </c>
      <c r="AC83" s="40">
        <f t="shared" si="230"/>
        <v>0</v>
      </c>
      <c r="AD83" s="41">
        <f t="shared" si="251"/>
        <v>0</v>
      </c>
      <c r="AE83" s="42" t="e">
        <f t="shared" si="231"/>
        <v>#DIV/0!</v>
      </c>
      <c r="AG83" s="36">
        <f t="shared" si="232"/>
        <v>0</v>
      </c>
      <c r="AH83" s="152">
        <f t="shared" si="252"/>
        <v>0</v>
      </c>
      <c r="AI83" s="34">
        <f t="shared" si="253"/>
        <v>0</v>
      </c>
      <c r="AJ83" s="32">
        <v>0.08</v>
      </c>
      <c r="AK83" s="33">
        <f t="shared" si="260"/>
        <v>0</v>
      </c>
      <c r="AL83" s="101"/>
      <c r="AM83" s="153">
        <f t="shared" si="234"/>
        <v>81</v>
      </c>
      <c r="AN83" s="154">
        <f t="shared" si="261"/>
        <v>0</v>
      </c>
      <c r="AO83" s="154">
        <f t="shared" si="262"/>
        <v>0</v>
      </c>
      <c r="AP83" s="154">
        <f t="shared" si="263"/>
        <v>0</v>
      </c>
      <c r="AQ83" s="101"/>
      <c r="AS83" s="112">
        <f t="shared" si="264"/>
        <v>0</v>
      </c>
      <c r="AT83" s="113">
        <f t="shared" si="265"/>
        <v>0</v>
      </c>
      <c r="AU83" s="65">
        <f t="shared" si="254"/>
        <v>0</v>
      </c>
      <c r="AV83" s="7">
        <v>0.08</v>
      </c>
      <c r="AW83" s="65">
        <f t="shared" si="235"/>
        <v>0</v>
      </c>
      <c r="AX83" s="12"/>
      <c r="AY83" s="23">
        <f t="shared" si="266"/>
        <v>0</v>
      </c>
      <c r="AZ83" s="66">
        <f t="shared" si="267"/>
        <v>0</v>
      </c>
      <c r="BA83" s="67">
        <f t="shared" si="255"/>
        <v>0</v>
      </c>
      <c r="BB83" s="21">
        <v>0.08</v>
      </c>
      <c r="BC83" s="67">
        <f t="shared" si="236"/>
        <v>0</v>
      </c>
      <c r="BD83" s="24"/>
      <c r="BE83" s="68">
        <f t="shared" si="268"/>
        <v>0</v>
      </c>
      <c r="BF83" s="114">
        <f t="shared" si="269"/>
        <v>0</v>
      </c>
      <c r="BG83" s="65">
        <f t="shared" si="256"/>
        <v>0</v>
      </c>
      <c r="BH83" s="7">
        <v>0.08</v>
      </c>
      <c r="BI83" s="70">
        <f t="shared" si="237"/>
        <v>0</v>
      </c>
      <c r="BJ83" s="12"/>
      <c r="BK83" s="111">
        <f t="shared" si="238"/>
        <v>0</v>
      </c>
      <c r="BM83" s="165">
        <f t="shared" si="244"/>
        <v>0</v>
      </c>
      <c r="BN83" s="114"/>
      <c r="BO83" s="65">
        <f t="shared" si="270"/>
        <v>0</v>
      </c>
      <c r="BP83" s="7">
        <v>0.08</v>
      </c>
      <c r="BQ83" s="162">
        <f t="shared" si="271"/>
        <v>0</v>
      </c>
      <c r="BR83" s="162"/>
      <c r="BS83" s="70">
        <f t="shared" si="273"/>
        <v>0</v>
      </c>
      <c r="BT83" s="204"/>
      <c r="BU83" s="204"/>
      <c r="BV83" s="204"/>
      <c r="BW83" s="244">
        <f t="shared" si="245"/>
        <v>0</v>
      </c>
      <c r="BX83" s="185"/>
      <c r="BY83" s="74">
        <f>BW83*BX83</f>
        <v>0</v>
      </c>
      <c r="BZ83" s="26">
        <v>0.08</v>
      </c>
      <c r="CA83" s="212">
        <f>BY83*BZ83</f>
        <v>0</v>
      </c>
      <c r="CB83" s="162"/>
      <c r="CC83" s="204">
        <f>BY83*(100%+BZ83)</f>
        <v>0</v>
      </c>
      <c r="CD83" s="204"/>
      <c r="CE83" s="204"/>
      <c r="CF83" s="204"/>
      <c r="CG83" s="211">
        <f t="shared" si="246"/>
        <v>0</v>
      </c>
      <c r="CH83" s="185"/>
      <c r="CI83" s="74">
        <f>CG83*CH83</f>
        <v>0</v>
      </c>
      <c r="CJ83" s="26">
        <v>0.08</v>
      </c>
      <c r="CK83" s="212">
        <f>CI83*CJ83</f>
        <v>0</v>
      </c>
      <c r="CL83" s="162"/>
      <c r="CM83" s="204">
        <f>CI83*(100%+CJ83)</f>
        <v>0</v>
      </c>
      <c r="CN83" s="204"/>
      <c r="CO83" s="240"/>
      <c r="CP83" s="218"/>
      <c r="CR83" s="180">
        <f t="shared" si="274"/>
        <v>0</v>
      </c>
      <c r="CS83" s="184">
        <f t="shared" si="275"/>
        <v>0</v>
      </c>
      <c r="CT83" s="180">
        <f t="shared" si="276"/>
        <v>0</v>
      </c>
      <c r="CU83" s="181" t="str">
        <f t="shared" si="277"/>
        <v>brak</v>
      </c>
      <c r="CV83" s="182" t="e">
        <f t="shared" si="278"/>
        <v>#DIV/0!</v>
      </c>
      <c r="CW83" s="182" t="e">
        <f t="shared" si="279"/>
        <v>#DIV/0!</v>
      </c>
      <c r="CX83" s="236">
        <f t="shared" si="280"/>
        <v>0</v>
      </c>
      <c r="CY83" s="182" t="e">
        <f t="shared" si="240"/>
        <v>#DIV/0!</v>
      </c>
      <c r="CZ83" s="183">
        <f t="shared" si="281"/>
        <v>3</v>
      </c>
      <c r="DA83" s="183">
        <f t="shared" si="282"/>
        <v>3</v>
      </c>
      <c r="DC83" s="112">
        <f t="shared" si="283"/>
        <v>0</v>
      </c>
      <c r="DD83" s="113">
        <f t="shared" si="284"/>
        <v>0</v>
      </c>
      <c r="DE83" s="65">
        <f t="shared" si="285"/>
        <v>0</v>
      </c>
      <c r="DF83" s="7">
        <v>0.08</v>
      </c>
      <c r="DG83" s="65">
        <f t="shared" si="241"/>
        <v>0</v>
      </c>
      <c r="DH83" s="65">
        <f t="shared" si="286"/>
        <v>0</v>
      </c>
      <c r="DI83" s="65">
        <f t="shared" si="287"/>
        <v>0</v>
      </c>
      <c r="DJ83" s="210"/>
      <c r="DK83" s="45">
        <f t="shared" si="288"/>
        <v>0</v>
      </c>
      <c r="DL83" s="75">
        <f t="shared" si="289"/>
        <v>0</v>
      </c>
      <c r="DM83" s="76">
        <f t="shared" si="290"/>
        <v>0</v>
      </c>
      <c r="DN83" s="57">
        <v>0.08</v>
      </c>
      <c r="DO83" s="76">
        <f t="shared" si="242"/>
        <v>0</v>
      </c>
      <c r="DP83" s="67">
        <f t="shared" si="291"/>
        <v>0</v>
      </c>
      <c r="DQ83" s="67">
        <f t="shared" si="292"/>
        <v>0</v>
      </c>
      <c r="DR83" s="227"/>
      <c r="DS83" s="228">
        <f t="shared" si="293"/>
        <v>0</v>
      </c>
      <c r="DT83" s="185">
        <f t="shared" si="294"/>
        <v>0</v>
      </c>
      <c r="DU83" s="74">
        <f t="shared" si="295"/>
        <v>0</v>
      </c>
      <c r="DV83" s="26">
        <v>0.08</v>
      </c>
      <c r="DW83" s="204">
        <f t="shared" si="243"/>
        <v>0</v>
      </c>
      <c r="DX83" s="70">
        <f t="shared" si="296"/>
        <v>0</v>
      </c>
      <c r="DY83" s="70">
        <f t="shared" si="297"/>
        <v>0</v>
      </c>
      <c r="DZ83" s="12"/>
    </row>
    <row r="84" spans="1:130" s="73" customFormat="1" ht="15.75">
      <c r="A84" s="4">
        <v>82</v>
      </c>
      <c r="B84" s="125" t="s">
        <v>212</v>
      </c>
      <c r="C84" s="143" t="s">
        <v>88</v>
      </c>
      <c r="D84" s="256" t="s">
        <v>215</v>
      </c>
      <c r="E84" s="126" t="s">
        <v>216</v>
      </c>
      <c r="F84" s="127"/>
      <c r="G84" s="128"/>
      <c r="H84" s="44"/>
      <c r="I84" s="77"/>
      <c r="J84" s="74">
        <f>H84*I84</f>
        <v>0</v>
      </c>
      <c r="K84" s="26">
        <v>0.08</v>
      </c>
      <c r="L84" s="65">
        <f t="shared" si="258"/>
        <v>0</v>
      </c>
      <c r="M84" s="44"/>
      <c r="N84" s="45"/>
      <c r="O84" s="75"/>
      <c r="P84" s="76">
        <f>N84*O84</f>
        <v>0</v>
      </c>
      <c r="Q84" s="57">
        <v>0.08</v>
      </c>
      <c r="R84" s="67">
        <f t="shared" si="227"/>
        <v>0</v>
      </c>
      <c r="S84" s="45"/>
      <c r="T84" s="46"/>
      <c r="U84" s="77"/>
      <c r="V84" s="74">
        <f>T84*U84</f>
        <v>0</v>
      </c>
      <c r="W84" s="28">
        <v>0.08</v>
      </c>
      <c r="X84" s="65">
        <f t="shared" si="228"/>
        <v>0</v>
      </c>
      <c r="Y84" s="44"/>
      <c r="Z84" s="111">
        <f t="shared" si="259"/>
        <v>0</v>
      </c>
      <c r="AA84" s="61"/>
      <c r="AB84" s="40">
        <f t="shared" si="229"/>
        <v>0</v>
      </c>
      <c r="AC84" s="40">
        <f t="shared" si="230"/>
        <v>0</v>
      </c>
      <c r="AD84" s="43">
        <f>AC84-AB84</f>
        <v>0</v>
      </c>
      <c r="AE84" s="42" t="e">
        <f t="shared" si="231"/>
        <v>#DIV/0!</v>
      </c>
      <c r="AG84" s="36">
        <f t="shared" si="232"/>
        <v>0</v>
      </c>
      <c r="AH84" s="152">
        <f>AB84</f>
        <v>0</v>
      </c>
      <c r="AI84" s="34">
        <f>AG84*AH84</f>
        <v>0</v>
      </c>
      <c r="AJ84" s="32">
        <v>0.08</v>
      </c>
      <c r="AK84" s="33">
        <f t="shared" si="260"/>
        <v>0</v>
      </c>
      <c r="AL84" s="101"/>
      <c r="AM84" s="153">
        <f t="shared" si="234"/>
        <v>82</v>
      </c>
      <c r="AN84" s="154">
        <f t="shared" si="261"/>
        <v>0</v>
      </c>
      <c r="AO84" s="154">
        <f t="shared" si="262"/>
        <v>0</v>
      </c>
      <c r="AP84" s="154">
        <f t="shared" si="263"/>
        <v>0</v>
      </c>
      <c r="AQ84" s="101"/>
      <c r="AS84" s="112">
        <f t="shared" si="264"/>
        <v>0</v>
      </c>
      <c r="AT84" s="113">
        <f t="shared" si="265"/>
        <v>0</v>
      </c>
      <c r="AU84" s="74">
        <f>AS84*AT84</f>
        <v>0</v>
      </c>
      <c r="AV84" s="26">
        <v>0.08</v>
      </c>
      <c r="AW84" s="65">
        <f t="shared" si="235"/>
        <v>0</v>
      </c>
      <c r="AX84" s="44"/>
      <c r="AY84" s="23">
        <f t="shared" si="266"/>
        <v>0</v>
      </c>
      <c r="AZ84" s="66">
        <f t="shared" si="267"/>
        <v>0</v>
      </c>
      <c r="BA84" s="76">
        <f>AY84*AZ84</f>
        <v>0</v>
      </c>
      <c r="BB84" s="57">
        <v>0.08</v>
      </c>
      <c r="BC84" s="67">
        <f t="shared" si="236"/>
        <v>0</v>
      </c>
      <c r="BD84" s="45"/>
      <c r="BE84" s="68">
        <f t="shared" si="268"/>
        <v>0</v>
      </c>
      <c r="BF84" s="114">
        <f t="shared" si="269"/>
        <v>0</v>
      </c>
      <c r="BG84" s="74">
        <f>BE84*BF84</f>
        <v>0</v>
      </c>
      <c r="BH84" s="28">
        <v>0.08</v>
      </c>
      <c r="BI84" s="70">
        <f t="shared" si="237"/>
        <v>0</v>
      </c>
      <c r="BJ84" s="44"/>
      <c r="BK84" s="111">
        <f t="shared" si="238"/>
        <v>0</v>
      </c>
      <c r="BM84" s="165">
        <f t="shared" si="244"/>
        <v>0</v>
      </c>
      <c r="BN84" s="114"/>
      <c r="BO84" s="74">
        <f t="shared" si="270"/>
        <v>0</v>
      </c>
      <c r="BP84" s="28">
        <v>0.08</v>
      </c>
      <c r="BQ84" s="162">
        <f t="shared" si="271"/>
        <v>0</v>
      </c>
      <c r="BR84" s="162" t="e">
        <f t="shared" ref="BR84:BR85" si="298">BS84/BM84</f>
        <v>#DIV/0!</v>
      </c>
      <c r="BS84" s="206">
        <f t="shared" si="273"/>
        <v>0</v>
      </c>
      <c r="BT84" s="218"/>
      <c r="BU84" s="218"/>
      <c r="BV84" s="218"/>
      <c r="BW84" s="245">
        <f t="shared" si="245"/>
        <v>0</v>
      </c>
      <c r="BX84" s="220"/>
      <c r="BY84" s="78">
        <f>BW84*BX84</f>
        <v>0</v>
      </c>
      <c r="BZ84" s="49">
        <v>0.08</v>
      </c>
      <c r="CA84" s="163">
        <f>BY84*BZ84</f>
        <v>0</v>
      </c>
      <c r="CB84" s="162" t="e">
        <f>CC84/BW84</f>
        <v>#DIV/0!</v>
      </c>
      <c r="CC84" s="218">
        <f>BY84*(100%+BZ84)</f>
        <v>0</v>
      </c>
      <c r="CD84" s="218"/>
      <c r="CE84" s="218"/>
      <c r="CF84" s="218"/>
      <c r="CG84" s="219">
        <f t="shared" si="246"/>
        <v>0</v>
      </c>
      <c r="CH84" s="220"/>
      <c r="CI84" s="78">
        <f>CG84*CH84</f>
        <v>0</v>
      </c>
      <c r="CJ84" s="49">
        <v>0.08</v>
      </c>
      <c r="CK84" s="163">
        <f>CI84*CJ84</f>
        <v>0</v>
      </c>
      <c r="CL84" s="162" t="e">
        <f>CM84/CG84</f>
        <v>#DIV/0!</v>
      </c>
      <c r="CM84" s="218">
        <f>CI84*(100%+CJ84)</f>
        <v>0</v>
      </c>
      <c r="CN84" s="218"/>
      <c r="CO84" s="241"/>
      <c r="CP84" s="218"/>
      <c r="CR84" s="180">
        <f t="shared" si="274"/>
        <v>0</v>
      </c>
      <c r="CS84" s="184">
        <f t="shared" si="275"/>
        <v>0</v>
      </c>
      <c r="CT84" s="180">
        <f t="shared" si="276"/>
        <v>0</v>
      </c>
      <c r="CU84" s="181" t="str">
        <f t="shared" si="277"/>
        <v>brak</v>
      </c>
      <c r="CV84" s="182" t="e">
        <f t="shared" si="278"/>
        <v>#DIV/0!</v>
      </c>
      <c r="CW84" s="182" t="e">
        <f t="shared" si="279"/>
        <v>#DIV/0!</v>
      </c>
      <c r="CX84" s="236">
        <f t="shared" si="280"/>
        <v>0</v>
      </c>
      <c r="CY84" s="182" t="e">
        <f t="shared" si="240"/>
        <v>#DIV/0!</v>
      </c>
      <c r="CZ84" s="183">
        <f t="shared" si="281"/>
        <v>3</v>
      </c>
      <c r="DA84" s="183">
        <f t="shared" si="282"/>
        <v>3</v>
      </c>
      <c r="DC84" s="112">
        <f t="shared" si="283"/>
        <v>0</v>
      </c>
      <c r="DD84" s="113">
        <f t="shared" si="284"/>
        <v>0</v>
      </c>
      <c r="DE84" s="74">
        <f t="shared" si="285"/>
        <v>0</v>
      </c>
      <c r="DF84" s="26">
        <v>0.08</v>
      </c>
      <c r="DG84" s="206">
        <f t="shared" si="241"/>
        <v>0</v>
      </c>
      <c r="DH84" s="65">
        <f t="shared" si="286"/>
        <v>0</v>
      </c>
      <c r="DI84" s="65">
        <f t="shared" si="287"/>
        <v>0</v>
      </c>
      <c r="DJ84" s="59"/>
      <c r="DK84" s="79">
        <f t="shared" si="288"/>
        <v>0</v>
      </c>
      <c r="DL84" s="80">
        <f t="shared" si="289"/>
        <v>0</v>
      </c>
      <c r="DM84" s="81">
        <f t="shared" si="290"/>
        <v>0</v>
      </c>
      <c r="DN84" s="58">
        <v>0.08</v>
      </c>
      <c r="DO84" s="81">
        <f t="shared" si="242"/>
        <v>0</v>
      </c>
      <c r="DP84" s="67">
        <f t="shared" si="291"/>
        <v>0</v>
      </c>
      <c r="DQ84" s="67">
        <f t="shared" si="292"/>
        <v>0</v>
      </c>
      <c r="DR84" s="79"/>
      <c r="DS84" s="234">
        <f t="shared" si="293"/>
        <v>0</v>
      </c>
      <c r="DT84" s="220">
        <f t="shared" si="294"/>
        <v>0</v>
      </c>
      <c r="DU84" s="78">
        <f t="shared" si="295"/>
        <v>0</v>
      </c>
      <c r="DV84" s="49">
        <v>0.08</v>
      </c>
      <c r="DW84" s="218">
        <f t="shared" si="243"/>
        <v>0</v>
      </c>
      <c r="DX84" s="70">
        <f t="shared" si="296"/>
        <v>0</v>
      </c>
      <c r="DY84" s="70">
        <f t="shared" si="297"/>
        <v>0</v>
      </c>
      <c r="DZ84" s="207"/>
    </row>
    <row r="85" spans="1:130" s="73" customFormat="1" ht="15.75">
      <c r="A85" s="4">
        <v>83</v>
      </c>
      <c r="B85" s="129" t="s">
        <v>212</v>
      </c>
      <c r="C85" s="144" t="s">
        <v>88</v>
      </c>
      <c r="D85" s="257" t="s">
        <v>217</v>
      </c>
      <c r="E85" s="130" t="s">
        <v>218</v>
      </c>
      <c r="F85" s="131"/>
      <c r="G85" s="132"/>
      <c r="H85" s="59"/>
      <c r="I85" s="82"/>
      <c r="J85" s="78">
        <f>H85*I85</f>
        <v>0</v>
      </c>
      <c r="K85" s="47">
        <v>0.08</v>
      </c>
      <c r="L85" s="65">
        <f t="shared" si="258"/>
        <v>0</v>
      </c>
      <c r="M85" s="48"/>
      <c r="N85" s="79"/>
      <c r="O85" s="80"/>
      <c r="P85" s="81">
        <f>N85*O85</f>
        <v>0</v>
      </c>
      <c r="Q85" s="58">
        <v>0.08</v>
      </c>
      <c r="R85" s="67">
        <f t="shared" si="227"/>
        <v>0</v>
      </c>
      <c r="S85" s="50"/>
      <c r="T85" s="59"/>
      <c r="U85" s="82"/>
      <c r="V85" s="78">
        <f>T85*U85</f>
        <v>0</v>
      </c>
      <c r="W85" s="49">
        <v>0.08</v>
      </c>
      <c r="X85" s="65">
        <f t="shared" si="228"/>
        <v>0</v>
      </c>
      <c r="Y85" s="48"/>
      <c r="Z85" s="111">
        <f t="shared" si="259"/>
        <v>0</v>
      </c>
      <c r="AA85" s="61"/>
      <c r="AB85" s="40">
        <f t="shared" si="229"/>
        <v>0</v>
      </c>
      <c r="AC85" s="40">
        <f t="shared" si="230"/>
        <v>0</v>
      </c>
      <c r="AD85" s="41">
        <f>AC85-AB85</f>
        <v>0</v>
      </c>
      <c r="AE85" s="42" t="e">
        <f t="shared" si="231"/>
        <v>#DIV/0!</v>
      </c>
      <c r="AG85" s="36">
        <f t="shared" si="232"/>
        <v>0</v>
      </c>
      <c r="AH85" s="152">
        <f>AB85</f>
        <v>0</v>
      </c>
      <c r="AI85" s="34">
        <f>AG85*AH85</f>
        <v>0</v>
      </c>
      <c r="AJ85" s="32">
        <v>0.08</v>
      </c>
      <c r="AK85" s="33">
        <f t="shared" si="260"/>
        <v>0</v>
      </c>
      <c r="AL85" s="101"/>
      <c r="AM85" s="153">
        <f t="shared" si="234"/>
        <v>83</v>
      </c>
      <c r="AN85" s="154">
        <f t="shared" si="261"/>
        <v>0</v>
      </c>
      <c r="AO85" s="154">
        <f t="shared" si="262"/>
        <v>0</v>
      </c>
      <c r="AP85" s="154">
        <f t="shared" si="263"/>
        <v>0</v>
      </c>
      <c r="AQ85" s="101"/>
      <c r="AS85" s="112">
        <f t="shared" si="264"/>
        <v>0</v>
      </c>
      <c r="AT85" s="113">
        <f t="shared" si="265"/>
        <v>0</v>
      </c>
      <c r="AU85" s="78">
        <f>AS85*AT85</f>
        <v>0</v>
      </c>
      <c r="AV85" s="47">
        <v>0.08</v>
      </c>
      <c r="AW85" s="65">
        <f t="shared" si="235"/>
        <v>0</v>
      </c>
      <c r="AX85" s="48"/>
      <c r="AY85" s="23">
        <f t="shared" si="266"/>
        <v>0</v>
      </c>
      <c r="AZ85" s="66">
        <f t="shared" si="267"/>
        <v>0</v>
      </c>
      <c r="BA85" s="81">
        <f>AY85*AZ85</f>
        <v>0</v>
      </c>
      <c r="BB85" s="58">
        <v>0.08</v>
      </c>
      <c r="BC85" s="67">
        <f t="shared" si="236"/>
        <v>0</v>
      </c>
      <c r="BD85" s="50"/>
      <c r="BE85" s="68">
        <f t="shared" si="268"/>
        <v>0</v>
      </c>
      <c r="BF85" s="114">
        <f t="shared" si="269"/>
        <v>0</v>
      </c>
      <c r="BG85" s="78">
        <f>BE85*BF85</f>
        <v>0</v>
      </c>
      <c r="BH85" s="49">
        <v>0.08</v>
      </c>
      <c r="BI85" s="70">
        <f t="shared" si="237"/>
        <v>0</v>
      </c>
      <c r="BJ85" s="48"/>
      <c r="BK85" s="111">
        <f t="shared" si="238"/>
        <v>0</v>
      </c>
      <c r="BM85" s="165">
        <f t="shared" si="244"/>
        <v>0</v>
      </c>
      <c r="BN85" s="114"/>
      <c r="BO85" s="78">
        <f t="shared" si="270"/>
        <v>0</v>
      </c>
      <c r="BP85" s="49">
        <v>0.08</v>
      </c>
      <c r="BQ85" s="162">
        <f t="shared" si="271"/>
        <v>0</v>
      </c>
      <c r="BR85" s="162" t="e">
        <f t="shared" si="298"/>
        <v>#DIV/0!</v>
      </c>
      <c r="BS85" s="206">
        <f t="shared" si="273"/>
        <v>0</v>
      </c>
      <c r="BT85" s="218"/>
      <c r="BU85" s="218"/>
      <c r="BV85" s="218"/>
      <c r="BW85" s="245">
        <f t="shared" si="245"/>
        <v>0</v>
      </c>
      <c r="BX85" s="220"/>
      <c r="BY85" s="78"/>
      <c r="BZ85" s="49">
        <v>0.08</v>
      </c>
      <c r="CA85" s="163"/>
      <c r="CB85" s="163"/>
      <c r="CC85" s="218"/>
      <c r="CD85" s="218"/>
      <c r="CE85" s="218"/>
      <c r="CF85" s="218"/>
      <c r="CG85" s="219">
        <f t="shared" si="246"/>
        <v>0</v>
      </c>
      <c r="CH85" s="220"/>
      <c r="CI85" s="78"/>
      <c r="CJ85" s="49">
        <v>0.08</v>
      </c>
      <c r="CK85" s="163"/>
      <c r="CL85" s="163"/>
      <c r="CM85" s="218"/>
      <c r="CN85" s="218"/>
      <c r="CO85" s="241"/>
      <c r="CP85" s="218"/>
      <c r="CR85" s="180">
        <f t="shared" si="274"/>
        <v>0</v>
      </c>
      <c r="CS85" s="184">
        <f t="shared" si="275"/>
        <v>0</v>
      </c>
      <c r="CT85" s="180">
        <f t="shared" si="276"/>
        <v>0</v>
      </c>
      <c r="CU85" s="181" t="str">
        <f t="shared" si="277"/>
        <v>brak</v>
      </c>
      <c r="CV85" s="182" t="e">
        <f t="shared" si="278"/>
        <v>#DIV/0!</v>
      </c>
      <c r="CW85" s="182" t="e">
        <f t="shared" si="279"/>
        <v>#DIV/0!</v>
      </c>
      <c r="CX85" s="236">
        <f t="shared" si="280"/>
        <v>0</v>
      </c>
      <c r="CY85" s="182" t="e">
        <f t="shared" si="240"/>
        <v>#DIV/0!</v>
      </c>
      <c r="CZ85" s="183">
        <f t="shared" si="281"/>
        <v>3</v>
      </c>
      <c r="DA85" s="183">
        <f t="shared" si="282"/>
        <v>1</v>
      </c>
      <c r="DC85" s="112">
        <f t="shared" si="283"/>
        <v>0</v>
      </c>
      <c r="DD85" s="113">
        <f t="shared" si="284"/>
        <v>0</v>
      </c>
      <c r="DE85" s="78">
        <f t="shared" si="285"/>
        <v>0</v>
      </c>
      <c r="DF85" s="47">
        <v>0.08</v>
      </c>
      <c r="DG85" s="206">
        <f t="shared" si="241"/>
        <v>0</v>
      </c>
      <c r="DH85" s="65">
        <f t="shared" si="286"/>
        <v>0</v>
      </c>
      <c r="DI85" s="65">
        <f t="shared" si="287"/>
        <v>0</v>
      </c>
      <c r="DJ85" s="48"/>
      <c r="DK85" s="79">
        <f t="shared" si="288"/>
        <v>0</v>
      </c>
      <c r="DL85" s="80">
        <f t="shared" si="289"/>
        <v>0</v>
      </c>
      <c r="DM85" s="81">
        <f t="shared" si="290"/>
        <v>0</v>
      </c>
      <c r="DN85" s="58">
        <v>0.08</v>
      </c>
      <c r="DO85" s="81">
        <f t="shared" si="242"/>
        <v>0</v>
      </c>
      <c r="DP85" s="67">
        <f t="shared" si="291"/>
        <v>0</v>
      </c>
      <c r="DQ85" s="67">
        <f t="shared" si="292"/>
        <v>0</v>
      </c>
      <c r="DR85" s="50"/>
      <c r="DS85" s="234">
        <f t="shared" si="293"/>
        <v>0</v>
      </c>
      <c r="DT85" s="220">
        <f t="shared" si="294"/>
        <v>0</v>
      </c>
      <c r="DU85" s="78">
        <f t="shared" si="295"/>
        <v>0</v>
      </c>
      <c r="DV85" s="49">
        <v>0.08</v>
      </c>
      <c r="DW85" s="218">
        <f t="shared" si="243"/>
        <v>0</v>
      </c>
      <c r="DX85" s="70">
        <f t="shared" si="296"/>
        <v>0</v>
      </c>
      <c r="DY85" s="70">
        <f t="shared" si="297"/>
        <v>0</v>
      </c>
      <c r="DZ85" s="208"/>
    </row>
    <row r="86" spans="1:130" s="73" customFormat="1" ht="45">
      <c r="A86" s="4">
        <v>84</v>
      </c>
      <c r="B86" s="133" t="s">
        <v>212</v>
      </c>
      <c r="C86" s="144" t="s">
        <v>88</v>
      </c>
      <c r="D86" s="258" t="s">
        <v>219</v>
      </c>
      <c r="E86" s="134" t="s">
        <v>220</v>
      </c>
      <c r="F86" s="134"/>
      <c r="G86" s="135"/>
      <c r="H86" s="83"/>
      <c r="I86" s="261"/>
      <c r="J86" s="78">
        <f>H86*I86</f>
        <v>0</v>
      </c>
      <c r="K86" s="83">
        <v>0.08</v>
      </c>
      <c r="L86" s="65">
        <f t="shared" si="258"/>
        <v>0</v>
      </c>
      <c r="M86" s="83"/>
      <c r="N86" s="85"/>
      <c r="O86" s="86"/>
      <c r="P86" s="81">
        <f>N86*O86</f>
        <v>0</v>
      </c>
      <c r="Q86" s="58">
        <v>0.08</v>
      </c>
      <c r="R86" s="67">
        <f t="shared" si="227"/>
        <v>0</v>
      </c>
      <c r="S86" s="85"/>
      <c r="T86" s="83"/>
      <c r="U86" s="84"/>
      <c r="V86" s="78">
        <f>T86*U86</f>
        <v>0</v>
      </c>
      <c r="W86" s="49">
        <v>0.08</v>
      </c>
      <c r="X86" s="65">
        <f t="shared" si="228"/>
        <v>0</v>
      </c>
      <c r="Y86" s="83"/>
      <c r="Z86" s="111">
        <f t="shared" si="259"/>
        <v>0</v>
      </c>
      <c r="AA86" s="61"/>
      <c r="AB86" s="40">
        <f t="shared" si="229"/>
        <v>0</v>
      </c>
      <c r="AC86" s="40">
        <f t="shared" si="230"/>
        <v>0</v>
      </c>
      <c r="AD86" s="41">
        <f>AC86-AB86</f>
        <v>0</v>
      </c>
      <c r="AE86" s="42" t="e">
        <f t="shared" si="231"/>
        <v>#DIV/0!</v>
      </c>
      <c r="AG86" s="36">
        <f t="shared" si="232"/>
        <v>0</v>
      </c>
      <c r="AH86" s="152">
        <f>AB86</f>
        <v>0</v>
      </c>
      <c r="AI86" s="34">
        <f>AG86*AH86</f>
        <v>0</v>
      </c>
      <c r="AJ86" s="32">
        <v>0.08</v>
      </c>
      <c r="AK86" s="33">
        <f t="shared" si="260"/>
        <v>0</v>
      </c>
      <c r="AL86" s="101"/>
      <c r="AM86" s="153">
        <f t="shared" si="234"/>
        <v>84</v>
      </c>
      <c r="AN86" s="154">
        <f t="shared" si="261"/>
        <v>0</v>
      </c>
      <c r="AO86" s="154">
        <f t="shared" si="262"/>
        <v>0</v>
      </c>
      <c r="AP86" s="154">
        <f t="shared" si="263"/>
        <v>0</v>
      </c>
      <c r="AQ86" s="101"/>
      <c r="AS86" s="112">
        <f t="shared" si="264"/>
        <v>0</v>
      </c>
      <c r="AT86" s="113">
        <f t="shared" si="265"/>
        <v>0</v>
      </c>
      <c r="AU86" s="78">
        <f>AS86*AT86</f>
        <v>0</v>
      </c>
      <c r="AV86" s="83">
        <v>0.08</v>
      </c>
      <c r="AW86" s="65">
        <f t="shared" si="235"/>
        <v>0</v>
      </c>
      <c r="AX86" s="83"/>
      <c r="AY86" s="23">
        <f t="shared" si="266"/>
        <v>0</v>
      </c>
      <c r="AZ86" s="66">
        <f t="shared" si="267"/>
        <v>0</v>
      </c>
      <c r="BA86" s="81">
        <f>AY86*AZ86</f>
        <v>0</v>
      </c>
      <c r="BB86" s="58">
        <v>0.08</v>
      </c>
      <c r="BC86" s="67">
        <f t="shared" si="236"/>
        <v>0</v>
      </c>
      <c r="BD86" s="85"/>
      <c r="BE86" s="68">
        <f t="shared" si="268"/>
        <v>0</v>
      </c>
      <c r="BF86" s="114">
        <f t="shared" si="269"/>
        <v>0</v>
      </c>
      <c r="BG86" s="78">
        <f>BE86*BF86</f>
        <v>0</v>
      </c>
      <c r="BH86" s="49">
        <v>0.08</v>
      </c>
      <c r="BI86" s="70">
        <f t="shared" si="237"/>
        <v>0</v>
      </c>
      <c r="BJ86" s="83"/>
      <c r="BK86" s="111">
        <f t="shared" si="238"/>
        <v>0</v>
      </c>
      <c r="BM86" s="165">
        <f t="shared" si="244"/>
        <v>0</v>
      </c>
      <c r="BN86" s="114"/>
      <c r="BO86" s="78"/>
      <c r="BP86" s="49">
        <v>0.08</v>
      </c>
      <c r="BQ86" s="162"/>
      <c r="BR86" s="162"/>
      <c r="BS86" s="206"/>
      <c r="BT86" s="218"/>
      <c r="BU86" s="218"/>
      <c r="BV86" s="218"/>
      <c r="BW86" s="245">
        <f t="shared" si="245"/>
        <v>0</v>
      </c>
      <c r="BX86" s="220"/>
      <c r="BY86" s="78"/>
      <c r="BZ86" s="49">
        <v>0.08</v>
      </c>
      <c r="CA86" s="163"/>
      <c r="CB86" s="163"/>
      <c r="CC86" s="218"/>
      <c r="CD86" s="218"/>
      <c r="CE86" s="218"/>
      <c r="CF86" s="218"/>
      <c r="CG86" s="219">
        <f t="shared" si="246"/>
        <v>0</v>
      </c>
      <c r="CH86" s="220"/>
      <c r="CI86" s="78"/>
      <c r="CJ86" s="49">
        <v>0.08</v>
      </c>
      <c r="CK86" s="163"/>
      <c r="CL86" s="163"/>
      <c r="CM86" s="218"/>
      <c r="CN86" s="218"/>
      <c r="CO86" s="218"/>
      <c r="CP86" s="239"/>
      <c r="CR86" s="180">
        <f t="shared" si="274"/>
        <v>0</v>
      </c>
      <c r="CS86" s="184">
        <f t="shared" si="275"/>
        <v>0</v>
      </c>
      <c r="CT86" s="180">
        <f t="shared" si="276"/>
        <v>0</v>
      </c>
      <c r="CU86" s="181" t="str">
        <f t="shared" si="277"/>
        <v>brak</v>
      </c>
      <c r="CV86" s="182" t="e">
        <f t="shared" si="278"/>
        <v>#DIV/0!</v>
      </c>
      <c r="CW86" s="182" t="e">
        <f t="shared" si="279"/>
        <v>#DIV/0!</v>
      </c>
      <c r="CX86" s="236" t="e">
        <f t="shared" si="280"/>
        <v>#DIV/0!</v>
      </c>
      <c r="CY86" s="182" t="e">
        <f t="shared" si="240"/>
        <v>#DIV/0!</v>
      </c>
      <c r="CZ86" s="183">
        <f t="shared" si="281"/>
        <v>3</v>
      </c>
      <c r="DA86" s="183">
        <f t="shared" si="282"/>
        <v>0</v>
      </c>
      <c r="DC86" s="112">
        <f t="shared" si="283"/>
        <v>0</v>
      </c>
      <c r="DD86" s="113">
        <f t="shared" si="284"/>
        <v>0</v>
      </c>
      <c r="DE86" s="78">
        <f t="shared" si="285"/>
        <v>0</v>
      </c>
      <c r="DF86" s="83">
        <v>0.08</v>
      </c>
      <c r="DG86" s="206">
        <f t="shared" si="241"/>
        <v>0</v>
      </c>
      <c r="DH86" s="65">
        <f t="shared" si="286"/>
        <v>0</v>
      </c>
      <c r="DI86" s="65">
        <f t="shared" si="287"/>
        <v>0</v>
      </c>
      <c r="DJ86" s="83"/>
      <c r="DK86" s="79">
        <f t="shared" si="288"/>
        <v>0</v>
      </c>
      <c r="DL86" s="80">
        <f t="shared" si="289"/>
        <v>0</v>
      </c>
      <c r="DM86" s="81">
        <f t="shared" si="290"/>
        <v>0</v>
      </c>
      <c r="DN86" s="58">
        <v>0.08</v>
      </c>
      <c r="DO86" s="81">
        <f t="shared" si="242"/>
        <v>0</v>
      </c>
      <c r="DP86" s="67">
        <f t="shared" si="291"/>
        <v>0</v>
      </c>
      <c r="DQ86" s="67">
        <f t="shared" si="292"/>
        <v>0</v>
      </c>
      <c r="DR86" s="85"/>
      <c r="DS86" s="234">
        <f t="shared" si="293"/>
        <v>0</v>
      </c>
      <c r="DT86" s="220">
        <f t="shared" si="294"/>
        <v>0</v>
      </c>
      <c r="DU86" s="78">
        <f t="shared" si="295"/>
        <v>0</v>
      </c>
      <c r="DV86" s="49">
        <v>0.08</v>
      </c>
      <c r="DW86" s="218">
        <f t="shared" si="243"/>
        <v>0</v>
      </c>
      <c r="DX86" s="70">
        <f t="shared" si="296"/>
        <v>0</v>
      </c>
      <c r="DY86" s="70">
        <f t="shared" si="297"/>
        <v>0</v>
      </c>
      <c r="DZ86" s="209"/>
    </row>
    <row r="87" spans="1:130" ht="33.75">
      <c r="A87" s="4">
        <v>85</v>
      </c>
      <c r="B87" s="9" t="s">
        <v>212</v>
      </c>
      <c r="C87" s="142" t="s">
        <v>88</v>
      </c>
      <c r="D87" s="254" t="s">
        <v>221</v>
      </c>
      <c r="E87" s="10" t="s">
        <v>222</v>
      </c>
      <c r="F87" s="14"/>
      <c r="G87" s="124"/>
      <c r="H87" s="11"/>
      <c r="I87" s="72"/>
      <c r="J87" s="65">
        <f t="shared" ref="J87:J99" si="299">H87*I87</f>
        <v>0</v>
      </c>
      <c r="K87" s="7">
        <v>0.08</v>
      </c>
      <c r="L87" s="65">
        <f t="shared" si="258"/>
        <v>0</v>
      </c>
      <c r="M87" s="11"/>
      <c r="N87" s="23"/>
      <c r="O87" s="66"/>
      <c r="P87" s="67">
        <f t="shared" ref="P87:P99" si="300">N87*O87</f>
        <v>0</v>
      </c>
      <c r="Q87" s="21">
        <v>0.08</v>
      </c>
      <c r="R87" s="67">
        <f t="shared" si="227"/>
        <v>0</v>
      </c>
      <c r="S87" s="23"/>
      <c r="T87" s="68"/>
      <c r="U87" s="69"/>
      <c r="V87" s="65">
        <f t="shared" ref="V87:V99" si="301">T87*U87</f>
        <v>0</v>
      </c>
      <c r="W87" s="7">
        <v>0.08</v>
      </c>
      <c r="X87" s="65">
        <f t="shared" si="228"/>
        <v>0</v>
      </c>
      <c r="Y87" s="11"/>
      <c r="Z87" s="111">
        <f t="shared" si="259"/>
        <v>0</v>
      </c>
      <c r="AA87" s="61"/>
      <c r="AB87" s="40">
        <f t="shared" si="229"/>
        <v>0</v>
      </c>
      <c r="AC87" s="40">
        <f t="shared" si="230"/>
        <v>0</v>
      </c>
      <c r="AD87" s="41">
        <f t="shared" ref="AD87:AD99" si="302">AC87-AB87</f>
        <v>0</v>
      </c>
      <c r="AE87" s="42" t="e">
        <f t="shared" si="231"/>
        <v>#DIV/0!</v>
      </c>
      <c r="AG87" s="36">
        <f t="shared" si="232"/>
        <v>0</v>
      </c>
      <c r="AH87" s="152">
        <f t="shared" ref="AH87:AH95" si="303">AB87</f>
        <v>0</v>
      </c>
      <c r="AI87" s="34">
        <f t="shared" ref="AI87:AI99" si="304">AG87*AH87</f>
        <v>0</v>
      </c>
      <c r="AJ87" s="32">
        <v>0.08</v>
      </c>
      <c r="AK87" s="33">
        <f t="shared" si="260"/>
        <v>0</v>
      </c>
      <c r="AL87" s="101"/>
      <c r="AM87" s="153">
        <f t="shared" si="234"/>
        <v>85</v>
      </c>
      <c r="AN87" s="154">
        <f t="shared" si="261"/>
        <v>0</v>
      </c>
      <c r="AO87" s="154">
        <f t="shared" si="262"/>
        <v>0</v>
      </c>
      <c r="AP87" s="154">
        <f t="shared" si="263"/>
        <v>0</v>
      </c>
      <c r="AQ87" s="101"/>
      <c r="AS87" s="112">
        <f t="shared" si="264"/>
        <v>0</v>
      </c>
      <c r="AT87" s="113">
        <f t="shared" si="265"/>
        <v>0</v>
      </c>
      <c r="AU87" s="65">
        <f t="shared" ref="AU87:AU99" si="305">AS87*AT87</f>
        <v>0</v>
      </c>
      <c r="AV87" s="7">
        <v>0.08</v>
      </c>
      <c r="AW87" s="65">
        <f t="shared" si="235"/>
        <v>0</v>
      </c>
      <c r="AX87" s="11"/>
      <c r="AY87" s="23">
        <f t="shared" si="266"/>
        <v>0</v>
      </c>
      <c r="AZ87" s="66">
        <f t="shared" si="267"/>
        <v>0</v>
      </c>
      <c r="BA87" s="67">
        <f t="shared" ref="BA87:BA99" si="306">AY87*AZ87</f>
        <v>0</v>
      </c>
      <c r="BB87" s="21">
        <v>0.08</v>
      </c>
      <c r="BC87" s="67">
        <f t="shared" si="236"/>
        <v>0</v>
      </c>
      <c r="BD87" s="23"/>
      <c r="BE87" s="68">
        <f t="shared" si="268"/>
        <v>0</v>
      </c>
      <c r="BF87" s="114">
        <f t="shared" si="269"/>
        <v>0</v>
      </c>
      <c r="BG87" s="65">
        <f t="shared" ref="BG87:BG99" si="307">BE87*BF87</f>
        <v>0</v>
      </c>
      <c r="BH87" s="7">
        <v>0.08</v>
      </c>
      <c r="BI87" s="70">
        <f t="shared" si="237"/>
        <v>0</v>
      </c>
      <c r="BJ87" s="11"/>
      <c r="BK87" s="111">
        <f t="shared" si="238"/>
        <v>0</v>
      </c>
      <c r="BM87" s="165">
        <f t="shared" si="244"/>
        <v>0</v>
      </c>
      <c r="BN87" s="114"/>
      <c r="BO87" s="65"/>
      <c r="BP87" s="7">
        <v>0.08</v>
      </c>
      <c r="BQ87" s="162"/>
      <c r="BR87" s="162"/>
      <c r="BS87" s="70"/>
      <c r="BT87" s="213"/>
      <c r="BU87" s="213"/>
      <c r="BV87" s="213"/>
      <c r="BW87" s="246">
        <f t="shared" si="245"/>
        <v>0</v>
      </c>
      <c r="BX87" s="216"/>
      <c r="BY87" s="213"/>
      <c r="BZ87" s="217">
        <v>0.08</v>
      </c>
      <c r="CA87" s="162"/>
      <c r="CB87" s="162"/>
      <c r="CC87" s="213"/>
      <c r="CD87" s="213"/>
      <c r="CE87" s="213"/>
      <c r="CF87" s="213"/>
      <c r="CG87" s="215">
        <f t="shared" si="246"/>
        <v>0</v>
      </c>
      <c r="CH87" s="216"/>
      <c r="CI87" s="213"/>
      <c r="CJ87" s="217">
        <v>0.08</v>
      </c>
      <c r="CK87" s="162"/>
      <c r="CL87" s="162"/>
      <c r="CM87" s="213"/>
      <c r="CN87" s="213"/>
      <c r="CO87" s="213"/>
      <c r="CP87" s="213"/>
      <c r="CR87" s="180">
        <f t="shared" si="274"/>
        <v>0</v>
      </c>
      <c r="CS87" s="184">
        <f t="shared" si="275"/>
        <v>0</v>
      </c>
      <c r="CT87" s="180">
        <f t="shared" si="276"/>
        <v>0</v>
      </c>
      <c r="CU87" s="181" t="str">
        <f t="shared" si="277"/>
        <v>brak</v>
      </c>
      <c r="CV87" s="182" t="e">
        <f t="shared" si="278"/>
        <v>#DIV/0!</v>
      </c>
      <c r="CW87" s="182" t="e">
        <f t="shared" si="279"/>
        <v>#DIV/0!</v>
      </c>
      <c r="CX87" s="236" t="e">
        <f t="shared" si="280"/>
        <v>#DIV/0!</v>
      </c>
      <c r="CY87" s="182" t="e">
        <f t="shared" si="240"/>
        <v>#DIV/0!</v>
      </c>
      <c r="CZ87" s="183">
        <f t="shared" si="281"/>
        <v>3</v>
      </c>
      <c r="DA87" s="183">
        <f t="shared" si="282"/>
        <v>0</v>
      </c>
      <c r="DC87" s="112">
        <f t="shared" si="283"/>
        <v>0</v>
      </c>
      <c r="DD87" s="113">
        <f t="shared" si="284"/>
        <v>0</v>
      </c>
      <c r="DE87" s="65">
        <f t="shared" si="285"/>
        <v>0</v>
      </c>
      <c r="DF87" s="7">
        <v>0.08</v>
      </c>
      <c r="DG87" s="65">
        <f t="shared" si="241"/>
        <v>0</v>
      </c>
      <c r="DH87" s="65">
        <f t="shared" si="286"/>
        <v>0</v>
      </c>
      <c r="DI87" s="65">
        <f t="shared" si="287"/>
        <v>0</v>
      </c>
      <c r="DJ87" s="214"/>
      <c r="DK87" s="229">
        <f t="shared" si="288"/>
        <v>0</v>
      </c>
      <c r="DL87" s="230">
        <f t="shared" si="289"/>
        <v>0</v>
      </c>
      <c r="DM87" s="231">
        <f t="shared" si="290"/>
        <v>0</v>
      </c>
      <c r="DN87" s="232">
        <v>0.08</v>
      </c>
      <c r="DO87" s="231">
        <f t="shared" si="242"/>
        <v>0</v>
      </c>
      <c r="DP87" s="67">
        <f t="shared" si="291"/>
        <v>0</v>
      </c>
      <c r="DQ87" s="67">
        <f t="shared" si="292"/>
        <v>0</v>
      </c>
      <c r="DR87" s="229"/>
      <c r="DS87" s="233">
        <f t="shared" si="293"/>
        <v>0</v>
      </c>
      <c r="DT87" s="216">
        <f t="shared" si="294"/>
        <v>0</v>
      </c>
      <c r="DU87" s="213">
        <f t="shared" si="295"/>
        <v>0</v>
      </c>
      <c r="DV87" s="217">
        <v>0.08</v>
      </c>
      <c r="DW87" s="213">
        <f t="shared" si="243"/>
        <v>0</v>
      </c>
      <c r="DX87" s="70">
        <f t="shared" si="296"/>
        <v>0</v>
      </c>
      <c r="DY87" s="70">
        <f t="shared" si="297"/>
        <v>0</v>
      </c>
      <c r="DZ87" s="11"/>
    </row>
    <row r="88" spans="1:130" ht="22.5">
      <c r="A88" s="4">
        <v>86</v>
      </c>
      <c r="B88" s="9" t="s">
        <v>212</v>
      </c>
      <c r="C88" s="142" t="s">
        <v>88</v>
      </c>
      <c r="D88" s="254" t="s">
        <v>223</v>
      </c>
      <c r="E88" s="10" t="s">
        <v>224</v>
      </c>
      <c r="F88" s="14"/>
      <c r="G88" s="124"/>
      <c r="H88" s="11"/>
      <c r="I88" s="72"/>
      <c r="J88" s="65">
        <f t="shared" si="299"/>
        <v>0</v>
      </c>
      <c r="K88" s="7">
        <v>0.08</v>
      </c>
      <c r="L88" s="65">
        <f t="shared" si="258"/>
        <v>0</v>
      </c>
      <c r="M88" s="11"/>
      <c r="N88" s="23"/>
      <c r="O88" s="66"/>
      <c r="P88" s="67">
        <f t="shared" si="300"/>
        <v>0</v>
      </c>
      <c r="Q88" s="21">
        <v>0.08</v>
      </c>
      <c r="R88" s="67">
        <f t="shared" si="227"/>
        <v>0</v>
      </c>
      <c r="S88" s="23"/>
      <c r="T88" s="68"/>
      <c r="U88" s="69"/>
      <c r="V88" s="65">
        <f t="shared" si="301"/>
        <v>0</v>
      </c>
      <c r="W88" s="7">
        <v>0.08</v>
      </c>
      <c r="X88" s="65">
        <f t="shared" si="228"/>
        <v>0</v>
      </c>
      <c r="Y88" s="11"/>
      <c r="Z88" s="111">
        <f t="shared" si="259"/>
        <v>0</v>
      </c>
      <c r="AA88" s="61"/>
      <c r="AB88" s="40">
        <f t="shared" si="229"/>
        <v>0</v>
      </c>
      <c r="AC88" s="40">
        <f t="shared" si="230"/>
        <v>0</v>
      </c>
      <c r="AD88" s="41">
        <f t="shared" si="302"/>
        <v>0</v>
      </c>
      <c r="AE88" s="42" t="e">
        <f t="shared" si="231"/>
        <v>#DIV/0!</v>
      </c>
      <c r="AG88" s="36">
        <f t="shared" si="232"/>
        <v>0</v>
      </c>
      <c r="AH88" s="152">
        <f t="shared" si="303"/>
        <v>0</v>
      </c>
      <c r="AI88" s="34">
        <f t="shared" si="304"/>
        <v>0</v>
      </c>
      <c r="AJ88" s="32">
        <v>0.08</v>
      </c>
      <c r="AK88" s="33">
        <f t="shared" si="260"/>
        <v>0</v>
      </c>
      <c r="AL88" s="101"/>
      <c r="AM88" s="153">
        <f t="shared" si="234"/>
        <v>86</v>
      </c>
      <c r="AN88" s="154">
        <f t="shared" si="261"/>
        <v>0</v>
      </c>
      <c r="AO88" s="154">
        <f t="shared" si="262"/>
        <v>0</v>
      </c>
      <c r="AP88" s="154">
        <f t="shared" si="263"/>
        <v>0</v>
      </c>
      <c r="AQ88" s="101"/>
      <c r="AS88" s="112">
        <f t="shared" si="264"/>
        <v>0</v>
      </c>
      <c r="AT88" s="113">
        <f t="shared" si="265"/>
        <v>0</v>
      </c>
      <c r="AU88" s="65">
        <f t="shared" si="305"/>
        <v>0</v>
      </c>
      <c r="AV88" s="7">
        <v>0.08</v>
      </c>
      <c r="AW88" s="65">
        <f t="shared" si="235"/>
        <v>0</v>
      </c>
      <c r="AX88" s="11"/>
      <c r="AY88" s="23">
        <f t="shared" si="266"/>
        <v>0</v>
      </c>
      <c r="AZ88" s="66">
        <f t="shared" si="267"/>
        <v>0</v>
      </c>
      <c r="BA88" s="67">
        <f t="shared" si="306"/>
        <v>0</v>
      </c>
      <c r="BB88" s="21">
        <v>0.08</v>
      </c>
      <c r="BC88" s="67">
        <f t="shared" si="236"/>
        <v>0</v>
      </c>
      <c r="BD88" s="23"/>
      <c r="BE88" s="68">
        <f t="shared" si="268"/>
        <v>0</v>
      </c>
      <c r="BF88" s="114">
        <f t="shared" si="269"/>
        <v>0</v>
      </c>
      <c r="BG88" s="65">
        <f t="shared" si="307"/>
        <v>0</v>
      </c>
      <c r="BH88" s="7">
        <v>0.08</v>
      </c>
      <c r="BI88" s="70">
        <f t="shared" si="237"/>
        <v>0</v>
      </c>
      <c r="BJ88" s="11"/>
      <c r="BK88" s="111">
        <f t="shared" si="238"/>
        <v>0</v>
      </c>
      <c r="BM88" s="165">
        <f t="shared" si="244"/>
        <v>0</v>
      </c>
      <c r="BN88" s="114"/>
      <c r="BO88" s="65"/>
      <c r="BP88" s="7">
        <v>0.08</v>
      </c>
      <c r="BQ88" s="162"/>
      <c r="BR88" s="162"/>
      <c r="BS88" s="70"/>
      <c r="BT88" s="70"/>
      <c r="BU88" s="70"/>
      <c r="BV88" s="70"/>
      <c r="BW88" s="243">
        <f t="shared" si="245"/>
        <v>0</v>
      </c>
      <c r="BX88" s="114"/>
      <c r="BY88" s="65"/>
      <c r="BZ88" s="7">
        <v>0.08</v>
      </c>
      <c r="CA88" s="162"/>
      <c r="CB88" s="162"/>
      <c r="CC88" s="70"/>
      <c r="CD88" s="70"/>
      <c r="CE88" s="70"/>
      <c r="CF88" s="70"/>
      <c r="CG88" s="165">
        <f t="shared" si="246"/>
        <v>0</v>
      </c>
      <c r="CH88" s="114"/>
      <c r="CI88" s="65"/>
      <c r="CJ88" s="7">
        <v>0.08</v>
      </c>
      <c r="CK88" s="162"/>
      <c r="CL88" s="162"/>
      <c r="CM88" s="70"/>
      <c r="CN88" s="70"/>
      <c r="CO88" s="70"/>
      <c r="CP88" s="70"/>
      <c r="CR88" s="180">
        <f t="shared" si="274"/>
        <v>0</v>
      </c>
      <c r="CS88" s="184">
        <f t="shared" si="275"/>
        <v>0</v>
      </c>
      <c r="CT88" s="180">
        <f t="shared" si="276"/>
        <v>0</v>
      </c>
      <c r="CU88" s="181" t="str">
        <f t="shared" si="277"/>
        <v>brak</v>
      </c>
      <c r="CV88" s="182" t="e">
        <f t="shared" si="278"/>
        <v>#DIV/0!</v>
      </c>
      <c r="CW88" s="182" t="e">
        <f t="shared" si="279"/>
        <v>#DIV/0!</v>
      </c>
      <c r="CX88" s="236" t="e">
        <f t="shared" si="280"/>
        <v>#DIV/0!</v>
      </c>
      <c r="CY88" s="182" t="e">
        <f t="shared" si="240"/>
        <v>#DIV/0!</v>
      </c>
      <c r="CZ88" s="183">
        <f t="shared" si="281"/>
        <v>3</v>
      </c>
      <c r="DA88" s="183">
        <f t="shared" si="282"/>
        <v>0</v>
      </c>
      <c r="DC88" s="112">
        <f t="shared" si="283"/>
        <v>0</v>
      </c>
      <c r="DD88" s="113">
        <f t="shared" si="284"/>
        <v>0</v>
      </c>
      <c r="DE88" s="65">
        <f t="shared" si="285"/>
        <v>0</v>
      </c>
      <c r="DF88" s="7">
        <v>0.08</v>
      </c>
      <c r="DG88" s="65">
        <f t="shared" si="241"/>
        <v>0</v>
      </c>
      <c r="DH88" s="65">
        <f t="shared" si="286"/>
        <v>0</v>
      </c>
      <c r="DI88" s="65">
        <f t="shared" si="287"/>
        <v>0</v>
      </c>
      <c r="DJ88" s="11"/>
      <c r="DK88" s="23">
        <f t="shared" si="288"/>
        <v>0</v>
      </c>
      <c r="DL88" s="66">
        <f t="shared" si="289"/>
        <v>0</v>
      </c>
      <c r="DM88" s="67">
        <f t="shared" si="290"/>
        <v>0</v>
      </c>
      <c r="DN88" s="21">
        <v>0.08</v>
      </c>
      <c r="DO88" s="67">
        <f t="shared" si="242"/>
        <v>0</v>
      </c>
      <c r="DP88" s="67">
        <f t="shared" si="291"/>
        <v>0</v>
      </c>
      <c r="DQ88" s="67">
        <f t="shared" si="292"/>
        <v>0</v>
      </c>
      <c r="DR88" s="23"/>
      <c r="DS88" s="68">
        <f t="shared" si="293"/>
        <v>0</v>
      </c>
      <c r="DT88" s="114">
        <f t="shared" si="294"/>
        <v>0</v>
      </c>
      <c r="DU88" s="65">
        <f t="shared" si="295"/>
        <v>0</v>
      </c>
      <c r="DV88" s="7">
        <v>0.08</v>
      </c>
      <c r="DW88" s="70">
        <f t="shared" si="243"/>
        <v>0</v>
      </c>
      <c r="DX88" s="70">
        <f t="shared" si="296"/>
        <v>0</v>
      </c>
      <c r="DY88" s="70">
        <f t="shared" si="297"/>
        <v>0</v>
      </c>
      <c r="DZ88" s="11"/>
    </row>
    <row r="89" spans="1:130" ht="15.75">
      <c r="A89" s="4">
        <v>87</v>
      </c>
      <c r="B89" s="9" t="s">
        <v>212</v>
      </c>
      <c r="C89" s="142" t="s">
        <v>88</v>
      </c>
      <c r="D89" s="254" t="s">
        <v>225</v>
      </c>
      <c r="E89" s="10" t="s">
        <v>226</v>
      </c>
      <c r="F89" s="14"/>
      <c r="G89" s="124"/>
      <c r="H89" s="11"/>
      <c r="I89" s="72"/>
      <c r="J89" s="65">
        <f t="shared" si="299"/>
        <v>0</v>
      </c>
      <c r="K89" s="7">
        <v>0.08</v>
      </c>
      <c r="L89" s="65">
        <f t="shared" si="258"/>
        <v>0</v>
      </c>
      <c r="M89" s="11"/>
      <c r="N89" s="23"/>
      <c r="O89" s="66"/>
      <c r="P89" s="67">
        <f t="shared" si="300"/>
        <v>0</v>
      </c>
      <c r="Q89" s="21">
        <v>0.08</v>
      </c>
      <c r="R89" s="67">
        <f t="shared" si="227"/>
        <v>0</v>
      </c>
      <c r="S89" s="23"/>
      <c r="T89" s="68"/>
      <c r="U89" s="69"/>
      <c r="V89" s="65">
        <f t="shared" si="301"/>
        <v>0</v>
      </c>
      <c r="W89" s="7">
        <v>0.08</v>
      </c>
      <c r="X89" s="65">
        <f t="shared" si="228"/>
        <v>0</v>
      </c>
      <c r="Y89" s="11"/>
      <c r="Z89" s="111">
        <f t="shared" si="259"/>
        <v>0</v>
      </c>
      <c r="AA89" s="61"/>
      <c r="AB89" s="40">
        <f t="shared" si="229"/>
        <v>0</v>
      </c>
      <c r="AC89" s="40">
        <f t="shared" si="230"/>
        <v>0</v>
      </c>
      <c r="AD89" s="41">
        <f t="shared" si="302"/>
        <v>0</v>
      </c>
      <c r="AE89" s="42" t="e">
        <f t="shared" si="231"/>
        <v>#DIV/0!</v>
      </c>
      <c r="AG89" s="36">
        <f t="shared" si="232"/>
        <v>0</v>
      </c>
      <c r="AH89" s="152">
        <f t="shared" si="303"/>
        <v>0</v>
      </c>
      <c r="AI89" s="34">
        <f t="shared" si="304"/>
        <v>0</v>
      </c>
      <c r="AJ89" s="32">
        <v>0.08</v>
      </c>
      <c r="AK89" s="33">
        <f t="shared" si="260"/>
        <v>0</v>
      </c>
      <c r="AL89" s="101"/>
      <c r="AM89" s="153">
        <f t="shared" si="234"/>
        <v>87</v>
      </c>
      <c r="AN89" s="154">
        <f t="shared" si="261"/>
        <v>0</v>
      </c>
      <c r="AO89" s="154">
        <f t="shared" si="262"/>
        <v>0</v>
      </c>
      <c r="AP89" s="154">
        <f t="shared" si="263"/>
        <v>0</v>
      </c>
      <c r="AQ89" s="101"/>
      <c r="AS89" s="112">
        <f t="shared" si="264"/>
        <v>0</v>
      </c>
      <c r="AT89" s="113">
        <f t="shared" si="265"/>
        <v>0</v>
      </c>
      <c r="AU89" s="65">
        <f t="shared" si="305"/>
        <v>0</v>
      </c>
      <c r="AV89" s="7">
        <v>0.08</v>
      </c>
      <c r="AW89" s="65">
        <f t="shared" si="235"/>
        <v>0</v>
      </c>
      <c r="AX89" s="11"/>
      <c r="AY89" s="23">
        <f t="shared" si="266"/>
        <v>0</v>
      </c>
      <c r="AZ89" s="66">
        <f t="shared" si="267"/>
        <v>0</v>
      </c>
      <c r="BA89" s="67">
        <f t="shared" si="306"/>
        <v>0</v>
      </c>
      <c r="BB89" s="21">
        <v>0.08</v>
      </c>
      <c r="BC89" s="67">
        <f t="shared" si="236"/>
        <v>0</v>
      </c>
      <c r="BD89" s="23"/>
      <c r="BE89" s="68">
        <f t="shared" si="268"/>
        <v>0</v>
      </c>
      <c r="BF89" s="114">
        <f t="shared" si="269"/>
        <v>0</v>
      </c>
      <c r="BG89" s="65">
        <f t="shared" si="307"/>
        <v>0</v>
      </c>
      <c r="BH89" s="7">
        <v>0.08</v>
      </c>
      <c r="BI89" s="70">
        <f t="shared" si="237"/>
        <v>0</v>
      </c>
      <c r="BJ89" s="11"/>
      <c r="BK89" s="111">
        <f t="shared" si="238"/>
        <v>0</v>
      </c>
      <c r="BM89" s="165">
        <f t="shared" si="244"/>
        <v>0</v>
      </c>
      <c r="BN89" s="114"/>
      <c r="BO89" s="78">
        <f>BM89*BN89</f>
        <v>0</v>
      </c>
      <c r="BP89" s="49">
        <v>0.08</v>
      </c>
      <c r="BQ89" s="162">
        <f>BO89*BP89</f>
        <v>0</v>
      </c>
      <c r="BR89" s="162" t="e">
        <f t="shared" ref="BR89" si="308">BS89/BM89</f>
        <v>#DIV/0!</v>
      </c>
      <c r="BS89" s="206">
        <f>BO89*(100%+BP89)</f>
        <v>0</v>
      </c>
      <c r="BT89" s="70"/>
      <c r="BU89" s="70"/>
      <c r="BV89" s="70"/>
      <c r="BW89" s="243">
        <f t="shared" si="245"/>
        <v>0</v>
      </c>
      <c r="BX89" s="114"/>
      <c r="BY89" s="65"/>
      <c r="BZ89" s="7">
        <v>0.08</v>
      </c>
      <c r="CA89" s="162"/>
      <c r="CB89" s="162"/>
      <c r="CC89" s="70"/>
      <c r="CD89" s="70"/>
      <c r="CE89" s="70"/>
      <c r="CF89" s="70"/>
      <c r="CG89" s="165">
        <f t="shared" si="246"/>
        <v>0</v>
      </c>
      <c r="CH89" s="114"/>
      <c r="CI89" s="65"/>
      <c r="CJ89" s="7">
        <v>0.08</v>
      </c>
      <c r="CK89" s="162"/>
      <c r="CL89" s="162"/>
      <c r="CM89" s="70"/>
      <c r="CN89" s="70"/>
      <c r="CO89" s="70"/>
      <c r="CP89" s="70"/>
      <c r="CR89" s="180">
        <f t="shared" si="274"/>
        <v>0</v>
      </c>
      <c r="CS89" s="184">
        <f t="shared" si="275"/>
        <v>0</v>
      </c>
      <c r="CT89" s="180">
        <f t="shared" si="276"/>
        <v>0</v>
      </c>
      <c r="CU89" s="181" t="str">
        <f t="shared" si="277"/>
        <v>brak</v>
      </c>
      <c r="CV89" s="182" t="e">
        <f t="shared" si="278"/>
        <v>#DIV/0!</v>
      </c>
      <c r="CW89" s="182" t="e">
        <f t="shared" si="279"/>
        <v>#DIV/0!</v>
      </c>
      <c r="CX89" s="236">
        <f t="shared" si="280"/>
        <v>0</v>
      </c>
      <c r="CY89" s="182" t="e">
        <f t="shared" si="240"/>
        <v>#DIV/0!</v>
      </c>
      <c r="CZ89" s="183">
        <f t="shared" si="281"/>
        <v>3</v>
      </c>
      <c r="DA89" s="183">
        <f t="shared" si="282"/>
        <v>1</v>
      </c>
      <c r="DC89" s="112">
        <f t="shared" si="283"/>
        <v>0</v>
      </c>
      <c r="DD89" s="113">
        <f t="shared" si="284"/>
        <v>0</v>
      </c>
      <c r="DE89" s="65">
        <f t="shared" si="285"/>
        <v>0</v>
      </c>
      <c r="DF89" s="7">
        <v>0.08</v>
      </c>
      <c r="DG89" s="65">
        <f t="shared" si="241"/>
        <v>0</v>
      </c>
      <c r="DH89" s="65">
        <f t="shared" si="286"/>
        <v>0</v>
      </c>
      <c r="DI89" s="65">
        <f t="shared" si="287"/>
        <v>0</v>
      </c>
      <c r="DJ89" s="11"/>
      <c r="DK89" s="23">
        <f t="shared" si="288"/>
        <v>0</v>
      </c>
      <c r="DL89" s="66">
        <f t="shared" si="289"/>
        <v>0</v>
      </c>
      <c r="DM89" s="67">
        <f t="shared" si="290"/>
        <v>0</v>
      </c>
      <c r="DN89" s="21">
        <v>0.08</v>
      </c>
      <c r="DO89" s="67">
        <f t="shared" si="242"/>
        <v>0</v>
      </c>
      <c r="DP89" s="67">
        <f t="shared" si="291"/>
        <v>0</v>
      </c>
      <c r="DQ89" s="67">
        <f t="shared" si="292"/>
        <v>0</v>
      </c>
      <c r="DR89" s="23"/>
      <c r="DS89" s="68">
        <f t="shared" si="293"/>
        <v>0</v>
      </c>
      <c r="DT89" s="114">
        <f t="shared" si="294"/>
        <v>0</v>
      </c>
      <c r="DU89" s="65">
        <f t="shared" si="295"/>
        <v>0</v>
      </c>
      <c r="DV89" s="7">
        <v>0.08</v>
      </c>
      <c r="DW89" s="70">
        <f t="shared" si="243"/>
        <v>0</v>
      </c>
      <c r="DX89" s="70">
        <f t="shared" si="296"/>
        <v>0</v>
      </c>
      <c r="DY89" s="70">
        <f t="shared" si="297"/>
        <v>0</v>
      </c>
      <c r="DZ89" s="11"/>
    </row>
    <row r="90" spans="1:130" ht="22.5">
      <c r="A90" s="4">
        <v>88</v>
      </c>
      <c r="B90" s="5" t="s">
        <v>212</v>
      </c>
      <c r="C90" s="142" t="s">
        <v>77</v>
      </c>
      <c r="D90" s="255" t="s">
        <v>227</v>
      </c>
      <c r="E90" s="6" t="s">
        <v>228</v>
      </c>
      <c r="F90" s="14"/>
      <c r="G90" s="124"/>
      <c r="H90" s="11"/>
      <c r="I90" s="71"/>
      <c r="J90" s="65">
        <f t="shared" si="299"/>
        <v>0</v>
      </c>
      <c r="K90" s="7">
        <v>0.08</v>
      </c>
      <c r="L90" s="65">
        <f t="shared" si="258"/>
        <v>0</v>
      </c>
      <c r="M90" s="8"/>
      <c r="N90" s="23"/>
      <c r="O90" s="66"/>
      <c r="P90" s="67">
        <f t="shared" si="300"/>
        <v>0</v>
      </c>
      <c r="Q90" s="21">
        <v>0.08</v>
      </c>
      <c r="R90" s="67">
        <f t="shared" si="227"/>
        <v>0</v>
      </c>
      <c r="S90" s="22"/>
      <c r="T90" s="68"/>
      <c r="U90" s="69"/>
      <c r="V90" s="65">
        <f t="shared" si="301"/>
        <v>0</v>
      </c>
      <c r="W90" s="7">
        <v>0.08</v>
      </c>
      <c r="X90" s="65">
        <f t="shared" si="228"/>
        <v>0</v>
      </c>
      <c r="Y90" s="8"/>
      <c r="Z90" s="111">
        <f t="shared" si="259"/>
        <v>0</v>
      </c>
      <c r="AA90" s="61"/>
      <c r="AB90" s="40">
        <f t="shared" si="229"/>
        <v>0</v>
      </c>
      <c r="AC90" s="40">
        <f t="shared" si="230"/>
        <v>0</v>
      </c>
      <c r="AD90" s="41">
        <f t="shared" si="302"/>
        <v>0</v>
      </c>
      <c r="AE90" s="42" t="e">
        <f t="shared" si="231"/>
        <v>#DIV/0!</v>
      </c>
      <c r="AG90" s="36">
        <f t="shared" si="232"/>
        <v>0</v>
      </c>
      <c r="AH90" s="152">
        <f t="shared" si="303"/>
        <v>0</v>
      </c>
      <c r="AI90" s="34">
        <f t="shared" si="304"/>
        <v>0</v>
      </c>
      <c r="AJ90" s="32">
        <v>0.08</v>
      </c>
      <c r="AK90" s="33">
        <f t="shared" si="260"/>
        <v>0</v>
      </c>
      <c r="AL90" s="101"/>
      <c r="AM90" s="153">
        <f t="shared" si="234"/>
        <v>88</v>
      </c>
      <c r="AN90" s="154">
        <f t="shared" si="261"/>
        <v>0</v>
      </c>
      <c r="AO90" s="154">
        <f t="shared" si="262"/>
        <v>0</v>
      </c>
      <c r="AP90" s="154">
        <f t="shared" si="263"/>
        <v>0</v>
      </c>
      <c r="AQ90" s="101"/>
      <c r="AS90" s="112">
        <f t="shared" si="264"/>
        <v>0</v>
      </c>
      <c r="AT90" s="113">
        <f t="shared" si="265"/>
        <v>0</v>
      </c>
      <c r="AU90" s="65">
        <f t="shared" si="305"/>
        <v>0</v>
      </c>
      <c r="AV90" s="7">
        <v>0.08</v>
      </c>
      <c r="AW90" s="65">
        <f t="shared" si="235"/>
        <v>0</v>
      </c>
      <c r="AX90" s="8"/>
      <c r="AY90" s="23">
        <f t="shared" si="266"/>
        <v>0</v>
      </c>
      <c r="AZ90" s="66">
        <f t="shared" si="267"/>
        <v>0</v>
      </c>
      <c r="BA90" s="67">
        <f t="shared" si="306"/>
        <v>0</v>
      </c>
      <c r="BB90" s="21">
        <v>0.08</v>
      </c>
      <c r="BC90" s="67">
        <f t="shared" si="236"/>
        <v>0</v>
      </c>
      <c r="BD90" s="22"/>
      <c r="BE90" s="68">
        <f t="shared" si="268"/>
        <v>0</v>
      </c>
      <c r="BF90" s="114">
        <f t="shared" si="269"/>
        <v>0</v>
      </c>
      <c r="BG90" s="65">
        <f t="shared" si="307"/>
        <v>0</v>
      </c>
      <c r="BH90" s="7">
        <v>0.08</v>
      </c>
      <c r="BI90" s="70">
        <f t="shared" si="237"/>
        <v>0</v>
      </c>
      <c r="BJ90" s="8"/>
      <c r="BK90" s="111">
        <f t="shared" si="238"/>
        <v>0</v>
      </c>
      <c r="BM90" s="165">
        <f t="shared" si="244"/>
        <v>0</v>
      </c>
      <c r="BN90" s="114"/>
      <c r="BO90" s="65"/>
      <c r="BP90" s="7">
        <v>0.08</v>
      </c>
      <c r="BQ90" s="162"/>
      <c r="BR90" s="162"/>
      <c r="BS90" s="70"/>
      <c r="BT90" s="70"/>
      <c r="BU90" s="70"/>
      <c r="BV90" s="70"/>
      <c r="BW90" s="243">
        <f t="shared" si="245"/>
        <v>0</v>
      </c>
      <c r="BX90" s="114"/>
      <c r="BY90" s="65"/>
      <c r="BZ90" s="7">
        <v>0.08</v>
      </c>
      <c r="CA90" s="162"/>
      <c r="CB90" s="162"/>
      <c r="CC90" s="70"/>
      <c r="CD90" s="70"/>
      <c r="CE90" s="70"/>
      <c r="CF90" s="70"/>
      <c r="CG90" s="165">
        <f t="shared" si="246"/>
        <v>0</v>
      </c>
      <c r="CH90" s="114"/>
      <c r="CI90" s="65"/>
      <c r="CJ90" s="7">
        <v>0.08</v>
      </c>
      <c r="CK90" s="162"/>
      <c r="CL90" s="162"/>
      <c r="CM90" s="70"/>
      <c r="CN90" s="70"/>
      <c r="CO90" s="70"/>
      <c r="CP90" s="70"/>
      <c r="CR90" s="180">
        <f t="shared" si="274"/>
        <v>0</v>
      </c>
      <c r="CS90" s="184">
        <f t="shared" si="275"/>
        <v>0</v>
      </c>
      <c r="CT90" s="180">
        <f t="shared" si="276"/>
        <v>0</v>
      </c>
      <c r="CU90" s="181" t="str">
        <f t="shared" si="277"/>
        <v>brak</v>
      </c>
      <c r="CV90" s="182" t="e">
        <f t="shared" si="278"/>
        <v>#DIV/0!</v>
      </c>
      <c r="CW90" s="182" t="e">
        <f t="shared" si="279"/>
        <v>#DIV/0!</v>
      </c>
      <c r="CX90" s="236" t="e">
        <f t="shared" si="280"/>
        <v>#DIV/0!</v>
      </c>
      <c r="CY90" s="182" t="e">
        <f t="shared" si="240"/>
        <v>#DIV/0!</v>
      </c>
      <c r="CZ90" s="183">
        <f t="shared" si="281"/>
        <v>3</v>
      </c>
      <c r="DA90" s="183">
        <f t="shared" si="282"/>
        <v>0</v>
      </c>
      <c r="DC90" s="112">
        <f t="shared" si="283"/>
        <v>0</v>
      </c>
      <c r="DD90" s="113">
        <f t="shared" si="284"/>
        <v>0</v>
      </c>
      <c r="DE90" s="65">
        <f t="shared" si="285"/>
        <v>0</v>
      </c>
      <c r="DF90" s="7">
        <v>0.08</v>
      </c>
      <c r="DG90" s="65">
        <f t="shared" si="241"/>
        <v>0</v>
      </c>
      <c r="DH90" s="65">
        <f t="shared" si="286"/>
        <v>0</v>
      </c>
      <c r="DI90" s="65">
        <f t="shared" si="287"/>
        <v>0</v>
      </c>
      <c r="DJ90" s="8"/>
      <c r="DK90" s="23">
        <f t="shared" si="288"/>
        <v>0</v>
      </c>
      <c r="DL90" s="66">
        <f t="shared" si="289"/>
        <v>0</v>
      </c>
      <c r="DM90" s="67">
        <f t="shared" si="290"/>
        <v>0</v>
      </c>
      <c r="DN90" s="21">
        <v>0.08</v>
      </c>
      <c r="DO90" s="67">
        <f t="shared" si="242"/>
        <v>0</v>
      </c>
      <c r="DP90" s="67">
        <f t="shared" si="291"/>
        <v>0</v>
      </c>
      <c r="DQ90" s="67">
        <f t="shared" si="292"/>
        <v>0</v>
      </c>
      <c r="DR90" s="22"/>
      <c r="DS90" s="68">
        <f t="shared" si="293"/>
        <v>0</v>
      </c>
      <c r="DT90" s="114">
        <f t="shared" si="294"/>
        <v>0</v>
      </c>
      <c r="DU90" s="65">
        <f t="shared" si="295"/>
        <v>0</v>
      </c>
      <c r="DV90" s="7">
        <v>0.08</v>
      </c>
      <c r="DW90" s="70">
        <f t="shared" si="243"/>
        <v>0</v>
      </c>
      <c r="DX90" s="70">
        <f t="shared" si="296"/>
        <v>0</v>
      </c>
      <c r="DY90" s="70">
        <f t="shared" si="297"/>
        <v>0</v>
      </c>
      <c r="DZ90" s="8"/>
    </row>
    <row r="91" spans="1:130" ht="15.75">
      <c r="A91" s="4">
        <v>89</v>
      </c>
      <c r="B91" s="5" t="s">
        <v>212</v>
      </c>
      <c r="C91" s="141" t="s">
        <v>88</v>
      </c>
      <c r="D91" s="255" t="s">
        <v>229</v>
      </c>
      <c r="E91" s="6"/>
      <c r="F91" s="14"/>
      <c r="G91" s="124"/>
      <c r="H91" s="11"/>
      <c r="I91" s="71"/>
      <c r="J91" s="65">
        <f t="shared" si="299"/>
        <v>0</v>
      </c>
      <c r="K91" s="7">
        <v>0.08</v>
      </c>
      <c r="L91" s="65">
        <f t="shared" si="258"/>
        <v>0</v>
      </c>
      <c r="M91" s="8"/>
      <c r="N91" s="23"/>
      <c r="O91" s="66"/>
      <c r="P91" s="67">
        <f t="shared" si="300"/>
        <v>0</v>
      </c>
      <c r="Q91" s="21">
        <v>0.08</v>
      </c>
      <c r="R91" s="67">
        <f t="shared" si="227"/>
        <v>0</v>
      </c>
      <c r="S91" s="22"/>
      <c r="T91" s="68"/>
      <c r="U91" s="69"/>
      <c r="V91" s="65">
        <f t="shared" si="301"/>
        <v>0</v>
      </c>
      <c r="W91" s="7">
        <v>0.08</v>
      </c>
      <c r="X91" s="65">
        <f t="shared" si="228"/>
        <v>0</v>
      </c>
      <c r="Y91" s="8"/>
      <c r="Z91" s="111">
        <f t="shared" si="259"/>
        <v>0</v>
      </c>
      <c r="AA91" s="61"/>
      <c r="AB91" s="40">
        <f t="shared" si="229"/>
        <v>0</v>
      </c>
      <c r="AC91" s="40">
        <f t="shared" si="230"/>
        <v>0</v>
      </c>
      <c r="AD91" s="41">
        <f t="shared" si="302"/>
        <v>0</v>
      </c>
      <c r="AE91" s="42" t="e">
        <f t="shared" si="231"/>
        <v>#DIV/0!</v>
      </c>
      <c r="AG91" s="36">
        <f t="shared" si="232"/>
        <v>0</v>
      </c>
      <c r="AH91" s="152">
        <f t="shared" si="303"/>
        <v>0</v>
      </c>
      <c r="AI91" s="34">
        <f t="shared" si="304"/>
        <v>0</v>
      </c>
      <c r="AJ91" s="32">
        <v>0.08</v>
      </c>
      <c r="AK91" s="33">
        <f t="shared" si="260"/>
        <v>0</v>
      </c>
      <c r="AL91" s="101"/>
      <c r="AM91" s="153">
        <f t="shared" si="234"/>
        <v>89</v>
      </c>
      <c r="AN91" s="154">
        <f t="shared" si="261"/>
        <v>0</v>
      </c>
      <c r="AO91" s="154">
        <f t="shared" si="262"/>
        <v>0</v>
      </c>
      <c r="AP91" s="154">
        <f t="shared" si="263"/>
        <v>0</v>
      </c>
      <c r="AQ91" s="101"/>
      <c r="AS91" s="112">
        <f t="shared" si="264"/>
        <v>0</v>
      </c>
      <c r="AT91" s="113">
        <f t="shared" si="265"/>
        <v>0</v>
      </c>
      <c r="AU91" s="65">
        <f t="shared" si="305"/>
        <v>0</v>
      </c>
      <c r="AV91" s="7">
        <v>0.08</v>
      </c>
      <c r="AW91" s="65">
        <f t="shared" si="235"/>
        <v>0</v>
      </c>
      <c r="AX91" s="8"/>
      <c r="AY91" s="23">
        <f t="shared" si="266"/>
        <v>0</v>
      </c>
      <c r="AZ91" s="66">
        <f t="shared" si="267"/>
        <v>0</v>
      </c>
      <c r="BA91" s="67">
        <f t="shared" si="306"/>
        <v>0</v>
      </c>
      <c r="BB91" s="21">
        <v>0.08</v>
      </c>
      <c r="BC91" s="67">
        <f t="shared" si="236"/>
        <v>0</v>
      </c>
      <c r="BD91" s="22"/>
      <c r="BE91" s="68">
        <f t="shared" si="268"/>
        <v>0</v>
      </c>
      <c r="BF91" s="114">
        <f t="shared" si="269"/>
        <v>0</v>
      </c>
      <c r="BG91" s="65">
        <f t="shared" si="307"/>
        <v>0</v>
      </c>
      <c r="BH91" s="7">
        <v>0.08</v>
      </c>
      <c r="BI91" s="70">
        <f t="shared" si="237"/>
        <v>0</v>
      </c>
      <c r="BJ91" s="8"/>
      <c r="BK91" s="111">
        <f t="shared" si="238"/>
        <v>0</v>
      </c>
      <c r="BM91" s="165">
        <f t="shared" si="244"/>
        <v>0</v>
      </c>
      <c r="BN91" s="114"/>
      <c r="BO91" s="65"/>
      <c r="BP91" s="7">
        <v>0.08</v>
      </c>
      <c r="BQ91" s="162"/>
      <c r="BR91" s="162"/>
      <c r="BS91" s="70"/>
      <c r="BT91" s="70"/>
      <c r="BU91" s="70"/>
      <c r="BV91" s="70"/>
      <c r="BW91" s="243">
        <f t="shared" si="245"/>
        <v>0</v>
      </c>
      <c r="BX91" s="114"/>
      <c r="BY91" s="65"/>
      <c r="BZ91" s="7">
        <v>0.08</v>
      </c>
      <c r="CA91" s="162"/>
      <c r="CB91" s="162"/>
      <c r="CC91" s="70"/>
      <c r="CD91" s="70"/>
      <c r="CE91" s="70"/>
      <c r="CF91" s="70"/>
      <c r="CG91" s="165">
        <f t="shared" si="246"/>
        <v>0</v>
      </c>
      <c r="CH91" s="114"/>
      <c r="CI91" s="65"/>
      <c r="CJ91" s="7">
        <v>0.08</v>
      </c>
      <c r="CK91" s="162"/>
      <c r="CL91" s="162"/>
      <c r="CM91" s="70"/>
      <c r="CN91" s="70"/>
      <c r="CO91" s="70"/>
      <c r="CP91" s="70"/>
      <c r="CR91" s="180">
        <f t="shared" si="274"/>
        <v>0</v>
      </c>
      <c r="CS91" s="184">
        <f t="shared" si="275"/>
        <v>0</v>
      </c>
      <c r="CT91" s="180">
        <f t="shared" si="276"/>
        <v>0</v>
      </c>
      <c r="CU91" s="181" t="str">
        <f t="shared" si="277"/>
        <v>brak</v>
      </c>
      <c r="CV91" s="182" t="e">
        <f t="shared" si="278"/>
        <v>#DIV/0!</v>
      </c>
      <c r="CW91" s="182" t="e">
        <f t="shared" si="279"/>
        <v>#DIV/0!</v>
      </c>
      <c r="CX91" s="236" t="e">
        <f t="shared" si="280"/>
        <v>#DIV/0!</v>
      </c>
      <c r="CY91" s="182" t="e">
        <f t="shared" si="240"/>
        <v>#DIV/0!</v>
      </c>
      <c r="CZ91" s="183">
        <f t="shared" si="281"/>
        <v>3</v>
      </c>
      <c r="DA91" s="183">
        <f t="shared" si="282"/>
        <v>0</v>
      </c>
      <c r="DC91" s="112">
        <f t="shared" si="283"/>
        <v>0</v>
      </c>
      <c r="DD91" s="113">
        <f t="shared" si="284"/>
        <v>0</v>
      </c>
      <c r="DE91" s="65">
        <f t="shared" si="285"/>
        <v>0</v>
      </c>
      <c r="DF91" s="7">
        <v>0.08</v>
      </c>
      <c r="DG91" s="65">
        <f t="shared" si="241"/>
        <v>0</v>
      </c>
      <c r="DH91" s="65">
        <f t="shared" si="286"/>
        <v>0</v>
      </c>
      <c r="DI91" s="65">
        <f t="shared" si="287"/>
        <v>0</v>
      </c>
      <c r="DJ91" s="8"/>
      <c r="DK91" s="23">
        <f t="shared" si="288"/>
        <v>0</v>
      </c>
      <c r="DL91" s="66">
        <f t="shared" si="289"/>
        <v>0</v>
      </c>
      <c r="DM91" s="67">
        <f t="shared" si="290"/>
        <v>0</v>
      </c>
      <c r="DN91" s="21">
        <v>0.08</v>
      </c>
      <c r="DO91" s="67">
        <f t="shared" si="242"/>
        <v>0</v>
      </c>
      <c r="DP91" s="67">
        <f t="shared" si="291"/>
        <v>0</v>
      </c>
      <c r="DQ91" s="67">
        <f t="shared" si="292"/>
        <v>0</v>
      </c>
      <c r="DR91" s="22"/>
      <c r="DS91" s="68">
        <f t="shared" si="293"/>
        <v>0</v>
      </c>
      <c r="DT91" s="114">
        <f t="shared" si="294"/>
        <v>0</v>
      </c>
      <c r="DU91" s="65">
        <f t="shared" si="295"/>
        <v>0</v>
      </c>
      <c r="DV91" s="7">
        <v>0.08</v>
      </c>
      <c r="DW91" s="70">
        <f t="shared" si="243"/>
        <v>0</v>
      </c>
      <c r="DX91" s="70">
        <f t="shared" si="296"/>
        <v>0</v>
      </c>
      <c r="DY91" s="70">
        <f t="shared" si="297"/>
        <v>0</v>
      </c>
      <c r="DZ91" s="8"/>
    </row>
    <row r="92" spans="1:130" ht="15.75">
      <c r="A92" s="4">
        <v>90</v>
      </c>
      <c r="B92" s="9" t="s">
        <v>230</v>
      </c>
      <c r="C92" s="142" t="s">
        <v>88</v>
      </c>
      <c r="D92" s="254" t="s">
        <v>231</v>
      </c>
      <c r="E92" s="10" t="s">
        <v>232</v>
      </c>
      <c r="F92" s="14"/>
      <c r="G92" s="124"/>
      <c r="H92" s="11"/>
      <c r="I92" s="71"/>
      <c r="J92" s="65">
        <f t="shared" si="299"/>
        <v>0</v>
      </c>
      <c r="K92" s="13">
        <v>0.08</v>
      </c>
      <c r="L92" s="65">
        <f t="shared" si="258"/>
        <v>0</v>
      </c>
      <c r="M92" s="11"/>
      <c r="N92" s="23"/>
      <c r="O92" s="66"/>
      <c r="P92" s="67">
        <f t="shared" si="300"/>
        <v>0</v>
      </c>
      <c r="Q92" s="25">
        <v>0.08</v>
      </c>
      <c r="R92" s="67">
        <f t="shared" si="227"/>
        <v>0</v>
      </c>
      <c r="S92" s="23"/>
      <c r="T92" s="68"/>
      <c r="U92" s="69"/>
      <c r="V92" s="65">
        <f t="shared" si="301"/>
        <v>0</v>
      </c>
      <c r="W92" s="13">
        <v>0.08</v>
      </c>
      <c r="X92" s="65">
        <f t="shared" si="228"/>
        <v>0</v>
      </c>
      <c r="Y92" s="11"/>
      <c r="Z92" s="111">
        <f t="shared" si="259"/>
        <v>0</v>
      </c>
      <c r="AA92" s="61"/>
      <c r="AB92" s="40">
        <f t="shared" si="229"/>
        <v>0</v>
      </c>
      <c r="AC92" s="40">
        <f t="shared" si="230"/>
        <v>0</v>
      </c>
      <c r="AD92" s="41">
        <f t="shared" si="302"/>
        <v>0</v>
      </c>
      <c r="AE92" s="42" t="e">
        <f t="shared" si="231"/>
        <v>#DIV/0!</v>
      </c>
      <c r="AG92" s="36">
        <f t="shared" si="232"/>
        <v>0</v>
      </c>
      <c r="AH92" s="152">
        <f t="shared" si="303"/>
        <v>0</v>
      </c>
      <c r="AI92" s="34">
        <f t="shared" si="304"/>
        <v>0</v>
      </c>
      <c r="AJ92" s="32">
        <v>0.08</v>
      </c>
      <c r="AK92" s="33">
        <f t="shared" si="260"/>
        <v>0</v>
      </c>
      <c r="AL92" s="101"/>
      <c r="AM92" s="153">
        <f t="shared" si="234"/>
        <v>90</v>
      </c>
      <c r="AN92" s="154">
        <f t="shared" si="261"/>
        <v>0</v>
      </c>
      <c r="AO92" s="154">
        <f t="shared" si="262"/>
        <v>0</v>
      </c>
      <c r="AP92" s="154">
        <f t="shared" si="263"/>
        <v>0</v>
      </c>
      <c r="AQ92" s="101"/>
      <c r="AS92" s="112">
        <f t="shared" si="264"/>
        <v>0</v>
      </c>
      <c r="AT92" s="113">
        <f t="shared" si="265"/>
        <v>0</v>
      </c>
      <c r="AU92" s="65">
        <f t="shared" si="305"/>
        <v>0</v>
      </c>
      <c r="AV92" s="13">
        <v>0.08</v>
      </c>
      <c r="AW92" s="65">
        <f t="shared" si="235"/>
        <v>0</v>
      </c>
      <c r="AX92" s="11"/>
      <c r="AY92" s="23">
        <f t="shared" si="266"/>
        <v>0</v>
      </c>
      <c r="AZ92" s="66">
        <f t="shared" si="267"/>
        <v>0</v>
      </c>
      <c r="BA92" s="67">
        <f t="shared" si="306"/>
        <v>0</v>
      </c>
      <c r="BB92" s="25">
        <v>0.08</v>
      </c>
      <c r="BC92" s="67">
        <f t="shared" si="236"/>
        <v>0</v>
      </c>
      <c r="BD92" s="23"/>
      <c r="BE92" s="68">
        <f t="shared" si="268"/>
        <v>0</v>
      </c>
      <c r="BF92" s="114">
        <f t="shared" si="269"/>
        <v>0</v>
      </c>
      <c r="BG92" s="65">
        <f t="shared" si="307"/>
        <v>0</v>
      </c>
      <c r="BH92" s="13">
        <v>0.08</v>
      </c>
      <c r="BI92" s="70">
        <f t="shared" si="237"/>
        <v>0</v>
      </c>
      <c r="BJ92" s="11"/>
      <c r="BK92" s="111">
        <f t="shared" si="238"/>
        <v>0</v>
      </c>
      <c r="BM92" s="165">
        <f t="shared" si="244"/>
        <v>0</v>
      </c>
      <c r="BN92" s="114"/>
      <c r="BO92" s="65"/>
      <c r="BP92" s="13">
        <v>0.08</v>
      </c>
      <c r="BQ92" s="162"/>
      <c r="BR92" s="162"/>
      <c r="BS92" s="70"/>
      <c r="BT92" s="70"/>
      <c r="BU92" s="70"/>
      <c r="BV92" s="70"/>
      <c r="BW92" s="243">
        <f t="shared" si="245"/>
        <v>0</v>
      </c>
      <c r="BX92" s="114"/>
      <c r="BY92" s="65"/>
      <c r="BZ92" s="13">
        <v>0.08</v>
      </c>
      <c r="CA92" s="162"/>
      <c r="CB92" s="162"/>
      <c r="CC92" s="70"/>
      <c r="CD92" s="70"/>
      <c r="CE92" s="70"/>
      <c r="CF92" s="70"/>
      <c r="CG92" s="165">
        <f t="shared" si="246"/>
        <v>0</v>
      </c>
      <c r="CH92" s="114"/>
      <c r="CI92" s="65"/>
      <c r="CJ92" s="13">
        <v>0.08</v>
      </c>
      <c r="CK92" s="162"/>
      <c r="CL92" s="162"/>
      <c r="CM92" s="70"/>
      <c r="CN92" s="70"/>
      <c r="CO92" s="70"/>
      <c r="CP92" s="70"/>
      <c r="CR92" s="180">
        <f t="shared" si="274"/>
        <v>0</v>
      </c>
      <c r="CS92" s="184">
        <f t="shared" si="275"/>
        <v>0</v>
      </c>
      <c r="CT92" s="180">
        <f t="shared" si="276"/>
        <v>0</v>
      </c>
      <c r="CU92" s="181" t="str">
        <f t="shared" si="277"/>
        <v>brak</v>
      </c>
      <c r="CV92" s="182" t="e">
        <f t="shared" si="278"/>
        <v>#DIV/0!</v>
      </c>
      <c r="CW92" s="182" t="e">
        <f t="shared" si="279"/>
        <v>#DIV/0!</v>
      </c>
      <c r="CX92" s="236" t="e">
        <f t="shared" si="280"/>
        <v>#DIV/0!</v>
      </c>
      <c r="CY92" s="182" t="e">
        <f t="shared" si="240"/>
        <v>#DIV/0!</v>
      </c>
      <c r="CZ92" s="183">
        <f t="shared" si="281"/>
        <v>3</v>
      </c>
      <c r="DA92" s="183">
        <f t="shared" si="282"/>
        <v>0</v>
      </c>
      <c r="DC92" s="112">
        <f t="shared" si="283"/>
        <v>0</v>
      </c>
      <c r="DD92" s="113">
        <f t="shared" si="284"/>
        <v>0</v>
      </c>
      <c r="DE92" s="65">
        <f t="shared" si="285"/>
        <v>0</v>
      </c>
      <c r="DF92" s="13">
        <v>0.08</v>
      </c>
      <c r="DG92" s="65">
        <f t="shared" si="241"/>
        <v>0</v>
      </c>
      <c r="DH92" s="65">
        <f t="shared" si="286"/>
        <v>0</v>
      </c>
      <c r="DI92" s="65">
        <f t="shared" si="287"/>
        <v>0</v>
      </c>
      <c r="DJ92" s="11"/>
      <c r="DK92" s="23">
        <f t="shared" si="288"/>
        <v>0</v>
      </c>
      <c r="DL92" s="66">
        <f t="shared" si="289"/>
        <v>0</v>
      </c>
      <c r="DM92" s="67">
        <f t="shared" si="290"/>
        <v>0</v>
      </c>
      <c r="DN92" s="25">
        <v>0.08</v>
      </c>
      <c r="DO92" s="67">
        <f t="shared" si="242"/>
        <v>0</v>
      </c>
      <c r="DP92" s="67">
        <f t="shared" si="291"/>
        <v>0</v>
      </c>
      <c r="DQ92" s="67">
        <f t="shared" si="292"/>
        <v>0</v>
      </c>
      <c r="DR92" s="23"/>
      <c r="DS92" s="68">
        <f t="shared" si="293"/>
        <v>0</v>
      </c>
      <c r="DT92" s="114">
        <f t="shared" si="294"/>
        <v>0</v>
      </c>
      <c r="DU92" s="65">
        <f t="shared" si="295"/>
        <v>0</v>
      </c>
      <c r="DV92" s="13">
        <v>0.08</v>
      </c>
      <c r="DW92" s="70">
        <f t="shared" si="243"/>
        <v>0</v>
      </c>
      <c r="DX92" s="70">
        <f t="shared" si="296"/>
        <v>0</v>
      </c>
      <c r="DY92" s="70">
        <f t="shared" si="297"/>
        <v>0</v>
      </c>
      <c r="DZ92" s="11"/>
    </row>
    <row r="93" spans="1:130" ht="56.25">
      <c r="A93" s="4">
        <v>91</v>
      </c>
      <c r="B93" s="9" t="s">
        <v>230</v>
      </c>
      <c r="C93" s="141" t="s">
        <v>88</v>
      </c>
      <c r="D93" s="254" t="s">
        <v>233</v>
      </c>
      <c r="E93" s="10"/>
      <c r="F93" s="14"/>
      <c r="G93" s="124"/>
      <c r="H93" s="11"/>
      <c r="I93" s="71"/>
      <c r="J93" s="65">
        <f t="shared" si="299"/>
        <v>0</v>
      </c>
      <c r="K93" s="7">
        <v>0.08</v>
      </c>
      <c r="L93" s="65">
        <f t="shared" si="258"/>
        <v>0</v>
      </c>
      <c r="M93" s="11"/>
      <c r="N93" s="23"/>
      <c r="O93" s="66"/>
      <c r="P93" s="67">
        <f t="shared" si="300"/>
        <v>0</v>
      </c>
      <c r="Q93" s="21">
        <v>0.08</v>
      </c>
      <c r="R93" s="67">
        <f t="shared" si="227"/>
        <v>0</v>
      </c>
      <c r="S93" s="23"/>
      <c r="T93" s="68"/>
      <c r="U93" s="69"/>
      <c r="V93" s="65">
        <f t="shared" si="301"/>
        <v>0</v>
      </c>
      <c r="W93" s="7">
        <v>0.08</v>
      </c>
      <c r="X93" s="65">
        <f t="shared" si="228"/>
        <v>0</v>
      </c>
      <c r="Y93" s="11"/>
      <c r="Z93" s="111">
        <f t="shared" si="259"/>
        <v>0</v>
      </c>
      <c r="AA93" s="61"/>
      <c r="AB93" s="40">
        <f t="shared" si="229"/>
        <v>0</v>
      </c>
      <c r="AC93" s="40">
        <f t="shared" si="230"/>
        <v>0</v>
      </c>
      <c r="AD93" s="41">
        <f t="shared" si="302"/>
        <v>0</v>
      </c>
      <c r="AE93" s="42" t="e">
        <f t="shared" si="231"/>
        <v>#DIV/0!</v>
      </c>
      <c r="AG93" s="36">
        <f t="shared" si="232"/>
        <v>0</v>
      </c>
      <c r="AH93" s="152">
        <f t="shared" si="303"/>
        <v>0</v>
      </c>
      <c r="AI93" s="34">
        <f t="shared" si="304"/>
        <v>0</v>
      </c>
      <c r="AJ93" s="32">
        <v>0.08</v>
      </c>
      <c r="AK93" s="33">
        <f t="shared" si="260"/>
        <v>0</v>
      </c>
      <c r="AL93" s="101"/>
      <c r="AM93" s="153">
        <f t="shared" si="234"/>
        <v>91</v>
      </c>
      <c r="AN93" s="154">
        <f t="shared" si="261"/>
        <v>0</v>
      </c>
      <c r="AO93" s="154">
        <f t="shared" si="262"/>
        <v>0</v>
      </c>
      <c r="AP93" s="154">
        <f t="shared" si="263"/>
        <v>0</v>
      </c>
      <c r="AQ93" s="101"/>
      <c r="AS93" s="112">
        <f t="shared" si="264"/>
        <v>0</v>
      </c>
      <c r="AT93" s="113">
        <f t="shared" si="265"/>
        <v>0</v>
      </c>
      <c r="AU93" s="65">
        <f t="shared" si="305"/>
        <v>0</v>
      </c>
      <c r="AV93" s="7">
        <v>0.08</v>
      </c>
      <c r="AW93" s="65">
        <f t="shared" si="235"/>
        <v>0</v>
      </c>
      <c r="AX93" s="11"/>
      <c r="AY93" s="23">
        <f t="shared" si="266"/>
        <v>0</v>
      </c>
      <c r="AZ93" s="66">
        <f t="shared" si="267"/>
        <v>0</v>
      </c>
      <c r="BA93" s="67">
        <f t="shared" si="306"/>
        <v>0</v>
      </c>
      <c r="BB93" s="21">
        <v>0.08</v>
      </c>
      <c r="BC93" s="67">
        <f t="shared" si="236"/>
        <v>0</v>
      </c>
      <c r="BD93" s="23"/>
      <c r="BE93" s="68">
        <f t="shared" si="268"/>
        <v>0</v>
      </c>
      <c r="BF93" s="114">
        <f t="shared" si="269"/>
        <v>0</v>
      </c>
      <c r="BG93" s="65">
        <f t="shared" si="307"/>
        <v>0</v>
      </c>
      <c r="BH93" s="7">
        <v>0.08</v>
      </c>
      <c r="BI93" s="70">
        <f t="shared" si="237"/>
        <v>0</v>
      </c>
      <c r="BJ93" s="11"/>
      <c r="BK93" s="111">
        <f t="shared" si="238"/>
        <v>0</v>
      </c>
      <c r="BM93" s="165">
        <f t="shared" si="244"/>
        <v>0</v>
      </c>
      <c r="BN93" s="114"/>
      <c r="BO93" s="65"/>
      <c r="BP93" s="7">
        <v>0.08</v>
      </c>
      <c r="BQ93" s="162"/>
      <c r="BR93" s="162"/>
      <c r="BS93" s="70"/>
      <c r="BT93" s="70"/>
      <c r="BU93" s="70"/>
      <c r="BV93" s="70"/>
      <c r="BW93" s="243">
        <f t="shared" si="245"/>
        <v>0</v>
      </c>
      <c r="BX93" s="114"/>
      <c r="BY93" s="65"/>
      <c r="BZ93" s="7">
        <v>0.08</v>
      </c>
      <c r="CA93" s="162"/>
      <c r="CB93" s="162"/>
      <c r="CC93" s="70"/>
      <c r="CD93" s="70"/>
      <c r="CE93" s="70"/>
      <c r="CF93" s="70"/>
      <c r="CG93" s="165">
        <f t="shared" si="246"/>
        <v>0</v>
      </c>
      <c r="CH93" s="114"/>
      <c r="CI93" s="65"/>
      <c r="CJ93" s="7">
        <v>0.08</v>
      </c>
      <c r="CK93" s="162"/>
      <c r="CL93" s="162"/>
      <c r="CM93" s="70"/>
      <c r="CN93" s="70"/>
      <c r="CO93" s="70"/>
      <c r="CP93" s="70"/>
      <c r="CR93" s="180">
        <f t="shared" si="274"/>
        <v>0</v>
      </c>
      <c r="CS93" s="184">
        <f t="shared" si="275"/>
        <v>0</v>
      </c>
      <c r="CT93" s="180">
        <f t="shared" si="276"/>
        <v>0</v>
      </c>
      <c r="CU93" s="181" t="str">
        <f t="shared" si="277"/>
        <v>brak</v>
      </c>
      <c r="CV93" s="182" t="e">
        <f t="shared" si="278"/>
        <v>#DIV/0!</v>
      </c>
      <c r="CW93" s="182" t="e">
        <f t="shared" si="279"/>
        <v>#DIV/0!</v>
      </c>
      <c r="CX93" s="236" t="e">
        <f t="shared" si="280"/>
        <v>#DIV/0!</v>
      </c>
      <c r="CY93" s="182" t="e">
        <f t="shared" si="240"/>
        <v>#DIV/0!</v>
      </c>
      <c r="CZ93" s="183">
        <f t="shared" si="281"/>
        <v>3</v>
      </c>
      <c r="DA93" s="183">
        <f t="shared" si="282"/>
        <v>0</v>
      </c>
      <c r="DC93" s="112">
        <f t="shared" si="283"/>
        <v>0</v>
      </c>
      <c r="DD93" s="113">
        <f t="shared" si="284"/>
        <v>0</v>
      </c>
      <c r="DE93" s="65">
        <f t="shared" si="285"/>
        <v>0</v>
      </c>
      <c r="DF93" s="7">
        <v>0.08</v>
      </c>
      <c r="DG93" s="65">
        <f t="shared" si="241"/>
        <v>0</v>
      </c>
      <c r="DH93" s="65">
        <f t="shared" si="286"/>
        <v>0</v>
      </c>
      <c r="DI93" s="65">
        <f t="shared" si="287"/>
        <v>0</v>
      </c>
      <c r="DJ93" s="11"/>
      <c r="DK93" s="23">
        <f t="shared" si="288"/>
        <v>0</v>
      </c>
      <c r="DL93" s="66">
        <f t="shared" si="289"/>
        <v>0</v>
      </c>
      <c r="DM93" s="67">
        <f t="shared" si="290"/>
        <v>0</v>
      </c>
      <c r="DN93" s="21">
        <v>0.08</v>
      </c>
      <c r="DO93" s="67">
        <f t="shared" si="242"/>
        <v>0</v>
      </c>
      <c r="DP93" s="67">
        <f t="shared" si="291"/>
        <v>0</v>
      </c>
      <c r="DQ93" s="67">
        <f t="shared" si="292"/>
        <v>0</v>
      </c>
      <c r="DR93" s="23"/>
      <c r="DS93" s="68">
        <f t="shared" si="293"/>
        <v>0</v>
      </c>
      <c r="DT93" s="114">
        <f t="shared" si="294"/>
        <v>0</v>
      </c>
      <c r="DU93" s="65">
        <f t="shared" si="295"/>
        <v>0</v>
      </c>
      <c r="DV93" s="7">
        <v>0.08</v>
      </c>
      <c r="DW93" s="70">
        <f t="shared" si="243"/>
        <v>0</v>
      </c>
      <c r="DX93" s="70">
        <f t="shared" si="296"/>
        <v>0</v>
      </c>
      <c r="DY93" s="70">
        <f t="shared" si="297"/>
        <v>0</v>
      </c>
      <c r="DZ93" s="11"/>
    </row>
    <row r="94" spans="1:130" ht="67.5">
      <c r="A94" s="4">
        <v>92</v>
      </c>
      <c r="B94" s="9" t="s">
        <v>230</v>
      </c>
      <c r="C94" s="142" t="s">
        <v>88</v>
      </c>
      <c r="D94" s="254" t="s">
        <v>234</v>
      </c>
      <c r="E94" s="10"/>
      <c r="F94" s="127"/>
      <c r="G94" s="128"/>
      <c r="H94" s="11"/>
      <c r="I94" s="71"/>
      <c r="J94" s="65">
        <f t="shared" si="299"/>
        <v>0</v>
      </c>
      <c r="K94" s="13">
        <v>0.08</v>
      </c>
      <c r="L94" s="65">
        <f t="shared" si="258"/>
        <v>0</v>
      </c>
      <c r="M94" s="11"/>
      <c r="N94" s="23"/>
      <c r="O94" s="66"/>
      <c r="P94" s="67">
        <f t="shared" si="300"/>
        <v>0</v>
      </c>
      <c r="Q94" s="25">
        <v>0.08</v>
      </c>
      <c r="R94" s="67">
        <f t="shared" si="227"/>
        <v>0</v>
      </c>
      <c r="S94" s="23"/>
      <c r="T94" s="68"/>
      <c r="U94" s="69"/>
      <c r="V94" s="65">
        <f t="shared" si="301"/>
        <v>0</v>
      </c>
      <c r="W94" s="13">
        <v>0.08</v>
      </c>
      <c r="X94" s="65">
        <f t="shared" si="228"/>
        <v>0</v>
      </c>
      <c r="Y94" s="11"/>
      <c r="Z94" s="111">
        <f t="shared" si="259"/>
        <v>0</v>
      </c>
      <c r="AA94" s="61"/>
      <c r="AB94" s="40">
        <f t="shared" si="229"/>
        <v>0</v>
      </c>
      <c r="AC94" s="40">
        <f t="shared" si="230"/>
        <v>0</v>
      </c>
      <c r="AD94" s="41">
        <f t="shared" si="302"/>
        <v>0</v>
      </c>
      <c r="AE94" s="42" t="e">
        <f t="shared" si="231"/>
        <v>#DIV/0!</v>
      </c>
      <c r="AG94" s="36">
        <f t="shared" si="232"/>
        <v>0</v>
      </c>
      <c r="AH94" s="152">
        <f t="shared" si="303"/>
        <v>0</v>
      </c>
      <c r="AI94" s="34">
        <f t="shared" si="304"/>
        <v>0</v>
      </c>
      <c r="AJ94" s="32">
        <v>0.08</v>
      </c>
      <c r="AK94" s="33">
        <f t="shared" si="260"/>
        <v>0</v>
      </c>
      <c r="AL94" s="101"/>
      <c r="AM94" s="153">
        <f t="shared" si="234"/>
        <v>92</v>
      </c>
      <c r="AN94" s="154">
        <f t="shared" si="261"/>
        <v>0</v>
      </c>
      <c r="AO94" s="154">
        <f t="shared" si="262"/>
        <v>0</v>
      </c>
      <c r="AP94" s="154">
        <f t="shared" si="263"/>
        <v>0</v>
      </c>
      <c r="AQ94" s="101"/>
      <c r="AS94" s="112">
        <f t="shared" si="264"/>
        <v>0</v>
      </c>
      <c r="AT94" s="113">
        <f t="shared" si="265"/>
        <v>0</v>
      </c>
      <c r="AU94" s="65">
        <f t="shared" si="305"/>
        <v>0</v>
      </c>
      <c r="AV94" s="13">
        <v>0.08</v>
      </c>
      <c r="AW94" s="65">
        <f t="shared" si="235"/>
        <v>0</v>
      </c>
      <c r="AX94" s="11"/>
      <c r="AY94" s="23">
        <f t="shared" si="266"/>
        <v>0</v>
      </c>
      <c r="AZ94" s="66">
        <f t="shared" si="267"/>
        <v>0</v>
      </c>
      <c r="BA94" s="67">
        <f t="shared" si="306"/>
        <v>0</v>
      </c>
      <c r="BB94" s="25">
        <v>0.08</v>
      </c>
      <c r="BC94" s="67">
        <f t="shared" si="236"/>
        <v>0</v>
      </c>
      <c r="BD94" s="23"/>
      <c r="BE94" s="68">
        <f t="shared" si="268"/>
        <v>0</v>
      </c>
      <c r="BF94" s="114">
        <f t="shared" si="269"/>
        <v>0</v>
      </c>
      <c r="BG94" s="65">
        <f t="shared" si="307"/>
        <v>0</v>
      </c>
      <c r="BH94" s="13">
        <v>0.08</v>
      </c>
      <c r="BI94" s="70">
        <f t="shared" si="237"/>
        <v>0</v>
      </c>
      <c r="BJ94" s="11"/>
      <c r="BK94" s="111">
        <f t="shared" si="238"/>
        <v>0</v>
      </c>
      <c r="BM94" s="165">
        <f t="shared" si="244"/>
        <v>0</v>
      </c>
      <c r="BN94" s="114"/>
      <c r="BO94" s="65"/>
      <c r="BP94" s="13">
        <v>0.08</v>
      </c>
      <c r="BQ94" s="162"/>
      <c r="BR94" s="162"/>
      <c r="BS94" s="70"/>
      <c r="BT94" s="70"/>
      <c r="BU94" s="70"/>
      <c r="BV94" s="70"/>
      <c r="BW94" s="243">
        <f t="shared" si="245"/>
        <v>0</v>
      </c>
      <c r="BX94" s="114"/>
      <c r="BY94" s="65"/>
      <c r="BZ94" s="13">
        <v>0.08</v>
      </c>
      <c r="CA94" s="162"/>
      <c r="CB94" s="162"/>
      <c r="CC94" s="70"/>
      <c r="CD94" s="70"/>
      <c r="CE94" s="70"/>
      <c r="CF94" s="70"/>
      <c r="CG94" s="165">
        <f t="shared" si="246"/>
        <v>0</v>
      </c>
      <c r="CH94" s="114"/>
      <c r="CI94" s="65"/>
      <c r="CJ94" s="13">
        <v>0.08</v>
      </c>
      <c r="CK94" s="162"/>
      <c r="CL94" s="162"/>
      <c r="CM94" s="70"/>
      <c r="CN94" s="70"/>
      <c r="CO94" s="70"/>
      <c r="CP94" s="70"/>
      <c r="CR94" s="180">
        <f t="shared" si="274"/>
        <v>0</v>
      </c>
      <c r="CS94" s="184">
        <f t="shared" si="275"/>
        <v>0</v>
      </c>
      <c r="CT94" s="180">
        <f t="shared" si="276"/>
        <v>0</v>
      </c>
      <c r="CU94" s="181" t="str">
        <f t="shared" si="277"/>
        <v>brak</v>
      </c>
      <c r="CV94" s="182" t="e">
        <f t="shared" si="278"/>
        <v>#DIV/0!</v>
      </c>
      <c r="CW94" s="182" t="e">
        <f t="shared" si="279"/>
        <v>#DIV/0!</v>
      </c>
      <c r="CX94" s="236" t="e">
        <f t="shared" si="280"/>
        <v>#DIV/0!</v>
      </c>
      <c r="CY94" s="182" t="e">
        <f t="shared" si="240"/>
        <v>#DIV/0!</v>
      </c>
      <c r="CZ94" s="183">
        <f t="shared" si="281"/>
        <v>3</v>
      </c>
      <c r="DA94" s="183">
        <f t="shared" si="282"/>
        <v>0</v>
      </c>
      <c r="DC94" s="112">
        <f t="shared" si="283"/>
        <v>0</v>
      </c>
      <c r="DD94" s="113">
        <f t="shared" si="284"/>
        <v>0</v>
      </c>
      <c r="DE94" s="65">
        <f t="shared" si="285"/>
        <v>0</v>
      </c>
      <c r="DF94" s="13">
        <v>0.08</v>
      </c>
      <c r="DG94" s="65">
        <f t="shared" si="241"/>
        <v>0</v>
      </c>
      <c r="DH94" s="65">
        <f t="shared" si="286"/>
        <v>0</v>
      </c>
      <c r="DI94" s="65">
        <f t="shared" si="287"/>
        <v>0</v>
      </c>
      <c r="DJ94" s="11"/>
      <c r="DK94" s="23">
        <f t="shared" si="288"/>
        <v>0</v>
      </c>
      <c r="DL94" s="66">
        <f t="shared" si="289"/>
        <v>0</v>
      </c>
      <c r="DM94" s="67">
        <f t="shared" si="290"/>
        <v>0</v>
      </c>
      <c r="DN94" s="25">
        <v>0.08</v>
      </c>
      <c r="DO94" s="67">
        <f t="shared" si="242"/>
        <v>0</v>
      </c>
      <c r="DP94" s="67">
        <f t="shared" si="291"/>
        <v>0</v>
      </c>
      <c r="DQ94" s="67">
        <f t="shared" si="292"/>
        <v>0</v>
      </c>
      <c r="DR94" s="23"/>
      <c r="DS94" s="68">
        <f t="shared" si="293"/>
        <v>0</v>
      </c>
      <c r="DT94" s="114">
        <f t="shared" si="294"/>
        <v>0</v>
      </c>
      <c r="DU94" s="65">
        <f t="shared" si="295"/>
        <v>0</v>
      </c>
      <c r="DV94" s="13">
        <v>0.08</v>
      </c>
      <c r="DW94" s="70">
        <f t="shared" si="243"/>
        <v>0</v>
      </c>
      <c r="DX94" s="70">
        <f t="shared" si="296"/>
        <v>0</v>
      </c>
      <c r="DY94" s="70">
        <f t="shared" si="297"/>
        <v>0</v>
      </c>
      <c r="DZ94" s="11"/>
    </row>
    <row r="95" spans="1:130" ht="56.25">
      <c r="A95" s="4">
        <v>93</v>
      </c>
      <c r="B95" s="5" t="s">
        <v>230</v>
      </c>
      <c r="C95" s="145" t="s">
        <v>88</v>
      </c>
      <c r="D95" s="255" t="s">
        <v>235</v>
      </c>
      <c r="E95" s="146"/>
      <c r="F95" s="131"/>
      <c r="G95" s="132"/>
      <c r="H95" s="147"/>
      <c r="I95" s="71"/>
      <c r="J95" s="65">
        <f t="shared" si="299"/>
        <v>0</v>
      </c>
      <c r="K95" s="7">
        <v>0.08</v>
      </c>
      <c r="L95" s="65">
        <f t="shared" si="258"/>
        <v>0</v>
      </c>
      <c r="M95" s="11"/>
      <c r="N95" s="23"/>
      <c r="O95" s="66"/>
      <c r="P95" s="67">
        <f t="shared" si="300"/>
        <v>0</v>
      </c>
      <c r="Q95" s="21">
        <v>0.08</v>
      </c>
      <c r="R95" s="67">
        <f t="shared" si="227"/>
        <v>0</v>
      </c>
      <c r="S95" s="23"/>
      <c r="T95" s="68"/>
      <c r="U95" s="69"/>
      <c r="V95" s="65">
        <f t="shared" si="301"/>
        <v>0</v>
      </c>
      <c r="W95" s="7">
        <v>0.08</v>
      </c>
      <c r="X95" s="65">
        <f t="shared" si="228"/>
        <v>0</v>
      </c>
      <c r="Y95" s="11"/>
      <c r="Z95" s="111">
        <f t="shared" si="259"/>
        <v>0</v>
      </c>
      <c r="AA95" s="61"/>
      <c r="AB95" s="40">
        <f t="shared" si="229"/>
        <v>0</v>
      </c>
      <c r="AC95" s="40">
        <f t="shared" si="230"/>
        <v>0</v>
      </c>
      <c r="AD95" s="41">
        <f t="shared" si="302"/>
        <v>0</v>
      </c>
      <c r="AE95" s="42" t="e">
        <f t="shared" si="231"/>
        <v>#DIV/0!</v>
      </c>
      <c r="AG95" s="36">
        <f t="shared" si="232"/>
        <v>0</v>
      </c>
      <c r="AH95" s="152">
        <f t="shared" si="303"/>
        <v>0</v>
      </c>
      <c r="AI95" s="34">
        <f t="shared" si="304"/>
        <v>0</v>
      </c>
      <c r="AJ95" s="32">
        <v>0.08</v>
      </c>
      <c r="AK95" s="33">
        <f t="shared" si="260"/>
        <v>0</v>
      </c>
      <c r="AL95" s="101"/>
      <c r="AM95" s="153">
        <f t="shared" si="234"/>
        <v>93</v>
      </c>
      <c r="AN95" s="154">
        <f t="shared" si="261"/>
        <v>0</v>
      </c>
      <c r="AO95" s="154">
        <f t="shared" si="262"/>
        <v>0</v>
      </c>
      <c r="AP95" s="154">
        <f t="shared" si="263"/>
        <v>0</v>
      </c>
      <c r="AQ95" s="101"/>
      <c r="AS95" s="112">
        <f t="shared" si="264"/>
        <v>0</v>
      </c>
      <c r="AT95" s="113">
        <f t="shared" si="265"/>
        <v>0</v>
      </c>
      <c r="AU95" s="65">
        <f t="shared" si="305"/>
        <v>0</v>
      </c>
      <c r="AV95" s="7">
        <v>0.08</v>
      </c>
      <c r="AW95" s="65">
        <f t="shared" si="235"/>
        <v>0</v>
      </c>
      <c r="AX95" s="11"/>
      <c r="AY95" s="23">
        <f t="shared" si="266"/>
        <v>0</v>
      </c>
      <c r="AZ95" s="66">
        <f t="shared" si="267"/>
        <v>0</v>
      </c>
      <c r="BA95" s="67">
        <f t="shared" si="306"/>
        <v>0</v>
      </c>
      <c r="BB95" s="21">
        <v>0.08</v>
      </c>
      <c r="BC95" s="67">
        <f t="shared" si="236"/>
        <v>0</v>
      </c>
      <c r="BD95" s="23"/>
      <c r="BE95" s="68">
        <f t="shared" si="268"/>
        <v>0</v>
      </c>
      <c r="BF95" s="114">
        <f t="shared" si="269"/>
        <v>0</v>
      </c>
      <c r="BG95" s="65">
        <f t="shared" si="307"/>
        <v>0</v>
      </c>
      <c r="BH95" s="7">
        <v>0.08</v>
      </c>
      <c r="BI95" s="70">
        <f t="shared" si="237"/>
        <v>0</v>
      </c>
      <c r="BJ95" s="11"/>
      <c r="BK95" s="111">
        <f t="shared" si="238"/>
        <v>0</v>
      </c>
      <c r="BM95" s="165">
        <f t="shared" si="244"/>
        <v>0</v>
      </c>
      <c r="BN95" s="114"/>
      <c r="BO95" s="65"/>
      <c r="BP95" s="7">
        <v>0.08</v>
      </c>
      <c r="BQ95" s="162"/>
      <c r="BR95" s="162"/>
      <c r="BS95" s="70"/>
      <c r="BT95" s="70"/>
      <c r="BU95" s="70"/>
      <c r="BV95" s="70"/>
      <c r="BW95" s="243">
        <f t="shared" si="245"/>
        <v>0</v>
      </c>
      <c r="BX95" s="114"/>
      <c r="BY95" s="65"/>
      <c r="BZ95" s="7">
        <v>0.08</v>
      </c>
      <c r="CA95" s="162"/>
      <c r="CB95" s="162"/>
      <c r="CC95" s="70"/>
      <c r="CD95" s="70"/>
      <c r="CE95" s="70"/>
      <c r="CF95" s="70"/>
      <c r="CG95" s="165">
        <f t="shared" si="246"/>
        <v>0</v>
      </c>
      <c r="CH95" s="114"/>
      <c r="CI95" s="65"/>
      <c r="CJ95" s="7">
        <v>0.08</v>
      </c>
      <c r="CK95" s="162"/>
      <c r="CL95" s="162"/>
      <c r="CM95" s="70"/>
      <c r="CN95" s="70"/>
      <c r="CO95" s="70"/>
      <c r="CP95" s="70"/>
      <c r="CR95" s="180">
        <f t="shared" si="274"/>
        <v>0</v>
      </c>
      <c r="CS95" s="184">
        <f t="shared" si="275"/>
        <v>0</v>
      </c>
      <c r="CT95" s="180">
        <f t="shared" si="276"/>
        <v>0</v>
      </c>
      <c r="CU95" s="181" t="str">
        <f t="shared" si="277"/>
        <v>brak</v>
      </c>
      <c r="CV95" s="182" t="e">
        <f t="shared" si="278"/>
        <v>#DIV/0!</v>
      </c>
      <c r="CW95" s="182" t="e">
        <f t="shared" si="279"/>
        <v>#DIV/0!</v>
      </c>
      <c r="CX95" s="236" t="e">
        <f t="shared" si="280"/>
        <v>#DIV/0!</v>
      </c>
      <c r="CY95" s="182" t="e">
        <f t="shared" si="240"/>
        <v>#DIV/0!</v>
      </c>
      <c r="CZ95" s="183">
        <f t="shared" si="281"/>
        <v>3</v>
      </c>
      <c r="DA95" s="183">
        <f t="shared" si="282"/>
        <v>0</v>
      </c>
      <c r="DC95" s="112">
        <f t="shared" si="283"/>
        <v>0</v>
      </c>
      <c r="DD95" s="113">
        <f t="shared" si="284"/>
        <v>0</v>
      </c>
      <c r="DE95" s="65">
        <f t="shared" si="285"/>
        <v>0</v>
      </c>
      <c r="DF95" s="7">
        <v>0.08</v>
      </c>
      <c r="DG95" s="74">
        <f t="shared" si="241"/>
        <v>0</v>
      </c>
      <c r="DH95" s="74">
        <f t="shared" si="286"/>
        <v>0</v>
      </c>
      <c r="DI95" s="74">
        <f t="shared" si="287"/>
        <v>0</v>
      </c>
      <c r="DJ95" s="11"/>
      <c r="DK95" s="23">
        <f t="shared" si="288"/>
        <v>0</v>
      </c>
      <c r="DL95" s="66">
        <f t="shared" si="289"/>
        <v>0</v>
      </c>
      <c r="DM95" s="67">
        <f t="shared" si="290"/>
        <v>0</v>
      </c>
      <c r="DN95" s="21">
        <v>0.08</v>
      </c>
      <c r="DO95" s="76">
        <f t="shared" si="242"/>
        <v>0</v>
      </c>
      <c r="DP95" s="76">
        <f t="shared" si="291"/>
        <v>0</v>
      </c>
      <c r="DQ95" s="76">
        <f t="shared" si="292"/>
        <v>0</v>
      </c>
      <c r="DR95" s="23"/>
      <c r="DS95" s="68">
        <f t="shared" si="293"/>
        <v>0</v>
      </c>
      <c r="DT95" s="114">
        <f t="shared" si="294"/>
        <v>0</v>
      </c>
      <c r="DU95" s="65">
        <f t="shared" si="295"/>
        <v>0</v>
      </c>
      <c r="DV95" s="7">
        <v>0.08</v>
      </c>
      <c r="DW95" s="70">
        <f t="shared" si="243"/>
        <v>0</v>
      </c>
      <c r="DX95" s="70">
        <f t="shared" si="296"/>
        <v>0</v>
      </c>
      <c r="DY95" s="70">
        <f t="shared" si="297"/>
        <v>0</v>
      </c>
      <c r="DZ95" s="11"/>
    </row>
    <row r="96" spans="1:130" ht="78.75">
      <c r="A96" s="4">
        <v>94</v>
      </c>
      <c r="B96" s="5" t="s">
        <v>230</v>
      </c>
      <c r="C96" s="141" t="s">
        <v>88</v>
      </c>
      <c r="D96" s="255" t="s">
        <v>236</v>
      </c>
      <c r="E96" s="6" t="s">
        <v>232</v>
      </c>
      <c r="F96" s="14"/>
      <c r="G96" s="124"/>
      <c r="H96" s="11"/>
      <c r="I96" s="72"/>
      <c r="J96" s="65">
        <f t="shared" si="299"/>
        <v>0</v>
      </c>
      <c r="K96" s="7">
        <v>0.08</v>
      </c>
      <c r="L96" s="65">
        <f t="shared" si="258"/>
        <v>0</v>
      </c>
      <c r="M96" s="8"/>
      <c r="N96" s="23"/>
      <c r="O96" s="66"/>
      <c r="P96" s="67">
        <f t="shared" si="300"/>
        <v>0</v>
      </c>
      <c r="Q96" s="21">
        <v>0.08</v>
      </c>
      <c r="R96" s="67">
        <f>P96*(100%+Q96)</f>
        <v>0</v>
      </c>
      <c r="S96" s="22"/>
      <c r="T96" s="68"/>
      <c r="U96" s="69"/>
      <c r="V96" s="65">
        <f t="shared" si="301"/>
        <v>0</v>
      </c>
      <c r="W96" s="7">
        <v>0.08</v>
      </c>
      <c r="X96" s="65">
        <f>V96*(100%+W96)</f>
        <v>0</v>
      </c>
      <c r="Y96" s="8"/>
      <c r="Z96" s="111">
        <f t="shared" si="259"/>
        <v>0</v>
      </c>
      <c r="AA96" s="61"/>
      <c r="AB96" s="40">
        <f>MIN(I96,O96,U96)</f>
        <v>0</v>
      </c>
      <c r="AC96" s="40">
        <f>MAX(I96,O96,U96)</f>
        <v>0</v>
      </c>
      <c r="AD96" s="41">
        <f t="shared" si="302"/>
        <v>0</v>
      </c>
      <c r="AE96" s="42" t="e">
        <f>AD96/AB96</f>
        <v>#DIV/0!</v>
      </c>
      <c r="AG96" s="36">
        <f>SUM(H96,N96,T96)</f>
        <v>0</v>
      </c>
      <c r="AH96" s="152">
        <f>AB96</f>
        <v>0</v>
      </c>
      <c r="AI96" s="34">
        <f t="shared" si="304"/>
        <v>0</v>
      </c>
      <c r="AJ96" s="32">
        <v>0.08</v>
      </c>
      <c r="AK96" s="33">
        <f t="shared" si="260"/>
        <v>0</v>
      </c>
      <c r="AL96" s="101"/>
      <c r="AM96" s="153">
        <f>A96</f>
        <v>94</v>
      </c>
      <c r="AN96" s="154">
        <f t="shared" si="261"/>
        <v>0</v>
      </c>
      <c r="AO96" s="154">
        <f t="shared" si="262"/>
        <v>0</v>
      </c>
      <c r="AP96" s="154">
        <f t="shared" si="263"/>
        <v>0</v>
      </c>
      <c r="AQ96" s="101"/>
      <c r="AS96" s="112">
        <f t="shared" si="264"/>
        <v>0</v>
      </c>
      <c r="AT96" s="113">
        <f t="shared" si="265"/>
        <v>0</v>
      </c>
      <c r="AU96" s="65">
        <f t="shared" si="305"/>
        <v>0</v>
      </c>
      <c r="AV96" s="7">
        <v>0.08</v>
      </c>
      <c r="AW96" s="65">
        <f>AU96*(100%+AV96)</f>
        <v>0</v>
      </c>
      <c r="AX96" s="8"/>
      <c r="AY96" s="23">
        <f t="shared" si="266"/>
        <v>0</v>
      </c>
      <c r="AZ96" s="66">
        <f t="shared" si="267"/>
        <v>0</v>
      </c>
      <c r="BA96" s="67">
        <f t="shared" si="306"/>
        <v>0</v>
      </c>
      <c r="BB96" s="21">
        <v>0.08</v>
      </c>
      <c r="BC96" s="67">
        <f>BA96*(100%+BB96)</f>
        <v>0</v>
      </c>
      <c r="BD96" s="22"/>
      <c r="BE96" s="68">
        <f t="shared" si="268"/>
        <v>0</v>
      </c>
      <c r="BF96" s="114">
        <f t="shared" si="269"/>
        <v>0</v>
      </c>
      <c r="BG96" s="65">
        <f t="shared" si="307"/>
        <v>0</v>
      </c>
      <c r="BH96" s="7">
        <v>0.08</v>
      </c>
      <c r="BI96" s="70">
        <f>BG96*(100%+BH96)</f>
        <v>0</v>
      </c>
      <c r="BJ96" s="8"/>
      <c r="BK96" s="111">
        <f>SUM(AW96,BC96,BI96,)</f>
        <v>0</v>
      </c>
      <c r="BM96" s="165">
        <f>$AG96</f>
        <v>0</v>
      </c>
      <c r="BN96" s="114"/>
      <c r="BO96" s="65">
        <f t="shared" ref="BO96:BO101" si="309">BM96*BN96</f>
        <v>0</v>
      </c>
      <c r="BP96" s="7">
        <v>0.08</v>
      </c>
      <c r="BQ96" s="162">
        <f t="shared" ref="BQ96:BQ101" si="310">BO96*BP96</f>
        <v>0</v>
      </c>
      <c r="BR96" s="162" t="e">
        <f>BS96/BM96</f>
        <v>#DIV/0!</v>
      </c>
      <c r="BS96" s="70">
        <f t="shared" ref="BS96:BS101" si="311">BO96*(100%+BP96)</f>
        <v>0</v>
      </c>
      <c r="BT96" s="70"/>
      <c r="BU96" s="70"/>
      <c r="BV96" s="70"/>
      <c r="BW96" s="243">
        <f>$AG96</f>
        <v>0</v>
      </c>
      <c r="BX96" s="114"/>
      <c r="BY96" s="65">
        <f>BW96*BX96</f>
        <v>0</v>
      </c>
      <c r="BZ96" s="7">
        <v>0.08</v>
      </c>
      <c r="CA96" s="162">
        <f>BY96*BZ96</f>
        <v>0</v>
      </c>
      <c r="CB96" s="162" t="e">
        <f>CC96/BW96</f>
        <v>#DIV/0!</v>
      </c>
      <c r="CC96" s="70">
        <f>BY96*(100%+BZ96)</f>
        <v>0</v>
      </c>
      <c r="CD96" s="70"/>
      <c r="CE96" s="70"/>
      <c r="CF96" s="70"/>
      <c r="CG96" s="165">
        <f>$AG96</f>
        <v>0</v>
      </c>
      <c r="CH96" s="114"/>
      <c r="CI96" s="65">
        <f>CG96*CH96</f>
        <v>0</v>
      </c>
      <c r="CJ96" s="7">
        <v>0.08</v>
      </c>
      <c r="CK96" s="162">
        <f>CI96*CJ96</f>
        <v>0</v>
      </c>
      <c r="CL96" s="162" t="e">
        <f>CM96/CG96</f>
        <v>#DIV/0!</v>
      </c>
      <c r="CM96" s="70">
        <f>CI96*(100%+CJ96)</f>
        <v>0</v>
      </c>
      <c r="CN96" s="70"/>
      <c r="CO96" s="70"/>
      <c r="CP96" s="70"/>
      <c r="CR96" s="180">
        <f t="shared" si="274"/>
        <v>0</v>
      </c>
      <c r="CS96" s="184">
        <f t="shared" si="275"/>
        <v>0</v>
      </c>
      <c r="CT96" s="180">
        <f t="shared" si="276"/>
        <v>0</v>
      </c>
      <c r="CU96" s="181" t="str">
        <f t="shared" si="277"/>
        <v>brak</v>
      </c>
      <c r="CV96" s="182" t="e">
        <f t="shared" si="278"/>
        <v>#DIV/0!</v>
      </c>
      <c r="CW96" s="182" t="e">
        <f t="shared" si="279"/>
        <v>#DIV/0!</v>
      </c>
      <c r="CX96" s="236">
        <f t="shared" si="280"/>
        <v>0</v>
      </c>
      <c r="CY96" s="182" t="e">
        <f>(CS96/CX96)-100%</f>
        <v>#DIV/0!</v>
      </c>
      <c r="CZ96" s="183">
        <f t="shared" si="281"/>
        <v>3</v>
      </c>
      <c r="DA96" s="183">
        <f t="shared" si="282"/>
        <v>3</v>
      </c>
      <c r="DC96" s="112">
        <f t="shared" si="283"/>
        <v>0</v>
      </c>
      <c r="DD96" s="113">
        <f t="shared" si="284"/>
        <v>0</v>
      </c>
      <c r="DE96" s="65">
        <f t="shared" si="285"/>
        <v>0</v>
      </c>
      <c r="DF96" s="7">
        <v>0.08</v>
      </c>
      <c r="DG96" s="65">
        <f>DE96*(100%+DF96)</f>
        <v>0</v>
      </c>
      <c r="DH96" s="65">
        <f t="shared" si="286"/>
        <v>0</v>
      </c>
      <c r="DI96" s="65">
        <f t="shared" si="287"/>
        <v>0</v>
      </c>
      <c r="DJ96" s="8"/>
      <c r="DK96" s="23">
        <f t="shared" si="288"/>
        <v>0</v>
      </c>
      <c r="DL96" s="66">
        <f t="shared" si="289"/>
        <v>0</v>
      </c>
      <c r="DM96" s="67">
        <f t="shared" si="290"/>
        <v>0</v>
      </c>
      <c r="DN96" s="21">
        <v>0.08</v>
      </c>
      <c r="DO96" s="67">
        <f>DM96*(100%+DN96)</f>
        <v>0</v>
      </c>
      <c r="DP96" s="67">
        <f t="shared" si="291"/>
        <v>0</v>
      </c>
      <c r="DQ96" s="67">
        <f t="shared" si="292"/>
        <v>0</v>
      </c>
      <c r="DR96" s="22"/>
      <c r="DS96" s="68">
        <f t="shared" si="293"/>
        <v>0</v>
      </c>
      <c r="DT96" s="114">
        <f t="shared" si="294"/>
        <v>0</v>
      </c>
      <c r="DU96" s="65">
        <f t="shared" si="295"/>
        <v>0</v>
      </c>
      <c r="DV96" s="7">
        <v>0.08</v>
      </c>
      <c r="DW96" s="70">
        <f>DU96*(100%+DV96)</f>
        <v>0</v>
      </c>
      <c r="DX96" s="70">
        <f t="shared" si="296"/>
        <v>0</v>
      </c>
      <c r="DY96" s="70">
        <f t="shared" si="297"/>
        <v>0</v>
      </c>
      <c r="DZ96" s="8"/>
    </row>
    <row r="97" spans="1:130" ht="22.5">
      <c r="A97" s="4">
        <v>95</v>
      </c>
      <c r="B97" s="9" t="s">
        <v>237</v>
      </c>
      <c r="C97" s="142" t="s">
        <v>88</v>
      </c>
      <c r="D97" s="254" t="s">
        <v>238</v>
      </c>
      <c r="E97" s="10"/>
      <c r="F97" s="14"/>
      <c r="G97" s="124"/>
      <c r="H97" s="11"/>
      <c r="I97" s="72"/>
      <c r="J97" s="65">
        <f t="shared" si="299"/>
        <v>0</v>
      </c>
      <c r="K97" s="7">
        <v>0.08</v>
      </c>
      <c r="L97" s="65">
        <f t="shared" si="258"/>
        <v>0</v>
      </c>
      <c r="M97" s="11"/>
      <c r="N97" s="23"/>
      <c r="O97" s="66"/>
      <c r="P97" s="67">
        <f t="shared" si="300"/>
        <v>0</v>
      </c>
      <c r="Q97" s="21">
        <v>0.08</v>
      </c>
      <c r="R97" s="67">
        <f t="shared" ref="R97:R126" si="312">P97*(100%+Q97)</f>
        <v>0</v>
      </c>
      <c r="S97" s="23"/>
      <c r="T97" s="68"/>
      <c r="U97" s="69"/>
      <c r="V97" s="65">
        <f t="shared" si="301"/>
        <v>0</v>
      </c>
      <c r="W97" s="7">
        <v>0.08</v>
      </c>
      <c r="X97" s="65">
        <f t="shared" ref="X97:X126" si="313">V97*(100%+W97)</f>
        <v>0</v>
      </c>
      <c r="Y97" s="11"/>
      <c r="Z97" s="111">
        <f t="shared" si="259"/>
        <v>0</v>
      </c>
      <c r="AA97" s="61"/>
      <c r="AB97" s="40">
        <f t="shared" ref="AB97:AB126" si="314">MIN(I97,O97,U97)</f>
        <v>0</v>
      </c>
      <c r="AC97" s="40">
        <f t="shared" ref="AC97:AC126" si="315">MAX(I97,O97,U97)</f>
        <v>0</v>
      </c>
      <c r="AD97" s="41">
        <f t="shared" si="302"/>
        <v>0</v>
      </c>
      <c r="AE97" s="42" t="e">
        <f t="shared" ref="AE97:AE126" si="316">AD97/AB97</f>
        <v>#DIV/0!</v>
      </c>
      <c r="AG97" s="36">
        <f t="shared" ref="AG97:AG126" si="317">SUM(H97,N97,T97)</f>
        <v>0</v>
      </c>
      <c r="AH97" s="152">
        <f t="shared" ref="AH97:AH99" si="318">AB97</f>
        <v>0</v>
      </c>
      <c r="AI97" s="34">
        <f t="shared" si="304"/>
        <v>0</v>
      </c>
      <c r="AJ97" s="32">
        <v>0.08</v>
      </c>
      <c r="AK97" s="33">
        <f t="shared" si="260"/>
        <v>0</v>
      </c>
      <c r="AL97" s="101"/>
      <c r="AM97" s="153">
        <f t="shared" ref="AM97:AM126" si="319">A97</f>
        <v>95</v>
      </c>
      <c r="AN97" s="154">
        <f t="shared" si="261"/>
        <v>0</v>
      </c>
      <c r="AO97" s="154">
        <f t="shared" si="262"/>
        <v>0</v>
      </c>
      <c r="AP97" s="154">
        <f t="shared" si="263"/>
        <v>0</v>
      </c>
      <c r="AQ97" s="101"/>
      <c r="AS97" s="112">
        <f t="shared" si="264"/>
        <v>0</v>
      </c>
      <c r="AT97" s="113">
        <f t="shared" si="265"/>
        <v>0</v>
      </c>
      <c r="AU97" s="65">
        <f t="shared" si="305"/>
        <v>0</v>
      </c>
      <c r="AV97" s="7">
        <v>0.08</v>
      </c>
      <c r="AW97" s="65">
        <f t="shared" ref="AW97:AW126" si="320">AU97*(100%+AV97)</f>
        <v>0</v>
      </c>
      <c r="AX97" s="11"/>
      <c r="AY97" s="23">
        <f t="shared" si="266"/>
        <v>0</v>
      </c>
      <c r="AZ97" s="66">
        <f t="shared" si="267"/>
        <v>0</v>
      </c>
      <c r="BA97" s="67">
        <f t="shared" si="306"/>
        <v>0</v>
      </c>
      <c r="BB97" s="21">
        <v>0.08</v>
      </c>
      <c r="BC97" s="67">
        <f t="shared" ref="BC97:BC126" si="321">BA97*(100%+BB97)</f>
        <v>0</v>
      </c>
      <c r="BD97" s="23"/>
      <c r="BE97" s="68">
        <f t="shared" si="268"/>
        <v>0</v>
      </c>
      <c r="BF97" s="114">
        <f t="shared" si="269"/>
        <v>0</v>
      </c>
      <c r="BG97" s="65">
        <f t="shared" si="307"/>
        <v>0</v>
      </c>
      <c r="BH97" s="7">
        <v>0.08</v>
      </c>
      <c r="BI97" s="70">
        <f t="shared" ref="BI97:BI126" si="322">BG97*(100%+BH97)</f>
        <v>0</v>
      </c>
      <c r="BJ97" s="11"/>
      <c r="BK97" s="111">
        <f t="shared" ref="BK97:BK126" si="323">SUM(AW97,BC97,BI97,)</f>
        <v>0</v>
      </c>
      <c r="BM97" s="165">
        <f t="shared" ref="BM97:BM160" si="324">$AG97</f>
        <v>0</v>
      </c>
      <c r="BN97" s="114"/>
      <c r="BO97" s="65">
        <f t="shared" si="309"/>
        <v>0</v>
      </c>
      <c r="BP97" s="7">
        <v>0.08</v>
      </c>
      <c r="BQ97" s="162">
        <f t="shared" si="310"/>
        <v>0</v>
      </c>
      <c r="BR97" s="162" t="e">
        <f t="shared" ref="BR97:BR98" si="325">BS97/BM97</f>
        <v>#DIV/0!</v>
      </c>
      <c r="BS97" s="70">
        <f t="shared" si="311"/>
        <v>0</v>
      </c>
      <c r="BT97" s="70"/>
      <c r="BU97" s="70"/>
      <c r="BV97" s="70"/>
      <c r="BW97" s="243">
        <f t="shared" ref="BW97:BW160" si="326">$AG97</f>
        <v>0</v>
      </c>
      <c r="BX97" s="114"/>
      <c r="BY97" s="65">
        <f>BW97*BX97</f>
        <v>0</v>
      </c>
      <c r="BZ97" s="7">
        <v>0.08</v>
      </c>
      <c r="CA97" s="162">
        <f>BY97*BZ97</f>
        <v>0</v>
      </c>
      <c r="CB97" s="162" t="e">
        <f>CC97/BW97</f>
        <v>#DIV/0!</v>
      </c>
      <c r="CC97" s="70">
        <f>BY97*(100%+BZ97)</f>
        <v>0</v>
      </c>
      <c r="CD97" s="70"/>
      <c r="CE97" s="70"/>
      <c r="CF97" s="70"/>
      <c r="CG97" s="165">
        <f t="shared" ref="CG97:CG160" si="327">$AG97</f>
        <v>0</v>
      </c>
      <c r="CH97" s="114"/>
      <c r="CI97" s="65">
        <f>CG97*CH97</f>
        <v>0</v>
      </c>
      <c r="CJ97" s="7">
        <v>0.08</v>
      </c>
      <c r="CK97" s="162">
        <f>CI97*CJ97</f>
        <v>0</v>
      </c>
      <c r="CL97" s="162" t="e">
        <f>CM97/CG97</f>
        <v>#DIV/0!</v>
      </c>
      <c r="CM97" s="70">
        <f>CI97*(100%+CJ97)</f>
        <v>0</v>
      </c>
      <c r="CN97" s="70"/>
      <c r="CO97" s="70"/>
      <c r="CP97" s="70"/>
      <c r="CR97" s="180">
        <f t="shared" si="274"/>
        <v>0</v>
      </c>
      <c r="CS97" s="184">
        <f t="shared" si="275"/>
        <v>0</v>
      </c>
      <c r="CT97" s="180">
        <f t="shared" si="276"/>
        <v>0</v>
      </c>
      <c r="CU97" s="181" t="str">
        <f t="shared" si="277"/>
        <v>brak</v>
      </c>
      <c r="CV97" s="182" t="e">
        <f t="shared" si="278"/>
        <v>#DIV/0!</v>
      </c>
      <c r="CW97" s="182" t="e">
        <f t="shared" si="279"/>
        <v>#DIV/0!</v>
      </c>
      <c r="CX97" s="236">
        <f t="shared" si="280"/>
        <v>0</v>
      </c>
      <c r="CY97" s="182" t="e">
        <f t="shared" ref="CY97:CY126" si="328">(CS97/CX97)-100%</f>
        <v>#DIV/0!</v>
      </c>
      <c r="CZ97" s="183">
        <f t="shared" si="281"/>
        <v>3</v>
      </c>
      <c r="DA97" s="183">
        <f t="shared" si="282"/>
        <v>3</v>
      </c>
      <c r="DC97" s="112">
        <f t="shared" si="283"/>
        <v>0</v>
      </c>
      <c r="DD97" s="113">
        <f t="shared" si="284"/>
        <v>0</v>
      </c>
      <c r="DE97" s="65">
        <f t="shared" si="285"/>
        <v>0</v>
      </c>
      <c r="DF97" s="7">
        <v>0.08</v>
      </c>
      <c r="DG97" s="65">
        <f t="shared" ref="DG97:DG126" si="329">DE97*(100%+DF97)</f>
        <v>0</v>
      </c>
      <c r="DH97" s="65">
        <f t="shared" si="286"/>
        <v>0</v>
      </c>
      <c r="DI97" s="65">
        <f t="shared" si="287"/>
        <v>0</v>
      </c>
      <c r="DJ97" s="11"/>
      <c r="DK97" s="23">
        <f t="shared" si="288"/>
        <v>0</v>
      </c>
      <c r="DL97" s="66">
        <f t="shared" si="289"/>
        <v>0</v>
      </c>
      <c r="DM97" s="67">
        <f t="shared" si="290"/>
        <v>0</v>
      </c>
      <c r="DN97" s="21">
        <v>0.08</v>
      </c>
      <c r="DO97" s="67">
        <f t="shared" ref="DO97:DO126" si="330">DM97*(100%+DN97)</f>
        <v>0</v>
      </c>
      <c r="DP97" s="67">
        <f t="shared" si="291"/>
        <v>0</v>
      </c>
      <c r="DQ97" s="67">
        <f t="shared" si="292"/>
        <v>0</v>
      </c>
      <c r="DR97" s="23"/>
      <c r="DS97" s="68">
        <f t="shared" si="293"/>
        <v>0</v>
      </c>
      <c r="DT97" s="114">
        <f t="shared" si="294"/>
        <v>0</v>
      </c>
      <c r="DU97" s="65">
        <f t="shared" si="295"/>
        <v>0</v>
      </c>
      <c r="DV97" s="7">
        <v>0.08</v>
      </c>
      <c r="DW97" s="70">
        <f t="shared" ref="DW97:DW126" si="331">DU97*(100%+DV97)</f>
        <v>0</v>
      </c>
      <c r="DX97" s="70">
        <f t="shared" si="296"/>
        <v>0</v>
      </c>
      <c r="DY97" s="70">
        <f t="shared" si="297"/>
        <v>0</v>
      </c>
      <c r="DZ97" s="11"/>
    </row>
    <row r="98" spans="1:130" ht="78.75">
      <c r="A98" s="4">
        <v>96</v>
      </c>
      <c r="B98" s="5" t="s">
        <v>237</v>
      </c>
      <c r="C98" s="141" t="s">
        <v>88</v>
      </c>
      <c r="D98" s="255" t="s">
        <v>239</v>
      </c>
      <c r="E98" s="6"/>
      <c r="F98" s="14"/>
      <c r="G98" s="124"/>
      <c r="H98" s="27"/>
      <c r="I98" s="72"/>
      <c r="J98" s="65">
        <f t="shared" si="299"/>
        <v>0</v>
      </c>
      <c r="K98" s="7">
        <v>0.08</v>
      </c>
      <c r="L98" s="65">
        <f t="shared" si="258"/>
        <v>0</v>
      </c>
      <c r="M98" s="12"/>
      <c r="N98" s="23"/>
      <c r="O98" s="66"/>
      <c r="P98" s="67">
        <f t="shared" si="300"/>
        <v>0</v>
      </c>
      <c r="Q98" s="21">
        <v>0.08</v>
      </c>
      <c r="R98" s="67">
        <f t="shared" si="312"/>
        <v>0</v>
      </c>
      <c r="S98" s="24"/>
      <c r="T98" s="68"/>
      <c r="U98" s="262"/>
      <c r="V98" s="65">
        <f t="shared" si="301"/>
        <v>0</v>
      </c>
      <c r="W98" s="7">
        <v>0.08</v>
      </c>
      <c r="X98" s="65">
        <f t="shared" si="313"/>
        <v>0</v>
      </c>
      <c r="Y98" s="12"/>
      <c r="Z98" s="111">
        <f t="shared" si="259"/>
        <v>0</v>
      </c>
      <c r="AA98" s="61"/>
      <c r="AB98" s="40">
        <f t="shared" si="314"/>
        <v>0</v>
      </c>
      <c r="AC98" s="40">
        <f t="shared" si="315"/>
        <v>0</v>
      </c>
      <c r="AD98" s="41">
        <f t="shared" si="302"/>
        <v>0</v>
      </c>
      <c r="AE98" s="42" t="e">
        <f t="shared" si="316"/>
        <v>#DIV/0!</v>
      </c>
      <c r="AG98" s="36">
        <f t="shared" si="317"/>
        <v>0</v>
      </c>
      <c r="AH98" s="152">
        <f t="shared" si="318"/>
        <v>0</v>
      </c>
      <c r="AI98" s="34">
        <f t="shared" si="304"/>
        <v>0</v>
      </c>
      <c r="AJ98" s="32">
        <v>0.08</v>
      </c>
      <c r="AK98" s="33">
        <f t="shared" si="260"/>
        <v>0</v>
      </c>
      <c r="AL98" s="101"/>
      <c r="AM98" s="153">
        <f t="shared" si="319"/>
        <v>96</v>
      </c>
      <c r="AN98" s="154">
        <f t="shared" si="261"/>
        <v>0</v>
      </c>
      <c r="AO98" s="154">
        <f t="shared" si="262"/>
        <v>0</v>
      </c>
      <c r="AP98" s="154">
        <f t="shared" si="263"/>
        <v>0</v>
      </c>
      <c r="AQ98" s="101"/>
      <c r="AS98" s="112">
        <f t="shared" si="264"/>
        <v>0</v>
      </c>
      <c r="AT98" s="113">
        <f t="shared" si="265"/>
        <v>0</v>
      </c>
      <c r="AU98" s="65">
        <f t="shared" si="305"/>
        <v>0</v>
      </c>
      <c r="AV98" s="7">
        <v>0.08</v>
      </c>
      <c r="AW98" s="65">
        <f t="shared" si="320"/>
        <v>0</v>
      </c>
      <c r="AX98" s="12"/>
      <c r="AY98" s="23">
        <f t="shared" si="266"/>
        <v>0</v>
      </c>
      <c r="AZ98" s="66">
        <f t="shared" si="267"/>
        <v>0</v>
      </c>
      <c r="BA98" s="67">
        <f t="shared" si="306"/>
        <v>0</v>
      </c>
      <c r="BB98" s="21">
        <v>0.08</v>
      </c>
      <c r="BC98" s="67">
        <f t="shared" si="321"/>
        <v>0</v>
      </c>
      <c r="BD98" s="24"/>
      <c r="BE98" s="68">
        <f t="shared" si="268"/>
        <v>0</v>
      </c>
      <c r="BF98" s="114">
        <f t="shared" si="269"/>
        <v>0</v>
      </c>
      <c r="BG98" s="65">
        <f t="shared" si="307"/>
        <v>0</v>
      </c>
      <c r="BH98" s="7">
        <v>0.08</v>
      </c>
      <c r="BI98" s="70">
        <f t="shared" si="322"/>
        <v>0</v>
      </c>
      <c r="BJ98" s="12"/>
      <c r="BK98" s="111">
        <f t="shared" si="323"/>
        <v>0</v>
      </c>
      <c r="BM98" s="165">
        <f t="shared" si="324"/>
        <v>0</v>
      </c>
      <c r="BN98" s="114"/>
      <c r="BO98" s="65">
        <f t="shared" si="309"/>
        <v>0</v>
      </c>
      <c r="BP98" s="7">
        <v>0.08</v>
      </c>
      <c r="BQ98" s="162">
        <f t="shared" si="310"/>
        <v>0</v>
      </c>
      <c r="BR98" s="162" t="e">
        <f t="shared" si="325"/>
        <v>#DIV/0!</v>
      </c>
      <c r="BS98" s="70">
        <f t="shared" si="311"/>
        <v>0</v>
      </c>
      <c r="BT98" s="70"/>
      <c r="BU98" s="70"/>
      <c r="BV98" s="70"/>
      <c r="BW98" s="243">
        <f t="shared" si="326"/>
        <v>0</v>
      </c>
      <c r="BX98" s="114"/>
      <c r="BY98" s="65">
        <f>BW98*BX98</f>
        <v>0</v>
      </c>
      <c r="BZ98" s="7">
        <v>0.08</v>
      </c>
      <c r="CA98" s="162">
        <f>BY98*BZ98</f>
        <v>0</v>
      </c>
      <c r="CB98" s="162" t="e">
        <f>CC98/BW98</f>
        <v>#DIV/0!</v>
      </c>
      <c r="CC98" s="70">
        <f>BY98*(100%+BZ98)</f>
        <v>0</v>
      </c>
      <c r="CD98" s="70"/>
      <c r="CE98" s="70"/>
      <c r="CF98" s="70"/>
      <c r="CG98" s="165">
        <f t="shared" si="327"/>
        <v>0</v>
      </c>
      <c r="CH98" s="114"/>
      <c r="CI98" s="65">
        <f>CG98*CH98</f>
        <v>0</v>
      </c>
      <c r="CJ98" s="7">
        <v>0.08</v>
      </c>
      <c r="CK98" s="162">
        <f>CI98*CJ98</f>
        <v>0</v>
      </c>
      <c r="CL98" s="162" t="e">
        <f>CM98/CG98</f>
        <v>#DIV/0!</v>
      </c>
      <c r="CM98" s="70">
        <f>CI98*(100%+CJ98)</f>
        <v>0</v>
      </c>
      <c r="CN98" s="70"/>
      <c r="CO98" s="70"/>
      <c r="CP98" s="204"/>
      <c r="CR98" s="180">
        <f t="shared" si="274"/>
        <v>0</v>
      </c>
      <c r="CS98" s="184">
        <f t="shared" si="275"/>
        <v>0</v>
      </c>
      <c r="CT98" s="180">
        <f t="shared" si="276"/>
        <v>0</v>
      </c>
      <c r="CU98" s="181" t="str">
        <f t="shared" si="277"/>
        <v>brak</v>
      </c>
      <c r="CV98" s="182" t="e">
        <f t="shared" si="278"/>
        <v>#DIV/0!</v>
      </c>
      <c r="CW98" s="182" t="e">
        <f t="shared" si="279"/>
        <v>#DIV/0!</v>
      </c>
      <c r="CX98" s="236">
        <f t="shared" si="280"/>
        <v>0</v>
      </c>
      <c r="CY98" s="182" t="e">
        <f t="shared" si="328"/>
        <v>#DIV/0!</v>
      </c>
      <c r="CZ98" s="183">
        <f t="shared" si="281"/>
        <v>3</v>
      </c>
      <c r="DA98" s="183">
        <f t="shared" si="282"/>
        <v>3</v>
      </c>
      <c r="DC98" s="112">
        <f t="shared" si="283"/>
        <v>0</v>
      </c>
      <c r="DD98" s="113">
        <f t="shared" si="284"/>
        <v>0</v>
      </c>
      <c r="DE98" s="65">
        <f t="shared" si="285"/>
        <v>0</v>
      </c>
      <c r="DF98" s="7">
        <v>0.08</v>
      </c>
      <c r="DG98" s="65">
        <f t="shared" si="329"/>
        <v>0</v>
      </c>
      <c r="DH98" s="65">
        <f t="shared" si="286"/>
        <v>0</v>
      </c>
      <c r="DI98" s="65">
        <f t="shared" si="287"/>
        <v>0</v>
      </c>
      <c r="DJ98" s="12"/>
      <c r="DK98" s="23">
        <f t="shared" si="288"/>
        <v>0</v>
      </c>
      <c r="DL98" s="66">
        <f t="shared" si="289"/>
        <v>0</v>
      </c>
      <c r="DM98" s="67">
        <f t="shared" si="290"/>
        <v>0</v>
      </c>
      <c r="DN98" s="21">
        <v>0.08</v>
      </c>
      <c r="DO98" s="67">
        <f t="shared" si="330"/>
        <v>0</v>
      </c>
      <c r="DP98" s="67">
        <f t="shared" si="291"/>
        <v>0</v>
      </c>
      <c r="DQ98" s="67">
        <f t="shared" si="292"/>
        <v>0</v>
      </c>
      <c r="DR98" s="24"/>
      <c r="DS98" s="68">
        <f t="shared" si="293"/>
        <v>0</v>
      </c>
      <c r="DT98" s="114">
        <f t="shared" si="294"/>
        <v>0</v>
      </c>
      <c r="DU98" s="65">
        <f t="shared" si="295"/>
        <v>0</v>
      </c>
      <c r="DV98" s="7">
        <v>0.08</v>
      </c>
      <c r="DW98" s="70">
        <f t="shared" si="331"/>
        <v>0</v>
      </c>
      <c r="DX98" s="70">
        <f t="shared" si="296"/>
        <v>0</v>
      </c>
      <c r="DY98" s="70">
        <f t="shared" si="297"/>
        <v>0</v>
      </c>
      <c r="DZ98" s="12"/>
    </row>
    <row r="99" spans="1:130" ht="78.75">
      <c r="A99" s="4">
        <v>97</v>
      </c>
      <c r="B99" s="5" t="s">
        <v>237</v>
      </c>
      <c r="C99" s="141" t="s">
        <v>88</v>
      </c>
      <c r="D99" s="255" t="s">
        <v>240</v>
      </c>
      <c r="E99" s="6"/>
      <c r="F99" s="14"/>
      <c r="G99" s="124"/>
      <c r="H99" s="27"/>
      <c r="I99" s="72"/>
      <c r="J99" s="65">
        <f t="shared" si="299"/>
        <v>0</v>
      </c>
      <c r="K99" s="7">
        <v>0.08</v>
      </c>
      <c r="L99" s="65">
        <f t="shared" si="258"/>
        <v>0</v>
      </c>
      <c r="M99" s="12"/>
      <c r="N99" s="23"/>
      <c r="O99" s="66"/>
      <c r="P99" s="67">
        <f t="shared" si="300"/>
        <v>0</v>
      </c>
      <c r="Q99" s="21">
        <v>0.08</v>
      </c>
      <c r="R99" s="67">
        <f t="shared" si="312"/>
        <v>0</v>
      </c>
      <c r="S99" s="24"/>
      <c r="T99" s="68"/>
      <c r="U99" s="69"/>
      <c r="V99" s="65">
        <f t="shared" si="301"/>
        <v>0</v>
      </c>
      <c r="W99" s="7">
        <v>0.08</v>
      </c>
      <c r="X99" s="65">
        <f t="shared" si="313"/>
        <v>0</v>
      </c>
      <c r="Y99" s="12"/>
      <c r="Z99" s="111">
        <f t="shared" si="259"/>
        <v>0</v>
      </c>
      <c r="AA99" s="61"/>
      <c r="AB99" s="40">
        <f t="shared" si="314"/>
        <v>0</v>
      </c>
      <c r="AC99" s="40">
        <f t="shared" si="315"/>
        <v>0</v>
      </c>
      <c r="AD99" s="41">
        <f t="shared" si="302"/>
        <v>0</v>
      </c>
      <c r="AE99" s="42" t="e">
        <f t="shared" si="316"/>
        <v>#DIV/0!</v>
      </c>
      <c r="AG99" s="36">
        <f t="shared" si="317"/>
        <v>0</v>
      </c>
      <c r="AH99" s="152">
        <f t="shared" si="318"/>
        <v>0</v>
      </c>
      <c r="AI99" s="34">
        <f t="shared" si="304"/>
        <v>0</v>
      </c>
      <c r="AJ99" s="32">
        <v>0.08</v>
      </c>
      <c r="AK99" s="33">
        <f t="shared" si="260"/>
        <v>0</v>
      </c>
      <c r="AL99" s="101"/>
      <c r="AM99" s="153">
        <f t="shared" si="319"/>
        <v>97</v>
      </c>
      <c r="AN99" s="154">
        <f t="shared" si="261"/>
        <v>0</v>
      </c>
      <c r="AO99" s="154">
        <f t="shared" si="262"/>
        <v>0</v>
      </c>
      <c r="AP99" s="154">
        <f t="shared" si="263"/>
        <v>0</v>
      </c>
      <c r="AQ99" s="101"/>
      <c r="AS99" s="112">
        <f t="shared" si="264"/>
        <v>0</v>
      </c>
      <c r="AT99" s="113">
        <f t="shared" si="265"/>
        <v>0</v>
      </c>
      <c r="AU99" s="65">
        <f t="shared" si="305"/>
        <v>0</v>
      </c>
      <c r="AV99" s="7">
        <v>0.08</v>
      </c>
      <c r="AW99" s="65">
        <f t="shared" si="320"/>
        <v>0</v>
      </c>
      <c r="AX99" s="12"/>
      <c r="AY99" s="23">
        <f t="shared" si="266"/>
        <v>0</v>
      </c>
      <c r="AZ99" s="66">
        <f t="shared" si="267"/>
        <v>0</v>
      </c>
      <c r="BA99" s="67">
        <f t="shared" si="306"/>
        <v>0</v>
      </c>
      <c r="BB99" s="21">
        <v>0.08</v>
      </c>
      <c r="BC99" s="67">
        <f t="shared" si="321"/>
        <v>0</v>
      </c>
      <c r="BD99" s="24"/>
      <c r="BE99" s="68">
        <f t="shared" si="268"/>
        <v>0</v>
      </c>
      <c r="BF99" s="114">
        <f t="shared" si="269"/>
        <v>0</v>
      </c>
      <c r="BG99" s="65">
        <f t="shared" si="307"/>
        <v>0</v>
      </c>
      <c r="BH99" s="7">
        <v>0.08</v>
      </c>
      <c r="BI99" s="70">
        <f t="shared" si="322"/>
        <v>0</v>
      </c>
      <c r="BJ99" s="12"/>
      <c r="BK99" s="111">
        <f t="shared" si="323"/>
        <v>0</v>
      </c>
      <c r="BM99" s="165">
        <f t="shared" si="324"/>
        <v>0</v>
      </c>
      <c r="BN99" s="114"/>
      <c r="BO99" s="65">
        <f t="shared" si="309"/>
        <v>0</v>
      </c>
      <c r="BP99" s="7">
        <v>0.08</v>
      </c>
      <c r="BQ99" s="162">
        <f t="shared" si="310"/>
        <v>0</v>
      </c>
      <c r="BR99" s="162"/>
      <c r="BS99" s="70">
        <f t="shared" si="311"/>
        <v>0</v>
      </c>
      <c r="BT99" s="204"/>
      <c r="BU99" s="204"/>
      <c r="BV99" s="204"/>
      <c r="BW99" s="244">
        <f t="shared" si="326"/>
        <v>0</v>
      </c>
      <c r="BX99" s="185"/>
      <c r="BY99" s="74">
        <f>BW99*BX99</f>
        <v>0</v>
      </c>
      <c r="BZ99" s="26">
        <v>0.08</v>
      </c>
      <c r="CA99" s="212">
        <f>BY99*BZ99</f>
        <v>0</v>
      </c>
      <c r="CB99" s="162"/>
      <c r="CC99" s="204">
        <f>BY99*(100%+BZ99)</f>
        <v>0</v>
      </c>
      <c r="CD99" s="204"/>
      <c r="CE99" s="204"/>
      <c r="CF99" s="204"/>
      <c r="CG99" s="211">
        <f t="shared" si="327"/>
        <v>0</v>
      </c>
      <c r="CH99" s="185"/>
      <c r="CI99" s="74">
        <f>CG99*CH99</f>
        <v>0</v>
      </c>
      <c r="CJ99" s="26">
        <v>0.08</v>
      </c>
      <c r="CK99" s="212">
        <f>CI99*CJ99</f>
        <v>0</v>
      </c>
      <c r="CL99" s="162"/>
      <c r="CM99" s="204">
        <f>CI99*(100%+CJ99)</f>
        <v>0</v>
      </c>
      <c r="CN99" s="204"/>
      <c r="CO99" s="240"/>
      <c r="CP99" s="218"/>
      <c r="CR99" s="180">
        <f t="shared" si="274"/>
        <v>0</v>
      </c>
      <c r="CS99" s="184">
        <f t="shared" si="275"/>
        <v>0</v>
      </c>
      <c r="CT99" s="180">
        <f t="shared" si="276"/>
        <v>0</v>
      </c>
      <c r="CU99" s="181" t="str">
        <f t="shared" si="277"/>
        <v>brak</v>
      </c>
      <c r="CV99" s="182" t="e">
        <f t="shared" si="278"/>
        <v>#DIV/0!</v>
      </c>
      <c r="CW99" s="182" t="e">
        <f t="shared" si="279"/>
        <v>#DIV/0!</v>
      </c>
      <c r="CX99" s="236">
        <f t="shared" si="280"/>
        <v>0</v>
      </c>
      <c r="CY99" s="182" t="e">
        <f t="shared" si="328"/>
        <v>#DIV/0!</v>
      </c>
      <c r="CZ99" s="183">
        <f t="shared" si="281"/>
        <v>3</v>
      </c>
      <c r="DA99" s="183">
        <f t="shared" si="282"/>
        <v>3</v>
      </c>
      <c r="DC99" s="112">
        <f t="shared" si="283"/>
        <v>0</v>
      </c>
      <c r="DD99" s="113">
        <f t="shared" si="284"/>
        <v>0</v>
      </c>
      <c r="DE99" s="65">
        <f t="shared" si="285"/>
        <v>0</v>
      </c>
      <c r="DF99" s="7">
        <v>0.08</v>
      </c>
      <c r="DG99" s="65">
        <f t="shared" si="329"/>
        <v>0</v>
      </c>
      <c r="DH99" s="65">
        <f t="shared" si="286"/>
        <v>0</v>
      </c>
      <c r="DI99" s="65">
        <f t="shared" si="287"/>
        <v>0</v>
      </c>
      <c r="DJ99" s="210"/>
      <c r="DK99" s="45">
        <f t="shared" si="288"/>
        <v>0</v>
      </c>
      <c r="DL99" s="75">
        <f t="shared" si="289"/>
        <v>0</v>
      </c>
      <c r="DM99" s="76">
        <f t="shared" si="290"/>
        <v>0</v>
      </c>
      <c r="DN99" s="57">
        <v>0.08</v>
      </c>
      <c r="DO99" s="76">
        <f t="shared" si="330"/>
        <v>0</v>
      </c>
      <c r="DP99" s="67">
        <f t="shared" si="291"/>
        <v>0</v>
      </c>
      <c r="DQ99" s="67">
        <f t="shared" si="292"/>
        <v>0</v>
      </c>
      <c r="DR99" s="227"/>
      <c r="DS99" s="228">
        <f t="shared" si="293"/>
        <v>0</v>
      </c>
      <c r="DT99" s="185">
        <f t="shared" si="294"/>
        <v>0</v>
      </c>
      <c r="DU99" s="74">
        <f t="shared" si="295"/>
        <v>0</v>
      </c>
      <c r="DV99" s="26">
        <v>0.08</v>
      </c>
      <c r="DW99" s="204">
        <f t="shared" si="331"/>
        <v>0</v>
      </c>
      <c r="DX99" s="70">
        <f t="shared" si="296"/>
        <v>0</v>
      </c>
      <c r="DY99" s="70">
        <f t="shared" si="297"/>
        <v>0</v>
      </c>
      <c r="DZ99" s="12"/>
    </row>
    <row r="100" spans="1:130" s="73" customFormat="1" ht="67.5">
      <c r="A100" s="4">
        <v>98</v>
      </c>
      <c r="B100" s="125" t="s">
        <v>237</v>
      </c>
      <c r="C100" s="143" t="s">
        <v>88</v>
      </c>
      <c r="D100" s="256" t="s">
        <v>241</v>
      </c>
      <c r="E100" s="126"/>
      <c r="F100" s="127"/>
      <c r="G100" s="128"/>
      <c r="H100" s="44"/>
      <c r="I100" s="77"/>
      <c r="J100" s="74">
        <f>H100*I100</f>
        <v>0</v>
      </c>
      <c r="K100" s="26">
        <v>0.08</v>
      </c>
      <c r="L100" s="65">
        <f t="shared" si="258"/>
        <v>0</v>
      </c>
      <c r="M100" s="44"/>
      <c r="N100" s="45"/>
      <c r="O100" s="75"/>
      <c r="P100" s="76">
        <f>N100*O100</f>
        <v>0</v>
      </c>
      <c r="Q100" s="57">
        <v>0.08</v>
      </c>
      <c r="R100" s="67">
        <f t="shared" si="312"/>
        <v>0</v>
      </c>
      <c r="S100" s="45"/>
      <c r="T100" s="46"/>
      <c r="U100" s="77"/>
      <c r="V100" s="74">
        <f>T100*U100</f>
        <v>0</v>
      </c>
      <c r="W100" s="28">
        <v>0.08</v>
      </c>
      <c r="X100" s="65">
        <f t="shared" si="313"/>
        <v>0</v>
      </c>
      <c r="Y100" s="44"/>
      <c r="Z100" s="111">
        <f t="shared" si="259"/>
        <v>0</v>
      </c>
      <c r="AA100" s="61"/>
      <c r="AB100" s="40">
        <f t="shared" si="314"/>
        <v>0</v>
      </c>
      <c r="AC100" s="40">
        <f t="shared" si="315"/>
        <v>0</v>
      </c>
      <c r="AD100" s="43">
        <f>AC100-AB100</f>
        <v>0</v>
      </c>
      <c r="AE100" s="42" t="e">
        <f t="shared" si="316"/>
        <v>#DIV/0!</v>
      </c>
      <c r="AG100" s="36">
        <f t="shared" si="317"/>
        <v>0</v>
      </c>
      <c r="AH100" s="152">
        <f>AB100</f>
        <v>0</v>
      </c>
      <c r="AI100" s="34">
        <f>AG100*AH100</f>
        <v>0</v>
      </c>
      <c r="AJ100" s="32">
        <v>0.08</v>
      </c>
      <c r="AK100" s="33">
        <f t="shared" si="260"/>
        <v>0</v>
      </c>
      <c r="AL100" s="101"/>
      <c r="AM100" s="153">
        <f t="shared" si="319"/>
        <v>98</v>
      </c>
      <c r="AN100" s="154">
        <f t="shared" si="261"/>
        <v>0</v>
      </c>
      <c r="AO100" s="154">
        <f t="shared" si="262"/>
        <v>0</v>
      </c>
      <c r="AP100" s="154">
        <f t="shared" si="263"/>
        <v>0</v>
      </c>
      <c r="AQ100" s="101"/>
      <c r="AS100" s="112">
        <f t="shared" si="264"/>
        <v>0</v>
      </c>
      <c r="AT100" s="113">
        <f t="shared" si="265"/>
        <v>0</v>
      </c>
      <c r="AU100" s="74">
        <f>AS100*AT100</f>
        <v>0</v>
      </c>
      <c r="AV100" s="26">
        <v>0.08</v>
      </c>
      <c r="AW100" s="65">
        <f t="shared" si="320"/>
        <v>0</v>
      </c>
      <c r="AX100" s="44"/>
      <c r="AY100" s="23">
        <f t="shared" si="266"/>
        <v>0</v>
      </c>
      <c r="AZ100" s="66">
        <f t="shared" si="267"/>
        <v>0</v>
      </c>
      <c r="BA100" s="76">
        <f>AY100*AZ100</f>
        <v>0</v>
      </c>
      <c r="BB100" s="57">
        <v>0.08</v>
      </c>
      <c r="BC100" s="67">
        <f t="shared" si="321"/>
        <v>0</v>
      </c>
      <c r="BD100" s="45"/>
      <c r="BE100" s="68">
        <f t="shared" si="268"/>
        <v>0</v>
      </c>
      <c r="BF100" s="114">
        <f t="shared" si="269"/>
        <v>0</v>
      </c>
      <c r="BG100" s="74">
        <f>BE100*BF100</f>
        <v>0</v>
      </c>
      <c r="BH100" s="28">
        <v>0.08</v>
      </c>
      <c r="BI100" s="70">
        <f t="shared" si="322"/>
        <v>0</v>
      </c>
      <c r="BJ100" s="44"/>
      <c r="BK100" s="111">
        <f t="shared" si="323"/>
        <v>0</v>
      </c>
      <c r="BM100" s="165">
        <f t="shared" si="324"/>
        <v>0</v>
      </c>
      <c r="BN100" s="114"/>
      <c r="BO100" s="74">
        <f t="shared" si="309"/>
        <v>0</v>
      </c>
      <c r="BP100" s="28">
        <v>0.08</v>
      </c>
      <c r="BQ100" s="162">
        <f t="shared" si="310"/>
        <v>0</v>
      </c>
      <c r="BR100" s="162" t="e">
        <f t="shared" ref="BR100:BR101" si="332">BS100/BM100</f>
        <v>#DIV/0!</v>
      </c>
      <c r="BS100" s="206">
        <f t="shared" si="311"/>
        <v>0</v>
      </c>
      <c r="BT100" s="218"/>
      <c r="BU100" s="218"/>
      <c r="BV100" s="218"/>
      <c r="BW100" s="245">
        <f t="shared" si="326"/>
        <v>0</v>
      </c>
      <c r="BX100" s="220"/>
      <c r="BY100" s="78">
        <f>BW100*BX100</f>
        <v>0</v>
      </c>
      <c r="BZ100" s="49">
        <v>0.08</v>
      </c>
      <c r="CA100" s="163">
        <f>BY100*BZ100</f>
        <v>0</v>
      </c>
      <c r="CB100" s="162" t="e">
        <f>CC100/BW100</f>
        <v>#DIV/0!</v>
      </c>
      <c r="CC100" s="218">
        <f>BY100*(100%+BZ100)</f>
        <v>0</v>
      </c>
      <c r="CD100" s="218"/>
      <c r="CE100" s="218"/>
      <c r="CF100" s="218"/>
      <c r="CG100" s="219">
        <f t="shared" si="327"/>
        <v>0</v>
      </c>
      <c r="CH100" s="220"/>
      <c r="CI100" s="78">
        <f>CG100*CH100</f>
        <v>0</v>
      </c>
      <c r="CJ100" s="49">
        <v>0.08</v>
      </c>
      <c r="CK100" s="163">
        <f>CI100*CJ100</f>
        <v>0</v>
      </c>
      <c r="CL100" s="162" t="e">
        <f>CM100/CG100</f>
        <v>#DIV/0!</v>
      </c>
      <c r="CM100" s="218">
        <f>CI100*(100%+CJ100)</f>
        <v>0</v>
      </c>
      <c r="CN100" s="218"/>
      <c r="CO100" s="241"/>
      <c r="CP100" s="218"/>
      <c r="CR100" s="180">
        <f t="shared" si="274"/>
        <v>0</v>
      </c>
      <c r="CS100" s="184">
        <f t="shared" si="275"/>
        <v>0</v>
      </c>
      <c r="CT100" s="180">
        <f t="shared" si="276"/>
        <v>0</v>
      </c>
      <c r="CU100" s="181" t="str">
        <f t="shared" si="277"/>
        <v>brak</v>
      </c>
      <c r="CV100" s="182" t="e">
        <f t="shared" si="278"/>
        <v>#DIV/0!</v>
      </c>
      <c r="CW100" s="182" t="e">
        <f t="shared" si="279"/>
        <v>#DIV/0!</v>
      </c>
      <c r="CX100" s="236">
        <f t="shared" si="280"/>
        <v>0</v>
      </c>
      <c r="CY100" s="182" t="e">
        <f t="shared" si="328"/>
        <v>#DIV/0!</v>
      </c>
      <c r="CZ100" s="183">
        <f t="shared" si="281"/>
        <v>3</v>
      </c>
      <c r="DA100" s="183">
        <f t="shared" si="282"/>
        <v>3</v>
      </c>
      <c r="DC100" s="112">
        <f t="shared" si="283"/>
        <v>0</v>
      </c>
      <c r="DD100" s="113">
        <f t="shared" si="284"/>
        <v>0</v>
      </c>
      <c r="DE100" s="74">
        <f t="shared" si="285"/>
        <v>0</v>
      </c>
      <c r="DF100" s="26">
        <v>0.08</v>
      </c>
      <c r="DG100" s="206">
        <f t="shared" si="329"/>
        <v>0</v>
      </c>
      <c r="DH100" s="65">
        <f t="shared" si="286"/>
        <v>0</v>
      </c>
      <c r="DI100" s="65">
        <f t="shared" si="287"/>
        <v>0</v>
      </c>
      <c r="DJ100" s="59"/>
      <c r="DK100" s="79">
        <f t="shared" si="288"/>
        <v>0</v>
      </c>
      <c r="DL100" s="80">
        <f t="shared" si="289"/>
        <v>0</v>
      </c>
      <c r="DM100" s="81">
        <f t="shared" si="290"/>
        <v>0</v>
      </c>
      <c r="DN100" s="58">
        <v>0.08</v>
      </c>
      <c r="DO100" s="81">
        <f t="shared" si="330"/>
        <v>0</v>
      </c>
      <c r="DP100" s="67">
        <f t="shared" si="291"/>
        <v>0</v>
      </c>
      <c r="DQ100" s="67">
        <f t="shared" si="292"/>
        <v>0</v>
      </c>
      <c r="DR100" s="79"/>
      <c r="DS100" s="234">
        <f t="shared" si="293"/>
        <v>0</v>
      </c>
      <c r="DT100" s="220">
        <f t="shared" si="294"/>
        <v>0</v>
      </c>
      <c r="DU100" s="78">
        <f t="shared" si="295"/>
        <v>0</v>
      </c>
      <c r="DV100" s="49">
        <v>0.08</v>
      </c>
      <c r="DW100" s="218">
        <f t="shared" si="331"/>
        <v>0</v>
      </c>
      <c r="DX100" s="70">
        <f t="shared" si="296"/>
        <v>0</v>
      </c>
      <c r="DY100" s="70">
        <f t="shared" si="297"/>
        <v>0</v>
      </c>
      <c r="DZ100" s="207"/>
    </row>
    <row r="101" spans="1:130" s="73" customFormat="1" ht="22.5">
      <c r="A101" s="4">
        <v>99</v>
      </c>
      <c r="B101" s="129" t="s">
        <v>237</v>
      </c>
      <c r="C101" s="144" t="s">
        <v>88</v>
      </c>
      <c r="D101" s="257" t="s">
        <v>242</v>
      </c>
      <c r="E101" s="130"/>
      <c r="F101" s="131"/>
      <c r="G101" s="132"/>
      <c r="H101" s="59"/>
      <c r="I101" s="82"/>
      <c r="J101" s="78">
        <f>H101*I101</f>
        <v>0</v>
      </c>
      <c r="K101" s="47">
        <v>0.08</v>
      </c>
      <c r="L101" s="65">
        <f t="shared" si="258"/>
        <v>0</v>
      </c>
      <c r="M101" s="48"/>
      <c r="N101" s="79"/>
      <c r="O101" s="80"/>
      <c r="P101" s="81">
        <f>N101*O101</f>
        <v>0</v>
      </c>
      <c r="Q101" s="58">
        <v>0.08</v>
      </c>
      <c r="R101" s="67">
        <f t="shared" si="312"/>
        <v>0</v>
      </c>
      <c r="S101" s="50"/>
      <c r="T101" s="59"/>
      <c r="U101" s="82"/>
      <c r="V101" s="78">
        <f>T101*U101</f>
        <v>0</v>
      </c>
      <c r="W101" s="49">
        <v>0.08</v>
      </c>
      <c r="X101" s="65">
        <f t="shared" si="313"/>
        <v>0</v>
      </c>
      <c r="Y101" s="48"/>
      <c r="Z101" s="111">
        <f t="shared" si="259"/>
        <v>0</v>
      </c>
      <c r="AA101" s="61"/>
      <c r="AB101" s="40">
        <f t="shared" si="314"/>
        <v>0</v>
      </c>
      <c r="AC101" s="40">
        <f t="shared" si="315"/>
        <v>0</v>
      </c>
      <c r="AD101" s="41">
        <f>AC101-AB101</f>
        <v>0</v>
      </c>
      <c r="AE101" s="42" t="e">
        <f t="shared" si="316"/>
        <v>#DIV/0!</v>
      </c>
      <c r="AG101" s="36">
        <f t="shared" si="317"/>
        <v>0</v>
      </c>
      <c r="AH101" s="152">
        <f>AB101</f>
        <v>0</v>
      </c>
      <c r="AI101" s="34">
        <f>AG101*AH101</f>
        <v>0</v>
      </c>
      <c r="AJ101" s="32">
        <v>0.08</v>
      </c>
      <c r="AK101" s="33">
        <f t="shared" si="260"/>
        <v>0</v>
      </c>
      <c r="AL101" s="101"/>
      <c r="AM101" s="153">
        <f t="shared" si="319"/>
        <v>99</v>
      </c>
      <c r="AN101" s="154">
        <f t="shared" si="261"/>
        <v>0</v>
      </c>
      <c r="AO101" s="154">
        <f t="shared" si="262"/>
        <v>0</v>
      </c>
      <c r="AP101" s="154">
        <f t="shared" si="263"/>
        <v>0</v>
      </c>
      <c r="AQ101" s="101"/>
      <c r="AS101" s="112">
        <f t="shared" si="264"/>
        <v>0</v>
      </c>
      <c r="AT101" s="113">
        <f t="shared" si="265"/>
        <v>0</v>
      </c>
      <c r="AU101" s="78">
        <f>AS101*AT101</f>
        <v>0</v>
      </c>
      <c r="AV101" s="47">
        <v>0.08</v>
      </c>
      <c r="AW101" s="65">
        <f t="shared" si="320"/>
        <v>0</v>
      </c>
      <c r="AX101" s="48"/>
      <c r="AY101" s="23">
        <f t="shared" si="266"/>
        <v>0</v>
      </c>
      <c r="AZ101" s="66">
        <f t="shared" si="267"/>
        <v>0</v>
      </c>
      <c r="BA101" s="81">
        <f>AY101*AZ101</f>
        <v>0</v>
      </c>
      <c r="BB101" s="58">
        <v>0.08</v>
      </c>
      <c r="BC101" s="67">
        <f t="shared" si="321"/>
        <v>0</v>
      </c>
      <c r="BD101" s="50"/>
      <c r="BE101" s="68">
        <f t="shared" si="268"/>
        <v>0</v>
      </c>
      <c r="BF101" s="114">
        <f t="shared" si="269"/>
        <v>0</v>
      </c>
      <c r="BG101" s="78">
        <f>BE101*BF101</f>
        <v>0</v>
      </c>
      <c r="BH101" s="49">
        <v>0.08</v>
      </c>
      <c r="BI101" s="70">
        <f t="shared" si="322"/>
        <v>0</v>
      </c>
      <c r="BJ101" s="48"/>
      <c r="BK101" s="111">
        <f t="shared" si="323"/>
        <v>0</v>
      </c>
      <c r="BM101" s="165">
        <f t="shared" si="324"/>
        <v>0</v>
      </c>
      <c r="BN101" s="114"/>
      <c r="BO101" s="78">
        <f t="shared" si="309"/>
        <v>0</v>
      </c>
      <c r="BP101" s="49">
        <v>0.08</v>
      </c>
      <c r="BQ101" s="162">
        <f t="shared" si="310"/>
        <v>0</v>
      </c>
      <c r="BR101" s="162" t="e">
        <f t="shared" si="332"/>
        <v>#DIV/0!</v>
      </c>
      <c r="BS101" s="206">
        <f t="shared" si="311"/>
        <v>0</v>
      </c>
      <c r="BT101" s="218"/>
      <c r="BU101" s="218"/>
      <c r="BV101" s="218"/>
      <c r="BW101" s="245">
        <f t="shared" si="326"/>
        <v>0</v>
      </c>
      <c r="BX101" s="220"/>
      <c r="BY101" s="78"/>
      <c r="BZ101" s="49">
        <v>0.08</v>
      </c>
      <c r="CA101" s="163"/>
      <c r="CB101" s="163"/>
      <c r="CC101" s="218"/>
      <c r="CD101" s="218"/>
      <c r="CE101" s="218"/>
      <c r="CF101" s="218"/>
      <c r="CG101" s="219">
        <f t="shared" si="327"/>
        <v>0</v>
      </c>
      <c r="CH101" s="220"/>
      <c r="CI101" s="78"/>
      <c r="CJ101" s="49">
        <v>0.08</v>
      </c>
      <c r="CK101" s="163"/>
      <c r="CL101" s="163"/>
      <c r="CM101" s="218"/>
      <c r="CN101" s="218"/>
      <c r="CO101" s="241"/>
      <c r="CP101" s="218"/>
      <c r="CR101" s="180">
        <f t="shared" si="274"/>
        <v>0</v>
      </c>
      <c r="CS101" s="184">
        <f t="shared" si="275"/>
        <v>0</v>
      </c>
      <c r="CT101" s="180">
        <f t="shared" si="276"/>
        <v>0</v>
      </c>
      <c r="CU101" s="181" t="str">
        <f t="shared" si="277"/>
        <v>brak</v>
      </c>
      <c r="CV101" s="182" t="e">
        <f t="shared" si="278"/>
        <v>#DIV/0!</v>
      </c>
      <c r="CW101" s="182" t="e">
        <f t="shared" si="279"/>
        <v>#DIV/0!</v>
      </c>
      <c r="CX101" s="236">
        <f t="shared" si="280"/>
        <v>0</v>
      </c>
      <c r="CY101" s="182" t="e">
        <f t="shared" si="328"/>
        <v>#DIV/0!</v>
      </c>
      <c r="CZ101" s="183">
        <f t="shared" si="281"/>
        <v>3</v>
      </c>
      <c r="DA101" s="183">
        <f t="shared" si="282"/>
        <v>1</v>
      </c>
      <c r="DC101" s="112">
        <f t="shared" si="283"/>
        <v>0</v>
      </c>
      <c r="DD101" s="113">
        <f t="shared" si="284"/>
        <v>0</v>
      </c>
      <c r="DE101" s="78">
        <f t="shared" si="285"/>
        <v>0</v>
      </c>
      <c r="DF101" s="47">
        <v>0.08</v>
      </c>
      <c r="DG101" s="206">
        <f t="shared" si="329"/>
        <v>0</v>
      </c>
      <c r="DH101" s="65">
        <f t="shared" si="286"/>
        <v>0</v>
      </c>
      <c r="DI101" s="65">
        <f t="shared" si="287"/>
        <v>0</v>
      </c>
      <c r="DJ101" s="48"/>
      <c r="DK101" s="79">
        <f t="shared" si="288"/>
        <v>0</v>
      </c>
      <c r="DL101" s="80">
        <f t="shared" si="289"/>
        <v>0</v>
      </c>
      <c r="DM101" s="81">
        <f t="shared" si="290"/>
        <v>0</v>
      </c>
      <c r="DN101" s="58">
        <v>0.08</v>
      </c>
      <c r="DO101" s="81">
        <f t="shared" si="330"/>
        <v>0</v>
      </c>
      <c r="DP101" s="67">
        <f t="shared" si="291"/>
        <v>0</v>
      </c>
      <c r="DQ101" s="67">
        <f t="shared" si="292"/>
        <v>0</v>
      </c>
      <c r="DR101" s="50"/>
      <c r="DS101" s="234">
        <f t="shared" si="293"/>
        <v>0</v>
      </c>
      <c r="DT101" s="220">
        <f t="shared" si="294"/>
        <v>0</v>
      </c>
      <c r="DU101" s="78">
        <f t="shared" si="295"/>
        <v>0</v>
      </c>
      <c r="DV101" s="49">
        <v>0.08</v>
      </c>
      <c r="DW101" s="218">
        <f t="shared" si="331"/>
        <v>0</v>
      </c>
      <c r="DX101" s="70">
        <f t="shared" si="296"/>
        <v>0</v>
      </c>
      <c r="DY101" s="70">
        <f t="shared" si="297"/>
        <v>0</v>
      </c>
      <c r="DZ101" s="208"/>
    </row>
    <row r="102" spans="1:130" s="73" customFormat="1" ht="112.5">
      <c r="A102" s="4">
        <v>100</v>
      </c>
      <c r="B102" s="133" t="s">
        <v>237</v>
      </c>
      <c r="C102" s="144" t="s">
        <v>88</v>
      </c>
      <c r="D102" s="258" t="s">
        <v>243</v>
      </c>
      <c r="E102" s="134"/>
      <c r="F102" s="134"/>
      <c r="G102" s="135"/>
      <c r="H102" s="83"/>
      <c r="I102" s="261"/>
      <c r="J102" s="78">
        <f>H102*I102</f>
        <v>0</v>
      </c>
      <c r="K102" s="83">
        <v>0.08</v>
      </c>
      <c r="L102" s="65">
        <f t="shared" si="258"/>
        <v>0</v>
      </c>
      <c r="M102" s="83"/>
      <c r="N102" s="85"/>
      <c r="O102" s="86"/>
      <c r="P102" s="81">
        <f>N102*O102</f>
        <v>0</v>
      </c>
      <c r="Q102" s="58">
        <v>0.08</v>
      </c>
      <c r="R102" s="67">
        <f t="shared" si="312"/>
        <v>0</v>
      </c>
      <c r="S102" s="85"/>
      <c r="T102" s="83"/>
      <c r="U102" s="84"/>
      <c r="V102" s="78">
        <f>T102*U102</f>
        <v>0</v>
      </c>
      <c r="W102" s="49">
        <v>0.08</v>
      </c>
      <c r="X102" s="65">
        <f t="shared" si="313"/>
        <v>0</v>
      </c>
      <c r="Y102" s="83"/>
      <c r="Z102" s="111">
        <f t="shared" si="259"/>
        <v>0</v>
      </c>
      <c r="AA102" s="61"/>
      <c r="AB102" s="40">
        <f t="shared" si="314"/>
        <v>0</v>
      </c>
      <c r="AC102" s="40">
        <f t="shared" si="315"/>
        <v>0</v>
      </c>
      <c r="AD102" s="41">
        <f>AC102-AB102</f>
        <v>0</v>
      </c>
      <c r="AE102" s="42" t="e">
        <f t="shared" si="316"/>
        <v>#DIV/0!</v>
      </c>
      <c r="AG102" s="36">
        <f t="shared" si="317"/>
        <v>0</v>
      </c>
      <c r="AH102" s="152">
        <f>AB102</f>
        <v>0</v>
      </c>
      <c r="AI102" s="34">
        <f>AG102*AH102</f>
        <v>0</v>
      </c>
      <c r="AJ102" s="32">
        <v>0.08</v>
      </c>
      <c r="AK102" s="33">
        <f t="shared" si="260"/>
        <v>0</v>
      </c>
      <c r="AL102" s="101"/>
      <c r="AM102" s="153">
        <f t="shared" si="319"/>
        <v>100</v>
      </c>
      <c r="AN102" s="154">
        <f t="shared" si="261"/>
        <v>0</v>
      </c>
      <c r="AO102" s="154">
        <f t="shared" si="262"/>
        <v>0</v>
      </c>
      <c r="AP102" s="154">
        <f t="shared" si="263"/>
        <v>0</v>
      </c>
      <c r="AQ102" s="101"/>
      <c r="AS102" s="112">
        <f t="shared" si="264"/>
        <v>0</v>
      </c>
      <c r="AT102" s="113">
        <f t="shared" si="265"/>
        <v>0</v>
      </c>
      <c r="AU102" s="78">
        <f>AS102*AT102</f>
        <v>0</v>
      </c>
      <c r="AV102" s="83">
        <v>0.08</v>
      </c>
      <c r="AW102" s="65">
        <f t="shared" si="320"/>
        <v>0</v>
      </c>
      <c r="AX102" s="83"/>
      <c r="AY102" s="23">
        <f t="shared" si="266"/>
        <v>0</v>
      </c>
      <c r="AZ102" s="66">
        <f t="shared" si="267"/>
        <v>0</v>
      </c>
      <c r="BA102" s="81">
        <f>AY102*AZ102</f>
        <v>0</v>
      </c>
      <c r="BB102" s="58">
        <v>0.08</v>
      </c>
      <c r="BC102" s="67">
        <f t="shared" si="321"/>
        <v>0</v>
      </c>
      <c r="BD102" s="85"/>
      <c r="BE102" s="68">
        <f t="shared" si="268"/>
        <v>0</v>
      </c>
      <c r="BF102" s="114">
        <f t="shared" si="269"/>
        <v>0</v>
      </c>
      <c r="BG102" s="78">
        <f>BE102*BF102</f>
        <v>0</v>
      </c>
      <c r="BH102" s="49">
        <v>0.08</v>
      </c>
      <c r="BI102" s="70">
        <f t="shared" si="322"/>
        <v>0</v>
      </c>
      <c r="BJ102" s="83"/>
      <c r="BK102" s="111">
        <f t="shared" si="323"/>
        <v>0</v>
      </c>
      <c r="BM102" s="165">
        <f t="shared" si="324"/>
        <v>0</v>
      </c>
      <c r="BN102" s="114"/>
      <c r="BO102" s="78"/>
      <c r="BP102" s="49">
        <v>0.08</v>
      </c>
      <c r="BQ102" s="162"/>
      <c r="BR102" s="162"/>
      <c r="BS102" s="206"/>
      <c r="BT102" s="218"/>
      <c r="BU102" s="218"/>
      <c r="BV102" s="218"/>
      <c r="BW102" s="245">
        <f t="shared" si="326"/>
        <v>0</v>
      </c>
      <c r="BX102" s="220"/>
      <c r="BY102" s="78"/>
      <c r="BZ102" s="49">
        <v>0.08</v>
      </c>
      <c r="CA102" s="163"/>
      <c r="CB102" s="163"/>
      <c r="CC102" s="218"/>
      <c r="CD102" s="218"/>
      <c r="CE102" s="218"/>
      <c r="CF102" s="218"/>
      <c r="CG102" s="219">
        <f t="shared" si="327"/>
        <v>0</v>
      </c>
      <c r="CH102" s="220"/>
      <c r="CI102" s="78"/>
      <c r="CJ102" s="49">
        <v>0.08</v>
      </c>
      <c r="CK102" s="163"/>
      <c r="CL102" s="163"/>
      <c r="CM102" s="218"/>
      <c r="CN102" s="218"/>
      <c r="CO102" s="218"/>
      <c r="CP102" s="239"/>
      <c r="CR102" s="180">
        <f t="shared" si="274"/>
        <v>0</v>
      </c>
      <c r="CS102" s="184">
        <f t="shared" si="275"/>
        <v>0</v>
      </c>
      <c r="CT102" s="180">
        <f t="shared" si="276"/>
        <v>0</v>
      </c>
      <c r="CU102" s="181" t="str">
        <f t="shared" si="277"/>
        <v>brak</v>
      </c>
      <c r="CV102" s="182" t="e">
        <f t="shared" si="278"/>
        <v>#DIV/0!</v>
      </c>
      <c r="CW102" s="182" t="e">
        <f t="shared" si="279"/>
        <v>#DIV/0!</v>
      </c>
      <c r="CX102" s="236" t="e">
        <f t="shared" si="280"/>
        <v>#DIV/0!</v>
      </c>
      <c r="CY102" s="182" t="e">
        <f t="shared" si="328"/>
        <v>#DIV/0!</v>
      </c>
      <c r="CZ102" s="183">
        <f t="shared" si="281"/>
        <v>3</v>
      </c>
      <c r="DA102" s="183">
        <f t="shared" si="282"/>
        <v>0</v>
      </c>
      <c r="DC102" s="112">
        <f t="shared" si="283"/>
        <v>0</v>
      </c>
      <c r="DD102" s="113">
        <f t="shared" si="284"/>
        <v>0</v>
      </c>
      <c r="DE102" s="78">
        <f t="shared" si="285"/>
        <v>0</v>
      </c>
      <c r="DF102" s="83">
        <v>0.08</v>
      </c>
      <c r="DG102" s="206">
        <f t="shared" si="329"/>
        <v>0</v>
      </c>
      <c r="DH102" s="65">
        <f t="shared" si="286"/>
        <v>0</v>
      </c>
      <c r="DI102" s="65">
        <f t="shared" si="287"/>
        <v>0</v>
      </c>
      <c r="DJ102" s="83"/>
      <c r="DK102" s="79">
        <f t="shared" si="288"/>
        <v>0</v>
      </c>
      <c r="DL102" s="80">
        <f t="shared" si="289"/>
        <v>0</v>
      </c>
      <c r="DM102" s="81">
        <f t="shared" si="290"/>
        <v>0</v>
      </c>
      <c r="DN102" s="58">
        <v>0.08</v>
      </c>
      <c r="DO102" s="81">
        <f t="shared" si="330"/>
        <v>0</v>
      </c>
      <c r="DP102" s="67">
        <f t="shared" si="291"/>
        <v>0</v>
      </c>
      <c r="DQ102" s="67">
        <f t="shared" si="292"/>
        <v>0</v>
      </c>
      <c r="DR102" s="85"/>
      <c r="DS102" s="234">
        <f t="shared" si="293"/>
        <v>0</v>
      </c>
      <c r="DT102" s="220">
        <f t="shared" si="294"/>
        <v>0</v>
      </c>
      <c r="DU102" s="78">
        <f t="shared" si="295"/>
        <v>0</v>
      </c>
      <c r="DV102" s="49">
        <v>0.08</v>
      </c>
      <c r="DW102" s="218">
        <f t="shared" si="331"/>
        <v>0</v>
      </c>
      <c r="DX102" s="70">
        <f t="shared" si="296"/>
        <v>0</v>
      </c>
      <c r="DY102" s="70">
        <f t="shared" si="297"/>
        <v>0</v>
      </c>
      <c r="DZ102" s="209"/>
    </row>
    <row r="103" spans="1:130" ht="15.75">
      <c r="A103" s="4">
        <v>101</v>
      </c>
      <c r="B103" s="9" t="s">
        <v>237</v>
      </c>
      <c r="C103" s="142" t="s">
        <v>88</v>
      </c>
      <c r="D103" s="254" t="s">
        <v>244</v>
      </c>
      <c r="E103" s="10" t="s">
        <v>245</v>
      </c>
      <c r="F103" s="14"/>
      <c r="G103" s="124"/>
      <c r="H103" s="11"/>
      <c r="I103" s="72"/>
      <c r="J103" s="65">
        <f t="shared" ref="J103:J114" si="333">H103*I103</f>
        <v>0</v>
      </c>
      <c r="K103" s="7">
        <v>0.08</v>
      </c>
      <c r="L103" s="65">
        <f t="shared" si="258"/>
        <v>0</v>
      </c>
      <c r="M103" s="11"/>
      <c r="N103" s="23"/>
      <c r="O103" s="66"/>
      <c r="P103" s="67">
        <f t="shared" ref="P103:P114" si="334">N103*O103</f>
        <v>0</v>
      </c>
      <c r="Q103" s="21">
        <v>0.08</v>
      </c>
      <c r="R103" s="67">
        <f t="shared" si="312"/>
        <v>0</v>
      </c>
      <c r="S103" s="23"/>
      <c r="T103" s="68"/>
      <c r="U103" s="69"/>
      <c r="V103" s="65">
        <f t="shared" ref="V103:V114" si="335">T103*U103</f>
        <v>0</v>
      </c>
      <c r="W103" s="7">
        <v>0.08</v>
      </c>
      <c r="X103" s="65">
        <f t="shared" si="313"/>
        <v>0</v>
      </c>
      <c r="Y103" s="11"/>
      <c r="Z103" s="111">
        <f t="shared" si="259"/>
        <v>0</v>
      </c>
      <c r="AA103" s="61"/>
      <c r="AB103" s="40">
        <f t="shared" si="314"/>
        <v>0</v>
      </c>
      <c r="AC103" s="40">
        <f t="shared" si="315"/>
        <v>0</v>
      </c>
      <c r="AD103" s="41">
        <f t="shared" ref="AD103:AD114" si="336">AC103-AB103</f>
        <v>0</v>
      </c>
      <c r="AE103" s="42" t="e">
        <f t="shared" si="316"/>
        <v>#DIV/0!</v>
      </c>
      <c r="AG103" s="36">
        <f t="shared" si="317"/>
        <v>0</v>
      </c>
      <c r="AH103" s="152">
        <f t="shared" ref="AH103:AH114" si="337">AB103</f>
        <v>0</v>
      </c>
      <c r="AI103" s="34">
        <f t="shared" ref="AI103:AI114" si="338">AG103*AH103</f>
        <v>0</v>
      </c>
      <c r="AJ103" s="32">
        <v>0.08</v>
      </c>
      <c r="AK103" s="33">
        <f t="shared" si="260"/>
        <v>0</v>
      </c>
      <c r="AL103" s="101"/>
      <c r="AM103" s="153">
        <f t="shared" si="319"/>
        <v>101</v>
      </c>
      <c r="AN103" s="154">
        <f t="shared" si="261"/>
        <v>0</v>
      </c>
      <c r="AO103" s="154">
        <f t="shared" si="262"/>
        <v>0</v>
      </c>
      <c r="AP103" s="154">
        <f t="shared" si="263"/>
        <v>0</v>
      </c>
      <c r="AQ103" s="101"/>
      <c r="AS103" s="112">
        <f t="shared" si="264"/>
        <v>0</v>
      </c>
      <c r="AT103" s="113">
        <f t="shared" si="265"/>
        <v>0</v>
      </c>
      <c r="AU103" s="65">
        <f t="shared" ref="AU103:AU114" si="339">AS103*AT103</f>
        <v>0</v>
      </c>
      <c r="AV103" s="7">
        <v>0.08</v>
      </c>
      <c r="AW103" s="65">
        <f t="shared" si="320"/>
        <v>0</v>
      </c>
      <c r="AX103" s="11"/>
      <c r="AY103" s="23">
        <f t="shared" si="266"/>
        <v>0</v>
      </c>
      <c r="AZ103" s="66">
        <f t="shared" si="267"/>
        <v>0</v>
      </c>
      <c r="BA103" s="67">
        <f t="shared" ref="BA103:BA114" si="340">AY103*AZ103</f>
        <v>0</v>
      </c>
      <c r="BB103" s="21">
        <v>0.08</v>
      </c>
      <c r="BC103" s="67">
        <f t="shared" si="321"/>
        <v>0</v>
      </c>
      <c r="BD103" s="23"/>
      <c r="BE103" s="68">
        <f t="shared" si="268"/>
        <v>0</v>
      </c>
      <c r="BF103" s="114">
        <f t="shared" si="269"/>
        <v>0</v>
      </c>
      <c r="BG103" s="65">
        <f t="shared" ref="BG103:BG114" si="341">BE103*BF103</f>
        <v>0</v>
      </c>
      <c r="BH103" s="7">
        <v>0.08</v>
      </c>
      <c r="BI103" s="70">
        <f t="shared" si="322"/>
        <v>0</v>
      </c>
      <c r="BJ103" s="11"/>
      <c r="BK103" s="111">
        <f t="shared" si="323"/>
        <v>0</v>
      </c>
      <c r="BM103" s="165">
        <f t="shared" si="324"/>
        <v>0</v>
      </c>
      <c r="BN103" s="114"/>
      <c r="BO103" s="65"/>
      <c r="BP103" s="7">
        <v>0.08</v>
      </c>
      <c r="BQ103" s="162"/>
      <c r="BR103" s="162"/>
      <c r="BS103" s="70"/>
      <c r="BT103" s="213"/>
      <c r="BU103" s="213"/>
      <c r="BV103" s="213"/>
      <c r="BW103" s="246">
        <f t="shared" si="326"/>
        <v>0</v>
      </c>
      <c r="BX103" s="216"/>
      <c r="BY103" s="213"/>
      <c r="BZ103" s="217">
        <v>0.08</v>
      </c>
      <c r="CA103" s="162"/>
      <c r="CB103" s="162"/>
      <c r="CC103" s="213"/>
      <c r="CD103" s="213"/>
      <c r="CE103" s="213"/>
      <c r="CF103" s="213"/>
      <c r="CG103" s="215">
        <f t="shared" si="327"/>
        <v>0</v>
      </c>
      <c r="CH103" s="216"/>
      <c r="CI103" s="213"/>
      <c r="CJ103" s="217">
        <v>0.08</v>
      </c>
      <c r="CK103" s="162"/>
      <c r="CL103" s="162"/>
      <c r="CM103" s="213"/>
      <c r="CN103" s="213"/>
      <c r="CO103" s="213"/>
      <c r="CP103" s="213"/>
      <c r="CR103" s="180">
        <f t="shared" si="274"/>
        <v>0</v>
      </c>
      <c r="CS103" s="184">
        <f t="shared" si="275"/>
        <v>0</v>
      </c>
      <c r="CT103" s="180">
        <f t="shared" si="276"/>
        <v>0</v>
      </c>
      <c r="CU103" s="181" t="str">
        <f t="shared" si="277"/>
        <v>brak</v>
      </c>
      <c r="CV103" s="182" t="e">
        <f t="shared" si="278"/>
        <v>#DIV/0!</v>
      </c>
      <c r="CW103" s="182" t="e">
        <f t="shared" si="279"/>
        <v>#DIV/0!</v>
      </c>
      <c r="CX103" s="236" t="e">
        <f t="shared" si="280"/>
        <v>#DIV/0!</v>
      </c>
      <c r="CY103" s="182" t="e">
        <f t="shared" si="328"/>
        <v>#DIV/0!</v>
      </c>
      <c r="CZ103" s="183">
        <f t="shared" si="281"/>
        <v>3</v>
      </c>
      <c r="DA103" s="183">
        <f t="shared" si="282"/>
        <v>0</v>
      </c>
      <c r="DC103" s="112">
        <f t="shared" si="283"/>
        <v>0</v>
      </c>
      <c r="DD103" s="113">
        <f t="shared" si="284"/>
        <v>0</v>
      </c>
      <c r="DE103" s="65">
        <f t="shared" si="285"/>
        <v>0</v>
      </c>
      <c r="DF103" s="7">
        <v>0.08</v>
      </c>
      <c r="DG103" s="65">
        <f t="shared" si="329"/>
        <v>0</v>
      </c>
      <c r="DH103" s="65">
        <f t="shared" si="286"/>
        <v>0</v>
      </c>
      <c r="DI103" s="65">
        <f t="shared" si="287"/>
        <v>0</v>
      </c>
      <c r="DJ103" s="214"/>
      <c r="DK103" s="229">
        <f t="shared" si="288"/>
        <v>0</v>
      </c>
      <c r="DL103" s="230">
        <f t="shared" si="289"/>
        <v>0</v>
      </c>
      <c r="DM103" s="231">
        <f t="shared" si="290"/>
        <v>0</v>
      </c>
      <c r="DN103" s="232">
        <v>0.08</v>
      </c>
      <c r="DO103" s="231">
        <f t="shared" si="330"/>
        <v>0</v>
      </c>
      <c r="DP103" s="67">
        <f t="shared" si="291"/>
        <v>0</v>
      </c>
      <c r="DQ103" s="67">
        <f t="shared" si="292"/>
        <v>0</v>
      </c>
      <c r="DR103" s="229"/>
      <c r="DS103" s="233">
        <f t="shared" si="293"/>
        <v>0</v>
      </c>
      <c r="DT103" s="216">
        <f t="shared" si="294"/>
        <v>0</v>
      </c>
      <c r="DU103" s="213">
        <f t="shared" si="295"/>
        <v>0</v>
      </c>
      <c r="DV103" s="217">
        <v>0.08</v>
      </c>
      <c r="DW103" s="213">
        <f t="shared" si="331"/>
        <v>0</v>
      </c>
      <c r="DX103" s="70">
        <f t="shared" si="296"/>
        <v>0</v>
      </c>
      <c r="DY103" s="70">
        <f t="shared" si="297"/>
        <v>0</v>
      </c>
      <c r="DZ103" s="11"/>
    </row>
    <row r="104" spans="1:130" ht="15.75">
      <c r="A104" s="4">
        <v>102</v>
      </c>
      <c r="B104" s="9" t="s">
        <v>237</v>
      </c>
      <c r="C104" s="142" t="s">
        <v>88</v>
      </c>
      <c r="D104" s="254" t="s">
        <v>246</v>
      </c>
      <c r="E104" s="10" t="s">
        <v>247</v>
      </c>
      <c r="F104" s="14"/>
      <c r="G104" s="124"/>
      <c r="H104" s="11"/>
      <c r="I104" s="72"/>
      <c r="J104" s="65">
        <f t="shared" si="333"/>
        <v>0</v>
      </c>
      <c r="K104" s="7">
        <v>0.08</v>
      </c>
      <c r="L104" s="65">
        <f t="shared" si="258"/>
        <v>0</v>
      </c>
      <c r="M104" s="11"/>
      <c r="N104" s="23"/>
      <c r="O104" s="66"/>
      <c r="P104" s="67">
        <f t="shared" si="334"/>
        <v>0</v>
      </c>
      <c r="Q104" s="21">
        <v>0.08</v>
      </c>
      <c r="R104" s="67">
        <f t="shared" si="312"/>
        <v>0</v>
      </c>
      <c r="S104" s="23"/>
      <c r="T104" s="68"/>
      <c r="U104" s="69"/>
      <c r="V104" s="65">
        <f t="shared" si="335"/>
        <v>0</v>
      </c>
      <c r="W104" s="7">
        <v>0.08</v>
      </c>
      <c r="X104" s="65">
        <f t="shared" si="313"/>
        <v>0</v>
      </c>
      <c r="Y104" s="11"/>
      <c r="Z104" s="111">
        <f t="shared" si="259"/>
        <v>0</v>
      </c>
      <c r="AA104" s="61"/>
      <c r="AB104" s="40">
        <f t="shared" si="314"/>
        <v>0</v>
      </c>
      <c r="AC104" s="40">
        <f t="shared" si="315"/>
        <v>0</v>
      </c>
      <c r="AD104" s="41">
        <f t="shared" si="336"/>
        <v>0</v>
      </c>
      <c r="AE104" s="42" t="e">
        <f t="shared" si="316"/>
        <v>#DIV/0!</v>
      </c>
      <c r="AG104" s="36">
        <f t="shared" si="317"/>
        <v>0</v>
      </c>
      <c r="AH104" s="152">
        <f t="shared" si="337"/>
        <v>0</v>
      </c>
      <c r="AI104" s="34">
        <f t="shared" si="338"/>
        <v>0</v>
      </c>
      <c r="AJ104" s="32">
        <v>0.08</v>
      </c>
      <c r="AK104" s="33">
        <f t="shared" si="260"/>
        <v>0</v>
      </c>
      <c r="AL104" s="101"/>
      <c r="AM104" s="153">
        <f t="shared" si="319"/>
        <v>102</v>
      </c>
      <c r="AN104" s="154">
        <f t="shared" si="261"/>
        <v>0</v>
      </c>
      <c r="AO104" s="154">
        <f t="shared" si="262"/>
        <v>0</v>
      </c>
      <c r="AP104" s="154">
        <f t="shared" si="263"/>
        <v>0</v>
      </c>
      <c r="AQ104" s="101"/>
      <c r="AS104" s="112">
        <f t="shared" si="264"/>
        <v>0</v>
      </c>
      <c r="AT104" s="113">
        <f t="shared" si="265"/>
        <v>0</v>
      </c>
      <c r="AU104" s="65">
        <f t="shared" si="339"/>
        <v>0</v>
      </c>
      <c r="AV104" s="7">
        <v>0.08</v>
      </c>
      <c r="AW104" s="65">
        <f t="shared" si="320"/>
        <v>0</v>
      </c>
      <c r="AX104" s="11"/>
      <c r="AY104" s="23">
        <f t="shared" si="266"/>
        <v>0</v>
      </c>
      <c r="AZ104" s="66">
        <f t="shared" si="267"/>
        <v>0</v>
      </c>
      <c r="BA104" s="67">
        <f t="shared" si="340"/>
        <v>0</v>
      </c>
      <c r="BB104" s="21">
        <v>0.08</v>
      </c>
      <c r="BC104" s="67">
        <f t="shared" si="321"/>
        <v>0</v>
      </c>
      <c r="BD104" s="23"/>
      <c r="BE104" s="68">
        <f t="shared" si="268"/>
        <v>0</v>
      </c>
      <c r="BF104" s="114">
        <f t="shared" si="269"/>
        <v>0</v>
      </c>
      <c r="BG104" s="65">
        <f t="shared" si="341"/>
        <v>0</v>
      </c>
      <c r="BH104" s="7">
        <v>0.08</v>
      </c>
      <c r="BI104" s="70">
        <f t="shared" si="322"/>
        <v>0</v>
      </c>
      <c r="BJ104" s="11"/>
      <c r="BK104" s="111">
        <f t="shared" si="323"/>
        <v>0</v>
      </c>
      <c r="BM104" s="165">
        <f t="shared" si="324"/>
        <v>0</v>
      </c>
      <c r="BN104" s="114"/>
      <c r="BO104" s="65"/>
      <c r="BP104" s="7">
        <v>0.08</v>
      </c>
      <c r="BQ104" s="162"/>
      <c r="BR104" s="162"/>
      <c r="BS104" s="70"/>
      <c r="BT104" s="70"/>
      <c r="BU104" s="70"/>
      <c r="BV104" s="70"/>
      <c r="BW104" s="243">
        <f t="shared" si="326"/>
        <v>0</v>
      </c>
      <c r="BX104" s="114"/>
      <c r="BY104" s="65"/>
      <c r="BZ104" s="7">
        <v>0.08</v>
      </c>
      <c r="CA104" s="162"/>
      <c r="CB104" s="162"/>
      <c r="CC104" s="70"/>
      <c r="CD104" s="70"/>
      <c r="CE104" s="70"/>
      <c r="CF104" s="70"/>
      <c r="CG104" s="165">
        <f t="shared" si="327"/>
        <v>0</v>
      </c>
      <c r="CH104" s="114"/>
      <c r="CI104" s="65"/>
      <c r="CJ104" s="7">
        <v>0.08</v>
      </c>
      <c r="CK104" s="162"/>
      <c r="CL104" s="162"/>
      <c r="CM104" s="70"/>
      <c r="CN104" s="70"/>
      <c r="CO104" s="70"/>
      <c r="CP104" s="70"/>
      <c r="CR104" s="180">
        <f t="shared" si="274"/>
        <v>0</v>
      </c>
      <c r="CS104" s="184">
        <f t="shared" si="275"/>
        <v>0</v>
      </c>
      <c r="CT104" s="180">
        <f t="shared" si="276"/>
        <v>0</v>
      </c>
      <c r="CU104" s="181" t="str">
        <f t="shared" si="277"/>
        <v>brak</v>
      </c>
      <c r="CV104" s="182" t="e">
        <f t="shared" si="278"/>
        <v>#DIV/0!</v>
      </c>
      <c r="CW104" s="182" t="e">
        <f t="shared" si="279"/>
        <v>#DIV/0!</v>
      </c>
      <c r="CX104" s="236" t="e">
        <f t="shared" si="280"/>
        <v>#DIV/0!</v>
      </c>
      <c r="CY104" s="182" t="e">
        <f t="shared" si="328"/>
        <v>#DIV/0!</v>
      </c>
      <c r="CZ104" s="183">
        <f t="shared" si="281"/>
        <v>3</v>
      </c>
      <c r="DA104" s="183">
        <f t="shared" si="282"/>
        <v>0</v>
      </c>
      <c r="DC104" s="112">
        <f t="shared" si="283"/>
        <v>0</v>
      </c>
      <c r="DD104" s="113">
        <f t="shared" si="284"/>
        <v>0</v>
      </c>
      <c r="DE104" s="65">
        <f t="shared" si="285"/>
        <v>0</v>
      </c>
      <c r="DF104" s="7">
        <v>0.08</v>
      </c>
      <c r="DG104" s="65">
        <f t="shared" si="329"/>
        <v>0</v>
      </c>
      <c r="DH104" s="65">
        <f t="shared" si="286"/>
        <v>0</v>
      </c>
      <c r="DI104" s="65">
        <f t="shared" si="287"/>
        <v>0</v>
      </c>
      <c r="DJ104" s="11"/>
      <c r="DK104" s="23">
        <f t="shared" si="288"/>
        <v>0</v>
      </c>
      <c r="DL104" s="66">
        <f t="shared" si="289"/>
        <v>0</v>
      </c>
      <c r="DM104" s="67">
        <f t="shared" si="290"/>
        <v>0</v>
      </c>
      <c r="DN104" s="21">
        <v>0.08</v>
      </c>
      <c r="DO104" s="67">
        <f t="shared" si="330"/>
        <v>0</v>
      </c>
      <c r="DP104" s="67">
        <f t="shared" si="291"/>
        <v>0</v>
      </c>
      <c r="DQ104" s="67">
        <f t="shared" si="292"/>
        <v>0</v>
      </c>
      <c r="DR104" s="23"/>
      <c r="DS104" s="68">
        <f t="shared" si="293"/>
        <v>0</v>
      </c>
      <c r="DT104" s="114">
        <f t="shared" si="294"/>
        <v>0</v>
      </c>
      <c r="DU104" s="65">
        <f t="shared" si="295"/>
        <v>0</v>
      </c>
      <c r="DV104" s="7">
        <v>0.08</v>
      </c>
      <c r="DW104" s="70">
        <f t="shared" si="331"/>
        <v>0</v>
      </c>
      <c r="DX104" s="70">
        <f t="shared" si="296"/>
        <v>0</v>
      </c>
      <c r="DY104" s="70">
        <f t="shared" si="297"/>
        <v>0</v>
      </c>
      <c r="DZ104" s="11"/>
    </row>
    <row r="105" spans="1:130" ht="15.75">
      <c r="A105" s="4">
        <v>103</v>
      </c>
      <c r="B105" s="9" t="s">
        <v>237</v>
      </c>
      <c r="C105" s="142" t="s">
        <v>88</v>
      </c>
      <c r="D105" s="254" t="s">
        <v>246</v>
      </c>
      <c r="E105" s="10" t="s">
        <v>248</v>
      </c>
      <c r="F105" s="14"/>
      <c r="G105" s="124"/>
      <c r="H105" s="11"/>
      <c r="I105" s="72"/>
      <c r="J105" s="65">
        <f t="shared" si="333"/>
        <v>0</v>
      </c>
      <c r="K105" s="7">
        <v>0.08</v>
      </c>
      <c r="L105" s="65">
        <f t="shared" si="258"/>
        <v>0</v>
      </c>
      <c r="M105" s="11"/>
      <c r="N105" s="23"/>
      <c r="O105" s="66"/>
      <c r="P105" s="67">
        <f t="shared" si="334"/>
        <v>0</v>
      </c>
      <c r="Q105" s="21">
        <v>0.08</v>
      </c>
      <c r="R105" s="67">
        <f t="shared" si="312"/>
        <v>0</v>
      </c>
      <c r="S105" s="23"/>
      <c r="T105" s="68"/>
      <c r="U105" s="69"/>
      <c r="V105" s="65">
        <f t="shared" si="335"/>
        <v>0</v>
      </c>
      <c r="W105" s="7">
        <v>0.08</v>
      </c>
      <c r="X105" s="65">
        <f t="shared" si="313"/>
        <v>0</v>
      </c>
      <c r="Y105" s="11"/>
      <c r="Z105" s="111">
        <f t="shared" si="259"/>
        <v>0</v>
      </c>
      <c r="AA105" s="61"/>
      <c r="AB105" s="40">
        <f t="shared" si="314"/>
        <v>0</v>
      </c>
      <c r="AC105" s="40">
        <f t="shared" si="315"/>
        <v>0</v>
      </c>
      <c r="AD105" s="41">
        <f t="shared" si="336"/>
        <v>0</v>
      </c>
      <c r="AE105" s="42" t="e">
        <f t="shared" si="316"/>
        <v>#DIV/0!</v>
      </c>
      <c r="AG105" s="36">
        <f t="shared" si="317"/>
        <v>0</v>
      </c>
      <c r="AH105" s="152">
        <f t="shared" si="337"/>
        <v>0</v>
      </c>
      <c r="AI105" s="34">
        <f t="shared" si="338"/>
        <v>0</v>
      </c>
      <c r="AJ105" s="32">
        <v>0.08</v>
      </c>
      <c r="AK105" s="33">
        <f t="shared" si="260"/>
        <v>0</v>
      </c>
      <c r="AL105" s="101"/>
      <c r="AM105" s="153">
        <f t="shared" si="319"/>
        <v>103</v>
      </c>
      <c r="AN105" s="154">
        <f t="shared" si="261"/>
        <v>0</v>
      </c>
      <c r="AO105" s="154">
        <f t="shared" si="262"/>
        <v>0</v>
      </c>
      <c r="AP105" s="154">
        <f t="shared" si="263"/>
        <v>0</v>
      </c>
      <c r="AQ105" s="101"/>
      <c r="AS105" s="112">
        <f t="shared" si="264"/>
        <v>0</v>
      </c>
      <c r="AT105" s="113">
        <f t="shared" si="265"/>
        <v>0</v>
      </c>
      <c r="AU105" s="65">
        <f t="shared" si="339"/>
        <v>0</v>
      </c>
      <c r="AV105" s="7">
        <v>0.08</v>
      </c>
      <c r="AW105" s="65">
        <f t="shared" si="320"/>
        <v>0</v>
      </c>
      <c r="AX105" s="11"/>
      <c r="AY105" s="23">
        <f t="shared" si="266"/>
        <v>0</v>
      </c>
      <c r="AZ105" s="66">
        <f t="shared" si="267"/>
        <v>0</v>
      </c>
      <c r="BA105" s="67">
        <f t="shared" si="340"/>
        <v>0</v>
      </c>
      <c r="BB105" s="21">
        <v>0.08</v>
      </c>
      <c r="BC105" s="67">
        <f t="shared" si="321"/>
        <v>0</v>
      </c>
      <c r="BD105" s="23"/>
      <c r="BE105" s="68">
        <f t="shared" si="268"/>
        <v>0</v>
      </c>
      <c r="BF105" s="114">
        <f t="shared" si="269"/>
        <v>0</v>
      </c>
      <c r="BG105" s="65">
        <f t="shared" si="341"/>
        <v>0</v>
      </c>
      <c r="BH105" s="7">
        <v>0.08</v>
      </c>
      <c r="BI105" s="70">
        <f t="shared" si="322"/>
        <v>0</v>
      </c>
      <c r="BJ105" s="11"/>
      <c r="BK105" s="111">
        <f t="shared" si="323"/>
        <v>0</v>
      </c>
      <c r="BM105" s="165">
        <f t="shared" si="324"/>
        <v>0</v>
      </c>
      <c r="BN105" s="114"/>
      <c r="BO105" s="78">
        <f>BM105*BN105</f>
        <v>0</v>
      </c>
      <c r="BP105" s="49">
        <v>0.08</v>
      </c>
      <c r="BQ105" s="162">
        <f>BO105*BP105</f>
        <v>0</v>
      </c>
      <c r="BR105" s="162" t="e">
        <f t="shared" ref="BR105" si="342">BS105/BM105</f>
        <v>#DIV/0!</v>
      </c>
      <c r="BS105" s="206">
        <f>BO105*(100%+BP105)</f>
        <v>0</v>
      </c>
      <c r="BT105" s="70"/>
      <c r="BU105" s="70"/>
      <c r="BV105" s="70"/>
      <c r="BW105" s="243">
        <f t="shared" si="326"/>
        <v>0</v>
      </c>
      <c r="BX105" s="114"/>
      <c r="BY105" s="65"/>
      <c r="BZ105" s="7">
        <v>0.08</v>
      </c>
      <c r="CA105" s="162"/>
      <c r="CB105" s="162"/>
      <c r="CC105" s="70"/>
      <c r="CD105" s="70"/>
      <c r="CE105" s="70"/>
      <c r="CF105" s="70"/>
      <c r="CG105" s="165">
        <f t="shared" si="327"/>
        <v>0</v>
      </c>
      <c r="CH105" s="114"/>
      <c r="CI105" s="65"/>
      <c r="CJ105" s="7">
        <v>0.08</v>
      </c>
      <c r="CK105" s="162"/>
      <c r="CL105" s="162"/>
      <c r="CM105" s="70"/>
      <c r="CN105" s="70"/>
      <c r="CO105" s="70"/>
      <c r="CP105" s="70"/>
      <c r="CR105" s="180">
        <f t="shared" si="274"/>
        <v>0</v>
      </c>
      <c r="CS105" s="184">
        <f t="shared" si="275"/>
        <v>0</v>
      </c>
      <c r="CT105" s="180">
        <f t="shared" si="276"/>
        <v>0</v>
      </c>
      <c r="CU105" s="181" t="str">
        <f t="shared" si="277"/>
        <v>brak</v>
      </c>
      <c r="CV105" s="182" t="e">
        <f t="shared" si="278"/>
        <v>#DIV/0!</v>
      </c>
      <c r="CW105" s="182" t="e">
        <f t="shared" si="279"/>
        <v>#DIV/0!</v>
      </c>
      <c r="CX105" s="236">
        <f t="shared" si="280"/>
        <v>0</v>
      </c>
      <c r="CY105" s="182" t="e">
        <f t="shared" si="328"/>
        <v>#DIV/0!</v>
      </c>
      <c r="CZ105" s="183">
        <f t="shared" si="281"/>
        <v>3</v>
      </c>
      <c r="DA105" s="183">
        <f t="shared" si="282"/>
        <v>1</v>
      </c>
      <c r="DC105" s="112">
        <f t="shared" si="283"/>
        <v>0</v>
      </c>
      <c r="DD105" s="113">
        <f t="shared" si="284"/>
        <v>0</v>
      </c>
      <c r="DE105" s="65">
        <f t="shared" si="285"/>
        <v>0</v>
      </c>
      <c r="DF105" s="7">
        <v>0.08</v>
      </c>
      <c r="DG105" s="65">
        <f t="shared" si="329"/>
        <v>0</v>
      </c>
      <c r="DH105" s="65">
        <f t="shared" si="286"/>
        <v>0</v>
      </c>
      <c r="DI105" s="65">
        <f t="shared" si="287"/>
        <v>0</v>
      </c>
      <c r="DJ105" s="11"/>
      <c r="DK105" s="23">
        <f t="shared" si="288"/>
        <v>0</v>
      </c>
      <c r="DL105" s="66">
        <f t="shared" si="289"/>
        <v>0</v>
      </c>
      <c r="DM105" s="67">
        <f t="shared" si="290"/>
        <v>0</v>
      </c>
      <c r="DN105" s="21">
        <v>0.08</v>
      </c>
      <c r="DO105" s="67">
        <f t="shared" si="330"/>
        <v>0</v>
      </c>
      <c r="DP105" s="67">
        <f t="shared" si="291"/>
        <v>0</v>
      </c>
      <c r="DQ105" s="67">
        <f t="shared" si="292"/>
        <v>0</v>
      </c>
      <c r="DR105" s="23"/>
      <c r="DS105" s="68">
        <f t="shared" si="293"/>
        <v>0</v>
      </c>
      <c r="DT105" s="114">
        <f t="shared" si="294"/>
        <v>0</v>
      </c>
      <c r="DU105" s="65">
        <f t="shared" si="295"/>
        <v>0</v>
      </c>
      <c r="DV105" s="7">
        <v>0.08</v>
      </c>
      <c r="DW105" s="70">
        <f t="shared" si="331"/>
        <v>0</v>
      </c>
      <c r="DX105" s="70">
        <f t="shared" si="296"/>
        <v>0</v>
      </c>
      <c r="DY105" s="70">
        <f t="shared" si="297"/>
        <v>0</v>
      </c>
      <c r="DZ105" s="11"/>
    </row>
    <row r="106" spans="1:130" ht="45">
      <c r="A106" s="4">
        <v>104</v>
      </c>
      <c r="B106" s="5" t="s">
        <v>237</v>
      </c>
      <c r="C106" s="142" t="s">
        <v>88</v>
      </c>
      <c r="D106" s="255" t="s">
        <v>249</v>
      </c>
      <c r="E106" s="6" t="s">
        <v>250</v>
      </c>
      <c r="F106" s="14"/>
      <c r="G106" s="124"/>
      <c r="H106" s="11"/>
      <c r="I106" s="71"/>
      <c r="J106" s="65">
        <f t="shared" si="333"/>
        <v>0</v>
      </c>
      <c r="K106" s="7">
        <v>0.08</v>
      </c>
      <c r="L106" s="65">
        <f t="shared" si="258"/>
        <v>0</v>
      </c>
      <c r="M106" s="8"/>
      <c r="N106" s="23"/>
      <c r="O106" s="66"/>
      <c r="P106" s="67">
        <f t="shared" si="334"/>
        <v>0</v>
      </c>
      <c r="Q106" s="21">
        <v>0.08</v>
      </c>
      <c r="R106" s="67">
        <f t="shared" si="312"/>
        <v>0</v>
      </c>
      <c r="S106" s="22"/>
      <c r="T106" s="68"/>
      <c r="U106" s="69"/>
      <c r="V106" s="65">
        <f t="shared" si="335"/>
        <v>0</v>
      </c>
      <c r="W106" s="7">
        <v>0.08</v>
      </c>
      <c r="X106" s="65">
        <f t="shared" si="313"/>
        <v>0</v>
      </c>
      <c r="Y106" s="8"/>
      <c r="Z106" s="111">
        <f t="shared" si="259"/>
        <v>0</v>
      </c>
      <c r="AA106" s="61"/>
      <c r="AB106" s="40">
        <f t="shared" si="314"/>
        <v>0</v>
      </c>
      <c r="AC106" s="40">
        <f t="shared" si="315"/>
        <v>0</v>
      </c>
      <c r="AD106" s="41">
        <f t="shared" si="336"/>
        <v>0</v>
      </c>
      <c r="AE106" s="42" t="e">
        <f t="shared" si="316"/>
        <v>#DIV/0!</v>
      </c>
      <c r="AG106" s="36">
        <f t="shared" si="317"/>
        <v>0</v>
      </c>
      <c r="AH106" s="152">
        <f t="shared" si="337"/>
        <v>0</v>
      </c>
      <c r="AI106" s="34">
        <f t="shared" si="338"/>
        <v>0</v>
      </c>
      <c r="AJ106" s="32">
        <v>0.08</v>
      </c>
      <c r="AK106" s="33">
        <f t="shared" si="260"/>
        <v>0</v>
      </c>
      <c r="AL106" s="101"/>
      <c r="AM106" s="153">
        <f t="shared" si="319"/>
        <v>104</v>
      </c>
      <c r="AN106" s="154">
        <f t="shared" si="261"/>
        <v>0</v>
      </c>
      <c r="AO106" s="154">
        <f t="shared" si="262"/>
        <v>0</v>
      </c>
      <c r="AP106" s="154">
        <f t="shared" si="263"/>
        <v>0</v>
      </c>
      <c r="AQ106" s="101"/>
      <c r="AS106" s="112">
        <f t="shared" si="264"/>
        <v>0</v>
      </c>
      <c r="AT106" s="113">
        <f t="shared" si="265"/>
        <v>0</v>
      </c>
      <c r="AU106" s="65">
        <f t="shared" si="339"/>
        <v>0</v>
      </c>
      <c r="AV106" s="7">
        <v>0.08</v>
      </c>
      <c r="AW106" s="65">
        <f t="shared" si="320"/>
        <v>0</v>
      </c>
      <c r="AX106" s="8"/>
      <c r="AY106" s="23">
        <f t="shared" si="266"/>
        <v>0</v>
      </c>
      <c r="AZ106" s="66">
        <f t="shared" si="267"/>
        <v>0</v>
      </c>
      <c r="BA106" s="67">
        <f t="shared" si="340"/>
        <v>0</v>
      </c>
      <c r="BB106" s="21">
        <v>0.08</v>
      </c>
      <c r="BC106" s="67">
        <f t="shared" si="321"/>
        <v>0</v>
      </c>
      <c r="BD106" s="22"/>
      <c r="BE106" s="68">
        <f t="shared" si="268"/>
        <v>0</v>
      </c>
      <c r="BF106" s="114">
        <f t="shared" si="269"/>
        <v>0</v>
      </c>
      <c r="BG106" s="65">
        <f t="shared" si="341"/>
        <v>0</v>
      </c>
      <c r="BH106" s="7">
        <v>0.08</v>
      </c>
      <c r="BI106" s="70">
        <f t="shared" si="322"/>
        <v>0</v>
      </c>
      <c r="BJ106" s="8"/>
      <c r="BK106" s="111">
        <f t="shared" si="323"/>
        <v>0</v>
      </c>
      <c r="BM106" s="165">
        <f t="shared" si="324"/>
        <v>0</v>
      </c>
      <c r="BN106" s="114"/>
      <c r="BO106" s="65"/>
      <c r="BP106" s="7">
        <v>0.08</v>
      </c>
      <c r="BQ106" s="162"/>
      <c r="BR106" s="162"/>
      <c r="BS106" s="70"/>
      <c r="BT106" s="70"/>
      <c r="BU106" s="70"/>
      <c r="BV106" s="70"/>
      <c r="BW106" s="243">
        <f t="shared" si="326"/>
        <v>0</v>
      </c>
      <c r="BX106" s="114"/>
      <c r="BY106" s="65"/>
      <c r="BZ106" s="7">
        <v>0.08</v>
      </c>
      <c r="CA106" s="162"/>
      <c r="CB106" s="162"/>
      <c r="CC106" s="70"/>
      <c r="CD106" s="70"/>
      <c r="CE106" s="70"/>
      <c r="CF106" s="70"/>
      <c r="CG106" s="165">
        <f t="shared" si="327"/>
        <v>0</v>
      </c>
      <c r="CH106" s="114"/>
      <c r="CI106" s="65"/>
      <c r="CJ106" s="7">
        <v>0.08</v>
      </c>
      <c r="CK106" s="162"/>
      <c r="CL106" s="162"/>
      <c r="CM106" s="70"/>
      <c r="CN106" s="70"/>
      <c r="CO106" s="70"/>
      <c r="CP106" s="70"/>
      <c r="CR106" s="180">
        <f t="shared" si="274"/>
        <v>0</v>
      </c>
      <c r="CS106" s="184">
        <f t="shared" si="275"/>
        <v>0</v>
      </c>
      <c r="CT106" s="180">
        <f t="shared" si="276"/>
        <v>0</v>
      </c>
      <c r="CU106" s="181" t="str">
        <f t="shared" si="277"/>
        <v>brak</v>
      </c>
      <c r="CV106" s="182" t="e">
        <f t="shared" si="278"/>
        <v>#DIV/0!</v>
      </c>
      <c r="CW106" s="182" t="e">
        <f t="shared" si="279"/>
        <v>#DIV/0!</v>
      </c>
      <c r="CX106" s="236" t="e">
        <f t="shared" si="280"/>
        <v>#DIV/0!</v>
      </c>
      <c r="CY106" s="182" t="e">
        <f t="shared" si="328"/>
        <v>#DIV/0!</v>
      </c>
      <c r="CZ106" s="183">
        <f t="shared" si="281"/>
        <v>3</v>
      </c>
      <c r="DA106" s="183">
        <f t="shared" si="282"/>
        <v>0</v>
      </c>
      <c r="DC106" s="112">
        <f t="shared" si="283"/>
        <v>0</v>
      </c>
      <c r="DD106" s="113">
        <f t="shared" si="284"/>
        <v>0</v>
      </c>
      <c r="DE106" s="65">
        <f t="shared" si="285"/>
        <v>0</v>
      </c>
      <c r="DF106" s="7">
        <v>0.08</v>
      </c>
      <c r="DG106" s="65">
        <f t="shared" si="329"/>
        <v>0</v>
      </c>
      <c r="DH106" s="65">
        <f t="shared" si="286"/>
        <v>0</v>
      </c>
      <c r="DI106" s="65">
        <f t="shared" si="287"/>
        <v>0</v>
      </c>
      <c r="DJ106" s="8"/>
      <c r="DK106" s="23">
        <f t="shared" si="288"/>
        <v>0</v>
      </c>
      <c r="DL106" s="66">
        <f t="shared" si="289"/>
        <v>0</v>
      </c>
      <c r="DM106" s="67">
        <f t="shared" si="290"/>
        <v>0</v>
      </c>
      <c r="DN106" s="21">
        <v>0.08</v>
      </c>
      <c r="DO106" s="67">
        <f t="shared" si="330"/>
        <v>0</v>
      </c>
      <c r="DP106" s="67">
        <f t="shared" si="291"/>
        <v>0</v>
      </c>
      <c r="DQ106" s="67">
        <f t="shared" si="292"/>
        <v>0</v>
      </c>
      <c r="DR106" s="22"/>
      <c r="DS106" s="68">
        <f t="shared" si="293"/>
        <v>0</v>
      </c>
      <c r="DT106" s="114">
        <f t="shared" si="294"/>
        <v>0</v>
      </c>
      <c r="DU106" s="65">
        <f t="shared" si="295"/>
        <v>0</v>
      </c>
      <c r="DV106" s="7">
        <v>0.08</v>
      </c>
      <c r="DW106" s="70">
        <f t="shared" si="331"/>
        <v>0</v>
      </c>
      <c r="DX106" s="70">
        <f t="shared" si="296"/>
        <v>0</v>
      </c>
      <c r="DY106" s="70">
        <f t="shared" si="297"/>
        <v>0</v>
      </c>
      <c r="DZ106" s="8"/>
    </row>
    <row r="107" spans="1:130" ht="45">
      <c r="A107" s="4">
        <v>105</v>
      </c>
      <c r="B107" s="5" t="s">
        <v>251</v>
      </c>
      <c r="C107" s="141" t="s">
        <v>88</v>
      </c>
      <c r="D107" s="255" t="s">
        <v>252</v>
      </c>
      <c r="E107" s="6" t="s">
        <v>253</v>
      </c>
      <c r="F107" s="14"/>
      <c r="G107" s="124"/>
      <c r="H107" s="11"/>
      <c r="I107" s="71"/>
      <c r="J107" s="65">
        <f t="shared" si="333"/>
        <v>0</v>
      </c>
      <c r="K107" s="7">
        <v>0.08</v>
      </c>
      <c r="L107" s="65">
        <f t="shared" si="258"/>
        <v>0</v>
      </c>
      <c r="M107" s="8"/>
      <c r="N107" s="23"/>
      <c r="O107" s="66"/>
      <c r="P107" s="67">
        <f t="shared" si="334"/>
        <v>0</v>
      </c>
      <c r="Q107" s="21">
        <v>0.08</v>
      </c>
      <c r="R107" s="67">
        <f t="shared" si="312"/>
        <v>0</v>
      </c>
      <c r="S107" s="22"/>
      <c r="T107" s="68"/>
      <c r="U107" s="69"/>
      <c r="V107" s="65">
        <f t="shared" si="335"/>
        <v>0</v>
      </c>
      <c r="W107" s="7">
        <v>0.08</v>
      </c>
      <c r="X107" s="65">
        <f t="shared" si="313"/>
        <v>0</v>
      </c>
      <c r="Y107" s="8"/>
      <c r="Z107" s="111">
        <f t="shared" si="259"/>
        <v>0</v>
      </c>
      <c r="AA107" s="61"/>
      <c r="AB107" s="40">
        <f t="shared" si="314"/>
        <v>0</v>
      </c>
      <c r="AC107" s="40">
        <f t="shared" si="315"/>
        <v>0</v>
      </c>
      <c r="AD107" s="41">
        <f t="shared" si="336"/>
        <v>0</v>
      </c>
      <c r="AE107" s="42" t="e">
        <f t="shared" si="316"/>
        <v>#DIV/0!</v>
      </c>
      <c r="AG107" s="36">
        <f t="shared" si="317"/>
        <v>0</v>
      </c>
      <c r="AH107" s="152">
        <f t="shared" si="337"/>
        <v>0</v>
      </c>
      <c r="AI107" s="34">
        <f t="shared" si="338"/>
        <v>0</v>
      </c>
      <c r="AJ107" s="32">
        <v>0.08</v>
      </c>
      <c r="AK107" s="33">
        <f t="shared" si="260"/>
        <v>0</v>
      </c>
      <c r="AL107" s="101"/>
      <c r="AM107" s="153">
        <f t="shared" si="319"/>
        <v>105</v>
      </c>
      <c r="AN107" s="154">
        <f t="shared" si="261"/>
        <v>0</v>
      </c>
      <c r="AO107" s="154">
        <f t="shared" si="262"/>
        <v>0</v>
      </c>
      <c r="AP107" s="154">
        <f t="shared" si="263"/>
        <v>0</v>
      </c>
      <c r="AQ107" s="101"/>
      <c r="AS107" s="112">
        <f t="shared" si="264"/>
        <v>0</v>
      </c>
      <c r="AT107" s="113">
        <f t="shared" si="265"/>
        <v>0</v>
      </c>
      <c r="AU107" s="65">
        <f t="shared" si="339"/>
        <v>0</v>
      </c>
      <c r="AV107" s="7">
        <v>0.08</v>
      </c>
      <c r="AW107" s="65">
        <f t="shared" si="320"/>
        <v>0</v>
      </c>
      <c r="AX107" s="8"/>
      <c r="AY107" s="23">
        <f t="shared" si="266"/>
        <v>0</v>
      </c>
      <c r="AZ107" s="66">
        <f t="shared" si="267"/>
        <v>0</v>
      </c>
      <c r="BA107" s="67">
        <f t="shared" si="340"/>
        <v>0</v>
      </c>
      <c r="BB107" s="21">
        <v>0.08</v>
      </c>
      <c r="BC107" s="67">
        <f t="shared" si="321"/>
        <v>0</v>
      </c>
      <c r="BD107" s="22"/>
      <c r="BE107" s="68">
        <f t="shared" si="268"/>
        <v>0</v>
      </c>
      <c r="BF107" s="114">
        <f t="shared" si="269"/>
        <v>0</v>
      </c>
      <c r="BG107" s="65">
        <f t="shared" si="341"/>
        <v>0</v>
      </c>
      <c r="BH107" s="7">
        <v>0.08</v>
      </c>
      <c r="BI107" s="70">
        <f t="shared" si="322"/>
        <v>0</v>
      </c>
      <c r="BJ107" s="8"/>
      <c r="BK107" s="111">
        <f t="shared" si="323"/>
        <v>0</v>
      </c>
      <c r="BM107" s="165">
        <f t="shared" si="324"/>
        <v>0</v>
      </c>
      <c r="BN107" s="114"/>
      <c r="BO107" s="65"/>
      <c r="BP107" s="7">
        <v>0.08</v>
      </c>
      <c r="BQ107" s="162"/>
      <c r="BR107" s="162"/>
      <c r="BS107" s="70"/>
      <c r="BT107" s="70"/>
      <c r="BU107" s="70"/>
      <c r="BV107" s="70"/>
      <c r="BW107" s="243">
        <f t="shared" si="326"/>
        <v>0</v>
      </c>
      <c r="BX107" s="114"/>
      <c r="BY107" s="65"/>
      <c r="BZ107" s="7">
        <v>0.08</v>
      </c>
      <c r="CA107" s="162"/>
      <c r="CB107" s="162"/>
      <c r="CC107" s="70"/>
      <c r="CD107" s="70"/>
      <c r="CE107" s="70"/>
      <c r="CF107" s="70"/>
      <c r="CG107" s="165">
        <f t="shared" si="327"/>
        <v>0</v>
      </c>
      <c r="CH107" s="114"/>
      <c r="CI107" s="65"/>
      <c r="CJ107" s="7">
        <v>0.08</v>
      </c>
      <c r="CK107" s="162"/>
      <c r="CL107" s="162"/>
      <c r="CM107" s="70"/>
      <c r="CN107" s="70"/>
      <c r="CO107" s="70"/>
      <c r="CP107" s="70"/>
      <c r="CR107" s="180">
        <f t="shared" si="274"/>
        <v>0</v>
      </c>
      <c r="CS107" s="184">
        <f t="shared" si="275"/>
        <v>0</v>
      </c>
      <c r="CT107" s="180">
        <f t="shared" si="276"/>
        <v>0</v>
      </c>
      <c r="CU107" s="181" t="str">
        <f t="shared" si="277"/>
        <v>brak</v>
      </c>
      <c r="CV107" s="182" t="e">
        <f t="shared" si="278"/>
        <v>#DIV/0!</v>
      </c>
      <c r="CW107" s="182" t="e">
        <f t="shared" si="279"/>
        <v>#DIV/0!</v>
      </c>
      <c r="CX107" s="236" t="e">
        <f t="shared" si="280"/>
        <v>#DIV/0!</v>
      </c>
      <c r="CY107" s="182" t="e">
        <f t="shared" si="328"/>
        <v>#DIV/0!</v>
      </c>
      <c r="CZ107" s="183">
        <f t="shared" si="281"/>
        <v>3</v>
      </c>
      <c r="DA107" s="183">
        <f t="shared" si="282"/>
        <v>0</v>
      </c>
      <c r="DC107" s="112">
        <f t="shared" si="283"/>
        <v>0</v>
      </c>
      <c r="DD107" s="113">
        <f t="shared" si="284"/>
        <v>0</v>
      </c>
      <c r="DE107" s="65">
        <f t="shared" si="285"/>
        <v>0</v>
      </c>
      <c r="DF107" s="7">
        <v>0.08</v>
      </c>
      <c r="DG107" s="65">
        <f t="shared" si="329"/>
        <v>0</v>
      </c>
      <c r="DH107" s="65">
        <f t="shared" si="286"/>
        <v>0</v>
      </c>
      <c r="DI107" s="65">
        <f t="shared" si="287"/>
        <v>0</v>
      </c>
      <c r="DJ107" s="8"/>
      <c r="DK107" s="23">
        <f t="shared" si="288"/>
        <v>0</v>
      </c>
      <c r="DL107" s="66">
        <f t="shared" si="289"/>
        <v>0</v>
      </c>
      <c r="DM107" s="67">
        <f t="shared" si="290"/>
        <v>0</v>
      </c>
      <c r="DN107" s="21">
        <v>0.08</v>
      </c>
      <c r="DO107" s="67">
        <f t="shared" si="330"/>
        <v>0</v>
      </c>
      <c r="DP107" s="67">
        <f t="shared" si="291"/>
        <v>0</v>
      </c>
      <c r="DQ107" s="67">
        <f t="shared" si="292"/>
        <v>0</v>
      </c>
      <c r="DR107" s="22"/>
      <c r="DS107" s="68">
        <f t="shared" si="293"/>
        <v>0</v>
      </c>
      <c r="DT107" s="114">
        <f t="shared" si="294"/>
        <v>0</v>
      </c>
      <c r="DU107" s="65">
        <f t="shared" si="295"/>
        <v>0</v>
      </c>
      <c r="DV107" s="7">
        <v>0.08</v>
      </c>
      <c r="DW107" s="70">
        <f t="shared" si="331"/>
        <v>0</v>
      </c>
      <c r="DX107" s="70">
        <f t="shared" si="296"/>
        <v>0</v>
      </c>
      <c r="DY107" s="70">
        <f t="shared" si="297"/>
        <v>0</v>
      </c>
      <c r="DZ107" s="8"/>
    </row>
    <row r="108" spans="1:130" ht="22.5">
      <c r="A108" s="4">
        <v>106</v>
      </c>
      <c r="B108" s="9" t="s">
        <v>251</v>
      </c>
      <c r="C108" s="142" t="s">
        <v>88</v>
      </c>
      <c r="D108" s="254" t="s">
        <v>254</v>
      </c>
      <c r="E108" s="10" t="s">
        <v>255</v>
      </c>
      <c r="F108" s="14"/>
      <c r="G108" s="124"/>
      <c r="H108" s="11"/>
      <c r="I108" s="71"/>
      <c r="J108" s="65">
        <f t="shared" si="333"/>
        <v>0</v>
      </c>
      <c r="K108" s="13">
        <v>0.08</v>
      </c>
      <c r="L108" s="65">
        <f t="shared" si="258"/>
        <v>0</v>
      </c>
      <c r="M108" s="11"/>
      <c r="N108" s="23"/>
      <c r="O108" s="66"/>
      <c r="P108" s="67">
        <f t="shared" si="334"/>
        <v>0</v>
      </c>
      <c r="Q108" s="25">
        <v>0.08</v>
      </c>
      <c r="R108" s="67">
        <f t="shared" si="312"/>
        <v>0</v>
      </c>
      <c r="S108" s="23"/>
      <c r="T108" s="68"/>
      <c r="U108" s="69"/>
      <c r="V108" s="65">
        <f t="shared" si="335"/>
        <v>0</v>
      </c>
      <c r="W108" s="13">
        <v>0.08</v>
      </c>
      <c r="X108" s="65">
        <f t="shared" si="313"/>
        <v>0</v>
      </c>
      <c r="Y108" s="11"/>
      <c r="Z108" s="111">
        <f t="shared" si="259"/>
        <v>0</v>
      </c>
      <c r="AA108" s="61"/>
      <c r="AB108" s="40">
        <f t="shared" si="314"/>
        <v>0</v>
      </c>
      <c r="AC108" s="40">
        <f t="shared" si="315"/>
        <v>0</v>
      </c>
      <c r="AD108" s="41">
        <f t="shared" si="336"/>
        <v>0</v>
      </c>
      <c r="AE108" s="42" t="e">
        <f t="shared" si="316"/>
        <v>#DIV/0!</v>
      </c>
      <c r="AG108" s="36">
        <f t="shared" si="317"/>
        <v>0</v>
      </c>
      <c r="AH108" s="152">
        <f t="shared" si="337"/>
        <v>0</v>
      </c>
      <c r="AI108" s="34">
        <f t="shared" si="338"/>
        <v>0</v>
      </c>
      <c r="AJ108" s="32">
        <v>0.08</v>
      </c>
      <c r="AK108" s="33">
        <f t="shared" si="260"/>
        <v>0</v>
      </c>
      <c r="AL108" s="101"/>
      <c r="AM108" s="153">
        <f t="shared" si="319"/>
        <v>106</v>
      </c>
      <c r="AN108" s="154">
        <f t="shared" si="261"/>
        <v>0</v>
      </c>
      <c r="AO108" s="154">
        <f t="shared" si="262"/>
        <v>0</v>
      </c>
      <c r="AP108" s="154">
        <f t="shared" si="263"/>
        <v>0</v>
      </c>
      <c r="AQ108" s="101"/>
      <c r="AS108" s="112">
        <f t="shared" si="264"/>
        <v>0</v>
      </c>
      <c r="AT108" s="113">
        <f t="shared" si="265"/>
        <v>0</v>
      </c>
      <c r="AU108" s="65">
        <f t="shared" si="339"/>
        <v>0</v>
      </c>
      <c r="AV108" s="13">
        <v>0.08</v>
      </c>
      <c r="AW108" s="65">
        <f t="shared" si="320"/>
        <v>0</v>
      </c>
      <c r="AX108" s="11"/>
      <c r="AY108" s="23">
        <f t="shared" si="266"/>
        <v>0</v>
      </c>
      <c r="AZ108" s="66">
        <f t="shared" si="267"/>
        <v>0</v>
      </c>
      <c r="BA108" s="67">
        <f t="shared" si="340"/>
        <v>0</v>
      </c>
      <c r="BB108" s="25">
        <v>0.08</v>
      </c>
      <c r="BC108" s="67">
        <f t="shared" si="321"/>
        <v>0</v>
      </c>
      <c r="BD108" s="23"/>
      <c r="BE108" s="68">
        <f t="shared" si="268"/>
        <v>0</v>
      </c>
      <c r="BF108" s="114">
        <f t="shared" si="269"/>
        <v>0</v>
      </c>
      <c r="BG108" s="65">
        <f t="shared" si="341"/>
        <v>0</v>
      </c>
      <c r="BH108" s="13">
        <v>0.08</v>
      </c>
      <c r="BI108" s="70">
        <f t="shared" si="322"/>
        <v>0</v>
      </c>
      <c r="BJ108" s="11"/>
      <c r="BK108" s="111">
        <f t="shared" si="323"/>
        <v>0</v>
      </c>
      <c r="BM108" s="165">
        <f t="shared" si="324"/>
        <v>0</v>
      </c>
      <c r="BN108" s="114"/>
      <c r="BO108" s="65"/>
      <c r="BP108" s="13">
        <v>0.08</v>
      </c>
      <c r="BQ108" s="162"/>
      <c r="BR108" s="162"/>
      <c r="BS108" s="70"/>
      <c r="BT108" s="70"/>
      <c r="BU108" s="70"/>
      <c r="BV108" s="70"/>
      <c r="BW108" s="243">
        <f t="shared" si="326"/>
        <v>0</v>
      </c>
      <c r="BX108" s="114"/>
      <c r="BY108" s="65"/>
      <c r="BZ108" s="13">
        <v>0.08</v>
      </c>
      <c r="CA108" s="162"/>
      <c r="CB108" s="162"/>
      <c r="CC108" s="70"/>
      <c r="CD108" s="70"/>
      <c r="CE108" s="70"/>
      <c r="CF108" s="70"/>
      <c r="CG108" s="165">
        <f t="shared" si="327"/>
        <v>0</v>
      </c>
      <c r="CH108" s="114"/>
      <c r="CI108" s="65"/>
      <c r="CJ108" s="13">
        <v>0.08</v>
      </c>
      <c r="CK108" s="162"/>
      <c r="CL108" s="162"/>
      <c r="CM108" s="70"/>
      <c r="CN108" s="70"/>
      <c r="CO108" s="70"/>
      <c r="CP108" s="70"/>
      <c r="CR108" s="180">
        <f t="shared" si="274"/>
        <v>0</v>
      </c>
      <c r="CS108" s="184">
        <f t="shared" si="275"/>
        <v>0</v>
      </c>
      <c r="CT108" s="180">
        <f t="shared" si="276"/>
        <v>0</v>
      </c>
      <c r="CU108" s="181" t="str">
        <f t="shared" si="277"/>
        <v>brak</v>
      </c>
      <c r="CV108" s="182" t="e">
        <f t="shared" si="278"/>
        <v>#DIV/0!</v>
      </c>
      <c r="CW108" s="182" t="e">
        <f t="shared" si="279"/>
        <v>#DIV/0!</v>
      </c>
      <c r="CX108" s="236" t="e">
        <f t="shared" si="280"/>
        <v>#DIV/0!</v>
      </c>
      <c r="CY108" s="182" t="e">
        <f t="shared" si="328"/>
        <v>#DIV/0!</v>
      </c>
      <c r="CZ108" s="183">
        <f t="shared" si="281"/>
        <v>3</v>
      </c>
      <c r="DA108" s="183">
        <f t="shared" si="282"/>
        <v>0</v>
      </c>
      <c r="DC108" s="112">
        <f t="shared" si="283"/>
        <v>0</v>
      </c>
      <c r="DD108" s="113">
        <f t="shared" si="284"/>
        <v>0</v>
      </c>
      <c r="DE108" s="65">
        <f t="shared" si="285"/>
        <v>0</v>
      </c>
      <c r="DF108" s="13">
        <v>0.08</v>
      </c>
      <c r="DG108" s="65">
        <f t="shared" si="329"/>
        <v>0</v>
      </c>
      <c r="DH108" s="65">
        <f t="shared" si="286"/>
        <v>0</v>
      </c>
      <c r="DI108" s="65">
        <f t="shared" si="287"/>
        <v>0</v>
      </c>
      <c r="DJ108" s="11"/>
      <c r="DK108" s="23">
        <f t="shared" si="288"/>
        <v>0</v>
      </c>
      <c r="DL108" s="66">
        <f t="shared" si="289"/>
        <v>0</v>
      </c>
      <c r="DM108" s="67">
        <f t="shared" si="290"/>
        <v>0</v>
      </c>
      <c r="DN108" s="25">
        <v>0.08</v>
      </c>
      <c r="DO108" s="67">
        <f t="shared" si="330"/>
        <v>0</v>
      </c>
      <c r="DP108" s="67">
        <f t="shared" si="291"/>
        <v>0</v>
      </c>
      <c r="DQ108" s="67">
        <f t="shared" si="292"/>
        <v>0</v>
      </c>
      <c r="DR108" s="23"/>
      <c r="DS108" s="68">
        <f t="shared" si="293"/>
        <v>0</v>
      </c>
      <c r="DT108" s="114">
        <f t="shared" si="294"/>
        <v>0</v>
      </c>
      <c r="DU108" s="65">
        <f t="shared" si="295"/>
        <v>0</v>
      </c>
      <c r="DV108" s="13">
        <v>0.08</v>
      </c>
      <c r="DW108" s="70">
        <f t="shared" si="331"/>
        <v>0</v>
      </c>
      <c r="DX108" s="70">
        <f t="shared" si="296"/>
        <v>0</v>
      </c>
      <c r="DY108" s="70">
        <f t="shared" si="297"/>
        <v>0</v>
      </c>
      <c r="DZ108" s="11"/>
    </row>
    <row r="109" spans="1:130" ht="15.75">
      <c r="A109" s="4">
        <v>107</v>
      </c>
      <c r="B109" s="9" t="s">
        <v>251</v>
      </c>
      <c r="C109" s="141" t="s">
        <v>88</v>
      </c>
      <c r="D109" s="254" t="s">
        <v>256</v>
      </c>
      <c r="E109" s="10" t="s">
        <v>257</v>
      </c>
      <c r="F109" s="14"/>
      <c r="G109" s="124"/>
      <c r="H109" s="11"/>
      <c r="I109" s="71"/>
      <c r="J109" s="65">
        <f t="shared" si="333"/>
        <v>0</v>
      </c>
      <c r="K109" s="7">
        <v>0.08</v>
      </c>
      <c r="L109" s="65">
        <f t="shared" si="258"/>
        <v>0</v>
      </c>
      <c r="M109" s="11"/>
      <c r="N109" s="23"/>
      <c r="O109" s="66"/>
      <c r="P109" s="67">
        <f t="shared" si="334"/>
        <v>0</v>
      </c>
      <c r="Q109" s="21">
        <v>0.08</v>
      </c>
      <c r="R109" s="67">
        <f t="shared" si="312"/>
        <v>0</v>
      </c>
      <c r="S109" s="23"/>
      <c r="T109" s="68"/>
      <c r="U109" s="69"/>
      <c r="V109" s="65">
        <f t="shared" si="335"/>
        <v>0</v>
      </c>
      <c r="W109" s="7">
        <v>0.08</v>
      </c>
      <c r="X109" s="65">
        <f t="shared" si="313"/>
        <v>0</v>
      </c>
      <c r="Y109" s="11"/>
      <c r="Z109" s="111">
        <f t="shared" si="259"/>
        <v>0</v>
      </c>
      <c r="AA109" s="61"/>
      <c r="AB109" s="40">
        <f t="shared" si="314"/>
        <v>0</v>
      </c>
      <c r="AC109" s="40">
        <f t="shared" si="315"/>
        <v>0</v>
      </c>
      <c r="AD109" s="41">
        <f t="shared" si="336"/>
        <v>0</v>
      </c>
      <c r="AE109" s="42" t="e">
        <f t="shared" si="316"/>
        <v>#DIV/0!</v>
      </c>
      <c r="AG109" s="36">
        <f t="shared" si="317"/>
        <v>0</v>
      </c>
      <c r="AH109" s="152">
        <f t="shared" si="337"/>
        <v>0</v>
      </c>
      <c r="AI109" s="34">
        <f t="shared" si="338"/>
        <v>0</v>
      </c>
      <c r="AJ109" s="32">
        <v>0.08</v>
      </c>
      <c r="AK109" s="33">
        <f t="shared" si="260"/>
        <v>0</v>
      </c>
      <c r="AL109" s="101"/>
      <c r="AM109" s="153">
        <f t="shared" si="319"/>
        <v>107</v>
      </c>
      <c r="AN109" s="154">
        <f t="shared" si="261"/>
        <v>0</v>
      </c>
      <c r="AO109" s="154">
        <f t="shared" si="262"/>
        <v>0</v>
      </c>
      <c r="AP109" s="154">
        <f t="shared" si="263"/>
        <v>0</v>
      </c>
      <c r="AQ109" s="101"/>
      <c r="AS109" s="112">
        <f t="shared" si="264"/>
        <v>0</v>
      </c>
      <c r="AT109" s="113">
        <f t="shared" si="265"/>
        <v>0</v>
      </c>
      <c r="AU109" s="65">
        <f t="shared" si="339"/>
        <v>0</v>
      </c>
      <c r="AV109" s="7">
        <v>0.08</v>
      </c>
      <c r="AW109" s="65">
        <f t="shared" si="320"/>
        <v>0</v>
      </c>
      <c r="AX109" s="11"/>
      <c r="AY109" s="23">
        <f t="shared" si="266"/>
        <v>0</v>
      </c>
      <c r="AZ109" s="66">
        <f t="shared" si="267"/>
        <v>0</v>
      </c>
      <c r="BA109" s="67">
        <f t="shared" si="340"/>
        <v>0</v>
      </c>
      <c r="BB109" s="21">
        <v>0.08</v>
      </c>
      <c r="BC109" s="67">
        <f t="shared" si="321"/>
        <v>0</v>
      </c>
      <c r="BD109" s="23"/>
      <c r="BE109" s="68">
        <f t="shared" si="268"/>
        <v>0</v>
      </c>
      <c r="BF109" s="114">
        <f t="shared" si="269"/>
        <v>0</v>
      </c>
      <c r="BG109" s="65">
        <f t="shared" si="341"/>
        <v>0</v>
      </c>
      <c r="BH109" s="7">
        <v>0.08</v>
      </c>
      <c r="BI109" s="70">
        <f t="shared" si="322"/>
        <v>0</v>
      </c>
      <c r="BJ109" s="11"/>
      <c r="BK109" s="111">
        <f t="shared" si="323"/>
        <v>0</v>
      </c>
      <c r="BM109" s="165">
        <f t="shared" si="324"/>
        <v>0</v>
      </c>
      <c r="BN109" s="114"/>
      <c r="BO109" s="65"/>
      <c r="BP109" s="7">
        <v>0.08</v>
      </c>
      <c r="BQ109" s="162"/>
      <c r="BR109" s="162"/>
      <c r="BS109" s="70"/>
      <c r="BT109" s="70"/>
      <c r="BU109" s="70"/>
      <c r="BV109" s="70"/>
      <c r="BW109" s="243">
        <f t="shared" si="326"/>
        <v>0</v>
      </c>
      <c r="BX109" s="114"/>
      <c r="BY109" s="65"/>
      <c r="BZ109" s="7">
        <v>0.08</v>
      </c>
      <c r="CA109" s="162"/>
      <c r="CB109" s="162"/>
      <c r="CC109" s="70"/>
      <c r="CD109" s="70"/>
      <c r="CE109" s="70"/>
      <c r="CF109" s="70"/>
      <c r="CG109" s="165">
        <f t="shared" si="327"/>
        <v>0</v>
      </c>
      <c r="CH109" s="114"/>
      <c r="CI109" s="65"/>
      <c r="CJ109" s="7">
        <v>0.08</v>
      </c>
      <c r="CK109" s="162"/>
      <c r="CL109" s="162"/>
      <c r="CM109" s="70"/>
      <c r="CN109" s="70"/>
      <c r="CO109" s="70"/>
      <c r="CP109" s="70"/>
      <c r="CR109" s="180">
        <f t="shared" si="274"/>
        <v>0</v>
      </c>
      <c r="CS109" s="184">
        <f t="shared" si="275"/>
        <v>0</v>
      </c>
      <c r="CT109" s="180">
        <f t="shared" si="276"/>
        <v>0</v>
      </c>
      <c r="CU109" s="181" t="str">
        <f t="shared" si="277"/>
        <v>brak</v>
      </c>
      <c r="CV109" s="182" t="e">
        <f t="shared" si="278"/>
        <v>#DIV/0!</v>
      </c>
      <c r="CW109" s="182" t="e">
        <f t="shared" si="279"/>
        <v>#DIV/0!</v>
      </c>
      <c r="CX109" s="236" t="e">
        <f t="shared" si="280"/>
        <v>#DIV/0!</v>
      </c>
      <c r="CY109" s="182" t="e">
        <f t="shared" si="328"/>
        <v>#DIV/0!</v>
      </c>
      <c r="CZ109" s="183">
        <f t="shared" si="281"/>
        <v>3</v>
      </c>
      <c r="DA109" s="183">
        <f t="shared" si="282"/>
        <v>0</v>
      </c>
      <c r="DC109" s="112">
        <f t="shared" si="283"/>
        <v>0</v>
      </c>
      <c r="DD109" s="113">
        <f t="shared" si="284"/>
        <v>0</v>
      </c>
      <c r="DE109" s="65">
        <f t="shared" si="285"/>
        <v>0</v>
      </c>
      <c r="DF109" s="7">
        <v>0.08</v>
      </c>
      <c r="DG109" s="65">
        <f t="shared" si="329"/>
        <v>0</v>
      </c>
      <c r="DH109" s="65">
        <f t="shared" si="286"/>
        <v>0</v>
      </c>
      <c r="DI109" s="65">
        <f t="shared" si="287"/>
        <v>0</v>
      </c>
      <c r="DJ109" s="11"/>
      <c r="DK109" s="23">
        <f t="shared" si="288"/>
        <v>0</v>
      </c>
      <c r="DL109" s="66">
        <f t="shared" si="289"/>
        <v>0</v>
      </c>
      <c r="DM109" s="67">
        <f t="shared" si="290"/>
        <v>0</v>
      </c>
      <c r="DN109" s="21">
        <v>0.08</v>
      </c>
      <c r="DO109" s="67">
        <f t="shared" si="330"/>
        <v>0</v>
      </c>
      <c r="DP109" s="67">
        <f t="shared" si="291"/>
        <v>0</v>
      </c>
      <c r="DQ109" s="67">
        <f t="shared" si="292"/>
        <v>0</v>
      </c>
      <c r="DR109" s="23"/>
      <c r="DS109" s="68">
        <f t="shared" si="293"/>
        <v>0</v>
      </c>
      <c r="DT109" s="114">
        <f t="shared" si="294"/>
        <v>0</v>
      </c>
      <c r="DU109" s="65">
        <f t="shared" si="295"/>
        <v>0</v>
      </c>
      <c r="DV109" s="7">
        <v>0.08</v>
      </c>
      <c r="DW109" s="70">
        <f t="shared" si="331"/>
        <v>0</v>
      </c>
      <c r="DX109" s="70">
        <f t="shared" si="296"/>
        <v>0</v>
      </c>
      <c r="DY109" s="70">
        <f t="shared" si="297"/>
        <v>0</v>
      </c>
      <c r="DZ109" s="11"/>
    </row>
    <row r="110" spans="1:130" ht="15.75">
      <c r="A110" s="4">
        <v>108</v>
      </c>
      <c r="B110" s="9" t="s">
        <v>251</v>
      </c>
      <c r="C110" s="142" t="s">
        <v>88</v>
      </c>
      <c r="D110" s="254" t="s">
        <v>256</v>
      </c>
      <c r="E110" s="10" t="s">
        <v>258</v>
      </c>
      <c r="F110" s="127"/>
      <c r="G110" s="128"/>
      <c r="H110" s="11"/>
      <c r="I110" s="71"/>
      <c r="J110" s="65">
        <f t="shared" si="333"/>
        <v>0</v>
      </c>
      <c r="K110" s="13">
        <v>0.08</v>
      </c>
      <c r="L110" s="65">
        <f t="shared" si="258"/>
        <v>0</v>
      </c>
      <c r="M110" s="11"/>
      <c r="N110" s="23"/>
      <c r="O110" s="66"/>
      <c r="P110" s="67">
        <f t="shared" si="334"/>
        <v>0</v>
      </c>
      <c r="Q110" s="25">
        <v>0.08</v>
      </c>
      <c r="R110" s="67">
        <f t="shared" si="312"/>
        <v>0</v>
      </c>
      <c r="S110" s="23"/>
      <c r="T110" s="68"/>
      <c r="U110" s="69"/>
      <c r="V110" s="65">
        <f t="shared" si="335"/>
        <v>0</v>
      </c>
      <c r="W110" s="13">
        <v>0.08</v>
      </c>
      <c r="X110" s="65">
        <f t="shared" si="313"/>
        <v>0</v>
      </c>
      <c r="Y110" s="11"/>
      <c r="Z110" s="111">
        <f t="shared" si="259"/>
        <v>0</v>
      </c>
      <c r="AA110" s="61"/>
      <c r="AB110" s="40">
        <f t="shared" si="314"/>
        <v>0</v>
      </c>
      <c r="AC110" s="40">
        <f t="shared" si="315"/>
        <v>0</v>
      </c>
      <c r="AD110" s="41">
        <f t="shared" si="336"/>
        <v>0</v>
      </c>
      <c r="AE110" s="42" t="e">
        <f t="shared" si="316"/>
        <v>#DIV/0!</v>
      </c>
      <c r="AG110" s="36">
        <f t="shared" si="317"/>
        <v>0</v>
      </c>
      <c r="AH110" s="152">
        <f t="shared" si="337"/>
        <v>0</v>
      </c>
      <c r="AI110" s="34">
        <f t="shared" si="338"/>
        <v>0</v>
      </c>
      <c r="AJ110" s="32">
        <v>0.08</v>
      </c>
      <c r="AK110" s="33">
        <f t="shared" si="260"/>
        <v>0</v>
      </c>
      <c r="AL110" s="101"/>
      <c r="AM110" s="153">
        <f t="shared" si="319"/>
        <v>108</v>
      </c>
      <c r="AN110" s="154">
        <f t="shared" si="261"/>
        <v>0</v>
      </c>
      <c r="AO110" s="154">
        <f t="shared" si="262"/>
        <v>0</v>
      </c>
      <c r="AP110" s="154">
        <f t="shared" si="263"/>
        <v>0</v>
      </c>
      <c r="AQ110" s="101"/>
      <c r="AS110" s="112">
        <f t="shared" si="264"/>
        <v>0</v>
      </c>
      <c r="AT110" s="113">
        <f t="shared" si="265"/>
        <v>0</v>
      </c>
      <c r="AU110" s="65">
        <f t="shared" si="339"/>
        <v>0</v>
      </c>
      <c r="AV110" s="13">
        <v>0.08</v>
      </c>
      <c r="AW110" s="65">
        <f t="shared" si="320"/>
        <v>0</v>
      </c>
      <c r="AX110" s="11"/>
      <c r="AY110" s="23">
        <f t="shared" si="266"/>
        <v>0</v>
      </c>
      <c r="AZ110" s="66">
        <f t="shared" si="267"/>
        <v>0</v>
      </c>
      <c r="BA110" s="67">
        <f t="shared" si="340"/>
        <v>0</v>
      </c>
      <c r="BB110" s="25">
        <v>0.08</v>
      </c>
      <c r="BC110" s="67">
        <f t="shared" si="321"/>
        <v>0</v>
      </c>
      <c r="BD110" s="23"/>
      <c r="BE110" s="68">
        <f t="shared" si="268"/>
        <v>0</v>
      </c>
      <c r="BF110" s="114">
        <f t="shared" si="269"/>
        <v>0</v>
      </c>
      <c r="BG110" s="65">
        <f t="shared" si="341"/>
        <v>0</v>
      </c>
      <c r="BH110" s="13">
        <v>0.08</v>
      </c>
      <c r="BI110" s="70">
        <f t="shared" si="322"/>
        <v>0</v>
      </c>
      <c r="BJ110" s="11"/>
      <c r="BK110" s="111">
        <f t="shared" si="323"/>
        <v>0</v>
      </c>
      <c r="BM110" s="165">
        <f t="shared" si="324"/>
        <v>0</v>
      </c>
      <c r="BN110" s="114"/>
      <c r="BO110" s="65"/>
      <c r="BP110" s="13">
        <v>0.08</v>
      </c>
      <c r="BQ110" s="162"/>
      <c r="BR110" s="162"/>
      <c r="BS110" s="70"/>
      <c r="BT110" s="70"/>
      <c r="BU110" s="70"/>
      <c r="BV110" s="70"/>
      <c r="BW110" s="243">
        <f t="shared" si="326"/>
        <v>0</v>
      </c>
      <c r="BX110" s="114"/>
      <c r="BY110" s="65"/>
      <c r="BZ110" s="13">
        <v>0.08</v>
      </c>
      <c r="CA110" s="162"/>
      <c r="CB110" s="162"/>
      <c r="CC110" s="70"/>
      <c r="CD110" s="70"/>
      <c r="CE110" s="70"/>
      <c r="CF110" s="70"/>
      <c r="CG110" s="165">
        <f t="shared" si="327"/>
        <v>0</v>
      </c>
      <c r="CH110" s="114"/>
      <c r="CI110" s="65"/>
      <c r="CJ110" s="13">
        <v>0.08</v>
      </c>
      <c r="CK110" s="162"/>
      <c r="CL110" s="162"/>
      <c r="CM110" s="70"/>
      <c r="CN110" s="70"/>
      <c r="CO110" s="70"/>
      <c r="CP110" s="70"/>
      <c r="CR110" s="180">
        <f t="shared" si="274"/>
        <v>0</v>
      </c>
      <c r="CS110" s="184">
        <f t="shared" si="275"/>
        <v>0</v>
      </c>
      <c r="CT110" s="180">
        <f t="shared" si="276"/>
        <v>0</v>
      </c>
      <c r="CU110" s="181" t="str">
        <f t="shared" si="277"/>
        <v>brak</v>
      </c>
      <c r="CV110" s="182" t="e">
        <f t="shared" si="278"/>
        <v>#DIV/0!</v>
      </c>
      <c r="CW110" s="182" t="e">
        <f t="shared" si="279"/>
        <v>#DIV/0!</v>
      </c>
      <c r="CX110" s="236" t="e">
        <f t="shared" si="280"/>
        <v>#DIV/0!</v>
      </c>
      <c r="CY110" s="182" t="e">
        <f t="shared" si="328"/>
        <v>#DIV/0!</v>
      </c>
      <c r="CZ110" s="183">
        <f t="shared" si="281"/>
        <v>3</v>
      </c>
      <c r="DA110" s="183">
        <f t="shared" si="282"/>
        <v>0</v>
      </c>
      <c r="DC110" s="112">
        <f t="shared" si="283"/>
        <v>0</v>
      </c>
      <c r="DD110" s="113">
        <f t="shared" si="284"/>
        <v>0</v>
      </c>
      <c r="DE110" s="65">
        <f t="shared" si="285"/>
        <v>0</v>
      </c>
      <c r="DF110" s="13">
        <v>0.08</v>
      </c>
      <c r="DG110" s="65">
        <f t="shared" si="329"/>
        <v>0</v>
      </c>
      <c r="DH110" s="65">
        <f t="shared" si="286"/>
        <v>0</v>
      </c>
      <c r="DI110" s="65">
        <f t="shared" si="287"/>
        <v>0</v>
      </c>
      <c r="DJ110" s="11"/>
      <c r="DK110" s="23">
        <f t="shared" si="288"/>
        <v>0</v>
      </c>
      <c r="DL110" s="66">
        <f t="shared" si="289"/>
        <v>0</v>
      </c>
      <c r="DM110" s="67">
        <f t="shared" si="290"/>
        <v>0</v>
      </c>
      <c r="DN110" s="25">
        <v>0.08</v>
      </c>
      <c r="DO110" s="67">
        <f t="shared" si="330"/>
        <v>0</v>
      </c>
      <c r="DP110" s="67">
        <f t="shared" si="291"/>
        <v>0</v>
      </c>
      <c r="DQ110" s="67">
        <f t="shared" si="292"/>
        <v>0</v>
      </c>
      <c r="DR110" s="23"/>
      <c r="DS110" s="68">
        <f t="shared" si="293"/>
        <v>0</v>
      </c>
      <c r="DT110" s="114">
        <f t="shared" si="294"/>
        <v>0</v>
      </c>
      <c r="DU110" s="65">
        <f t="shared" si="295"/>
        <v>0</v>
      </c>
      <c r="DV110" s="13">
        <v>0.08</v>
      </c>
      <c r="DW110" s="70">
        <f t="shared" si="331"/>
        <v>0</v>
      </c>
      <c r="DX110" s="70">
        <f t="shared" si="296"/>
        <v>0</v>
      </c>
      <c r="DY110" s="70">
        <f t="shared" si="297"/>
        <v>0</v>
      </c>
      <c r="DZ110" s="11"/>
    </row>
    <row r="111" spans="1:130" ht="15.75">
      <c r="A111" s="4">
        <v>109</v>
      </c>
      <c r="B111" s="5" t="s">
        <v>251</v>
      </c>
      <c r="C111" s="145" t="s">
        <v>88</v>
      </c>
      <c r="D111" s="255" t="s">
        <v>259</v>
      </c>
      <c r="E111" s="146" t="s">
        <v>260</v>
      </c>
      <c r="F111" s="131"/>
      <c r="G111" s="132"/>
      <c r="H111" s="147"/>
      <c r="I111" s="71"/>
      <c r="J111" s="65">
        <f t="shared" si="333"/>
        <v>0</v>
      </c>
      <c r="K111" s="7">
        <v>0.08</v>
      </c>
      <c r="L111" s="65">
        <f t="shared" si="258"/>
        <v>0</v>
      </c>
      <c r="M111" s="11"/>
      <c r="N111" s="23"/>
      <c r="O111" s="66"/>
      <c r="P111" s="67">
        <f t="shared" si="334"/>
        <v>0</v>
      </c>
      <c r="Q111" s="21">
        <v>0.08</v>
      </c>
      <c r="R111" s="67">
        <f t="shared" si="312"/>
        <v>0</v>
      </c>
      <c r="S111" s="23"/>
      <c r="T111" s="68"/>
      <c r="U111" s="69"/>
      <c r="V111" s="65">
        <f t="shared" si="335"/>
        <v>0</v>
      </c>
      <c r="W111" s="7">
        <v>0.08</v>
      </c>
      <c r="X111" s="65">
        <f t="shared" si="313"/>
        <v>0</v>
      </c>
      <c r="Y111" s="11"/>
      <c r="Z111" s="111">
        <f t="shared" si="259"/>
        <v>0</v>
      </c>
      <c r="AA111" s="61"/>
      <c r="AB111" s="40">
        <f t="shared" si="314"/>
        <v>0</v>
      </c>
      <c r="AC111" s="40">
        <f t="shared" si="315"/>
        <v>0</v>
      </c>
      <c r="AD111" s="41">
        <f t="shared" si="336"/>
        <v>0</v>
      </c>
      <c r="AE111" s="42" t="e">
        <f t="shared" si="316"/>
        <v>#DIV/0!</v>
      </c>
      <c r="AG111" s="36">
        <f t="shared" si="317"/>
        <v>0</v>
      </c>
      <c r="AH111" s="152">
        <f t="shared" si="337"/>
        <v>0</v>
      </c>
      <c r="AI111" s="34">
        <f t="shared" si="338"/>
        <v>0</v>
      </c>
      <c r="AJ111" s="32">
        <v>0.08</v>
      </c>
      <c r="AK111" s="33">
        <f t="shared" si="260"/>
        <v>0</v>
      </c>
      <c r="AL111" s="101"/>
      <c r="AM111" s="153">
        <f t="shared" si="319"/>
        <v>109</v>
      </c>
      <c r="AN111" s="154">
        <f t="shared" si="261"/>
        <v>0</v>
      </c>
      <c r="AO111" s="154">
        <f t="shared" si="262"/>
        <v>0</v>
      </c>
      <c r="AP111" s="154">
        <f t="shared" si="263"/>
        <v>0</v>
      </c>
      <c r="AQ111" s="101"/>
      <c r="AS111" s="112">
        <f t="shared" si="264"/>
        <v>0</v>
      </c>
      <c r="AT111" s="113">
        <f t="shared" si="265"/>
        <v>0</v>
      </c>
      <c r="AU111" s="65">
        <f t="shared" si="339"/>
        <v>0</v>
      </c>
      <c r="AV111" s="7">
        <v>0.08</v>
      </c>
      <c r="AW111" s="65">
        <f t="shared" si="320"/>
        <v>0</v>
      </c>
      <c r="AX111" s="11"/>
      <c r="AY111" s="23">
        <f t="shared" si="266"/>
        <v>0</v>
      </c>
      <c r="AZ111" s="66">
        <f t="shared" si="267"/>
        <v>0</v>
      </c>
      <c r="BA111" s="67">
        <f t="shared" si="340"/>
        <v>0</v>
      </c>
      <c r="BB111" s="21">
        <v>0.08</v>
      </c>
      <c r="BC111" s="67">
        <f t="shared" si="321"/>
        <v>0</v>
      </c>
      <c r="BD111" s="23"/>
      <c r="BE111" s="68">
        <f t="shared" si="268"/>
        <v>0</v>
      </c>
      <c r="BF111" s="114">
        <f t="shared" si="269"/>
        <v>0</v>
      </c>
      <c r="BG111" s="65">
        <f t="shared" si="341"/>
        <v>0</v>
      </c>
      <c r="BH111" s="7">
        <v>0.08</v>
      </c>
      <c r="BI111" s="70">
        <f t="shared" si="322"/>
        <v>0</v>
      </c>
      <c r="BJ111" s="11"/>
      <c r="BK111" s="111">
        <f t="shared" si="323"/>
        <v>0</v>
      </c>
      <c r="BM111" s="165">
        <f t="shared" si="324"/>
        <v>0</v>
      </c>
      <c r="BN111" s="114"/>
      <c r="BO111" s="65"/>
      <c r="BP111" s="7">
        <v>0.08</v>
      </c>
      <c r="BQ111" s="162"/>
      <c r="BR111" s="162"/>
      <c r="BS111" s="70"/>
      <c r="BT111" s="70"/>
      <c r="BU111" s="70"/>
      <c r="BV111" s="70"/>
      <c r="BW111" s="243">
        <f t="shared" si="326"/>
        <v>0</v>
      </c>
      <c r="BX111" s="114"/>
      <c r="BY111" s="65"/>
      <c r="BZ111" s="7">
        <v>0.08</v>
      </c>
      <c r="CA111" s="162"/>
      <c r="CB111" s="162"/>
      <c r="CC111" s="70"/>
      <c r="CD111" s="70"/>
      <c r="CE111" s="70"/>
      <c r="CF111" s="70"/>
      <c r="CG111" s="165">
        <f t="shared" si="327"/>
        <v>0</v>
      </c>
      <c r="CH111" s="114"/>
      <c r="CI111" s="65"/>
      <c r="CJ111" s="7">
        <v>0.08</v>
      </c>
      <c r="CK111" s="162"/>
      <c r="CL111" s="162"/>
      <c r="CM111" s="70"/>
      <c r="CN111" s="70"/>
      <c r="CO111" s="70"/>
      <c r="CP111" s="70"/>
      <c r="CR111" s="180">
        <f t="shared" si="274"/>
        <v>0</v>
      </c>
      <c r="CS111" s="184">
        <f t="shared" si="275"/>
        <v>0</v>
      </c>
      <c r="CT111" s="180">
        <f t="shared" si="276"/>
        <v>0</v>
      </c>
      <c r="CU111" s="181" t="str">
        <f t="shared" si="277"/>
        <v>brak</v>
      </c>
      <c r="CV111" s="182" t="e">
        <f t="shared" si="278"/>
        <v>#DIV/0!</v>
      </c>
      <c r="CW111" s="182" t="e">
        <f t="shared" si="279"/>
        <v>#DIV/0!</v>
      </c>
      <c r="CX111" s="236" t="e">
        <f t="shared" si="280"/>
        <v>#DIV/0!</v>
      </c>
      <c r="CY111" s="182" t="e">
        <f t="shared" si="328"/>
        <v>#DIV/0!</v>
      </c>
      <c r="CZ111" s="183">
        <f t="shared" si="281"/>
        <v>3</v>
      </c>
      <c r="DA111" s="183">
        <f t="shared" si="282"/>
        <v>0</v>
      </c>
      <c r="DC111" s="112">
        <f t="shared" si="283"/>
        <v>0</v>
      </c>
      <c r="DD111" s="113">
        <f t="shared" si="284"/>
        <v>0</v>
      </c>
      <c r="DE111" s="65">
        <f t="shared" si="285"/>
        <v>0</v>
      </c>
      <c r="DF111" s="7">
        <v>0.08</v>
      </c>
      <c r="DG111" s="74">
        <f t="shared" si="329"/>
        <v>0</v>
      </c>
      <c r="DH111" s="74">
        <f t="shared" si="286"/>
        <v>0</v>
      </c>
      <c r="DI111" s="74">
        <f t="shared" si="287"/>
        <v>0</v>
      </c>
      <c r="DJ111" s="11"/>
      <c r="DK111" s="23">
        <f t="shared" si="288"/>
        <v>0</v>
      </c>
      <c r="DL111" s="66">
        <f t="shared" si="289"/>
        <v>0</v>
      </c>
      <c r="DM111" s="67">
        <f t="shared" si="290"/>
        <v>0</v>
      </c>
      <c r="DN111" s="21">
        <v>0.08</v>
      </c>
      <c r="DO111" s="76">
        <f t="shared" si="330"/>
        <v>0</v>
      </c>
      <c r="DP111" s="76">
        <f t="shared" si="291"/>
        <v>0</v>
      </c>
      <c r="DQ111" s="76">
        <f t="shared" si="292"/>
        <v>0</v>
      </c>
      <c r="DR111" s="23"/>
      <c r="DS111" s="68">
        <f t="shared" si="293"/>
        <v>0</v>
      </c>
      <c r="DT111" s="114">
        <f t="shared" si="294"/>
        <v>0</v>
      </c>
      <c r="DU111" s="65">
        <f t="shared" si="295"/>
        <v>0</v>
      </c>
      <c r="DV111" s="7">
        <v>0.08</v>
      </c>
      <c r="DW111" s="70">
        <f t="shared" si="331"/>
        <v>0</v>
      </c>
      <c r="DX111" s="70">
        <f t="shared" si="296"/>
        <v>0</v>
      </c>
      <c r="DY111" s="70">
        <f t="shared" si="297"/>
        <v>0</v>
      </c>
      <c r="DZ111" s="11"/>
    </row>
    <row r="112" spans="1:130" ht="45">
      <c r="A112" s="4">
        <v>110</v>
      </c>
      <c r="B112" s="9" t="s">
        <v>251</v>
      </c>
      <c r="C112" s="142" t="s">
        <v>88</v>
      </c>
      <c r="D112" s="254" t="s">
        <v>261</v>
      </c>
      <c r="E112" s="10" t="s">
        <v>262</v>
      </c>
      <c r="F112" s="14"/>
      <c r="G112" s="124"/>
      <c r="H112" s="11"/>
      <c r="I112" s="72"/>
      <c r="J112" s="65">
        <f t="shared" si="333"/>
        <v>0</v>
      </c>
      <c r="K112" s="7">
        <v>0.08</v>
      </c>
      <c r="L112" s="65">
        <f t="shared" ref="L112:L142" si="343">J112*(100%+K112)</f>
        <v>0</v>
      </c>
      <c r="M112" s="11"/>
      <c r="N112" s="23"/>
      <c r="O112" s="66"/>
      <c r="P112" s="67">
        <f t="shared" si="334"/>
        <v>0</v>
      </c>
      <c r="Q112" s="21">
        <v>0.08</v>
      </c>
      <c r="R112" s="67">
        <f t="shared" si="312"/>
        <v>0</v>
      </c>
      <c r="S112" s="23"/>
      <c r="T112" s="68"/>
      <c r="U112" s="69"/>
      <c r="V112" s="65">
        <f t="shared" si="335"/>
        <v>0</v>
      </c>
      <c r="W112" s="7">
        <v>0.08</v>
      </c>
      <c r="X112" s="65">
        <f t="shared" si="313"/>
        <v>0</v>
      </c>
      <c r="Y112" s="11"/>
      <c r="Z112" s="111">
        <f t="shared" ref="Z112:Z142" si="344">SUM(L112,R112,X112)</f>
        <v>0</v>
      </c>
      <c r="AA112" s="61"/>
      <c r="AB112" s="40">
        <f t="shared" si="314"/>
        <v>0</v>
      </c>
      <c r="AC112" s="40">
        <f t="shared" si="315"/>
        <v>0</v>
      </c>
      <c r="AD112" s="41">
        <f t="shared" si="336"/>
        <v>0</v>
      </c>
      <c r="AE112" s="42" t="e">
        <f t="shared" si="316"/>
        <v>#DIV/0!</v>
      </c>
      <c r="AG112" s="36">
        <f t="shared" si="317"/>
        <v>0</v>
      </c>
      <c r="AH112" s="152">
        <f t="shared" si="337"/>
        <v>0</v>
      </c>
      <c r="AI112" s="34">
        <f t="shared" si="338"/>
        <v>0</v>
      </c>
      <c r="AJ112" s="32">
        <v>0.08</v>
      </c>
      <c r="AK112" s="33">
        <f t="shared" ref="AK112:AK142" si="345">AI112*(100%+AJ112)</f>
        <v>0</v>
      </c>
      <c r="AL112" s="101"/>
      <c r="AM112" s="153">
        <f t="shared" si="319"/>
        <v>110</v>
      </c>
      <c r="AN112" s="154">
        <f t="shared" ref="AN112:AN142" si="346">ROUND(AI112*$AN$1,2)</f>
        <v>0</v>
      </c>
      <c r="AO112" s="154">
        <f t="shared" ref="AO112:AO142" si="347">ROUND(AK112*$AO$1,0)</f>
        <v>0</v>
      </c>
      <c r="AP112" s="154">
        <f t="shared" ref="AP112:AP142" si="348">ROUND(AK112*$AP$1,0)</f>
        <v>0</v>
      </c>
      <c r="AQ112" s="101"/>
      <c r="AS112" s="112">
        <f t="shared" ref="AS112:AS142" si="349">H112</f>
        <v>0</v>
      </c>
      <c r="AT112" s="113">
        <f t="shared" ref="AT112:AT142" si="350">AH112</f>
        <v>0</v>
      </c>
      <c r="AU112" s="65">
        <f t="shared" si="339"/>
        <v>0</v>
      </c>
      <c r="AV112" s="7">
        <v>0.08</v>
      </c>
      <c r="AW112" s="65">
        <f t="shared" si="320"/>
        <v>0</v>
      </c>
      <c r="AX112" s="11"/>
      <c r="AY112" s="23">
        <f t="shared" ref="AY112:AY142" si="351">N112</f>
        <v>0</v>
      </c>
      <c r="AZ112" s="66">
        <f t="shared" ref="AZ112:AZ142" si="352">AH112</f>
        <v>0</v>
      </c>
      <c r="BA112" s="67">
        <f t="shared" si="340"/>
        <v>0</v>
      </c>
      <c r="BB112" s="21">
        <v>0.08</v>
      </c>
      <c r="BC112" s="67">
        <f t="shared" si="321"/>
        <v>0</v>
      </c>
      <c r="BD112" s="23"/>
      <c r="BE112" s="68">
        <f t="shared" ref="BE112:BE142" si="353">T112</f>
        <v>0</v>
      </c>
      <c r="BF112" s="114">
        <f t="shared" ref="BF112:BF142" si="354">AH112</f>
        <v>0</v>
      </c>
      <c r="BG112" s="65">
        <f t="shared" si="341"/>
        <v>0</v>
      </c>
      <c r="BH112" s="7">
        <v>0.08</v>
      </c>
      <c r="BI112" s="70">
        <f t="shared" si="322"/>
        <v>0</v>
      </c>
      <c r="BJ112" s="11"/>
      <c r="BK112" s="111">
        <f t="shared" si="323"/>
        <v>0</v>
      </c>
      <c r="BM112" s="165">
        <f t="shared" si="324"/>
        <v>0</v>
      </c>
      <c r="BN112" s="114"/>
      <c r="BO112" s="65">
        <f t="shared" ref="BO112:BO116" si="355">BM112*BN112</f>
        <v>0</v>
      </c>
      <c r="BP112" s="7">
        <v>0.08</v>
      </c>
      <c r="BQ112" s="162">
        <f t="shared" ref="BQ112:BQ116" si="356">BO112*BP112</f>
        <v>0</v>
      </c>
      <c r="BR112" s="162" t="e">
        <f t="shared" ref="BR112:BR113" si="357">BS112/BM112</f>
        <v>#DIV/0!</v>
      </c>
      <c r="BS112" s="70">
        <f t="shared" ref="BS112:BS116" si="358">BO112*(100%+BP112)</f>
        <v>0</v>
      </c>
      <c r="BT112" s="70"/>
      <c r="BU112" s="70"/>
      <c r="BV112" s="70"/>
      <c r="BW112" s="243">
        <f t="shared" si="326"/>
        <v>0</v>
      </c>
      <c r="BX112" s="114"/>
      <c r="BY112" s="65">
        <f>BW112*BX112</f>
        <v>0</v>
      </c>
      <c r="BZ112" s="7">
        <v>0.08</v>
      </c>
      <c r="CA112" s="162">
        <f>BY112*BZ112</f>
        <v>0</v>
      </c>
      <c r="CB112" s="162" t="e">
        <f>CC112/BW112</f>
        <v>#DIV/0!</v>
      </c>
      <c r="CC112" s="70">
        <f>BY112*(100%+BZ112)</f>
        <v>0</v>
      </c>
      <c r="CD112" s="70"/>
      <c r="CE112" s="70"/>
      <c r="CF112" s="70"/>
      <c r="CG112" s="165">
        <f t="shared" si="327"/>
        <v>0</v>
      </c>
      <c r="CH112" s="114"/>
      <c r="CI112" s="65">
        <f>CG112*CH112</f>
        <v>0</v>
      </c>
      <c r="CJ112" s="7">
        <v>0.08</v>
      </c>
      <c r="CK112" s="162">
        <f>CI112*CJ112</f>
        <v>0</v>
      </c>
      <c r="CL112" s="162" t="e">
        <f>CM112/CG112</f>
        <v>#DIV/0!</v>
      </c>
      <c r="CM112" s="70">
        <f>CI112*(100%+CJ112)</f>
        <v>0</v>
      </c>
      <c r="CN112" s="70"/>
      <c r="CO112" s="70"/>
      <c r="CP112" s="70"/>
      <c r="CR112" s="180">
        <f t="shared" ref="CR112:CR142" si="359">MIN(CH112,BX112,BN112)</f>
        <v>0</v>
      </c>
      <c r="CS112" s="184">
        <f t="shared" ref="CS112:CS142" si="360">MIN(CM112,CC112,BS112)</f>
        <v>0</v>
      </c>
      <c r="CT112" s="180">
        <f t="shared" ref="CT112:CT142" si="361">MAX(CM112,CC112,BS112)</f>
        <v>0</v>
      </c>
      <c r="CU112" s="181" t="str">
        <f t="shared" ref="CU112:CU142" si="362">IF(CS112&gt;AK112,"out",IF(CS112=0,"brak",":)"))</f>
        <v>brak</v>
      </c>
      <c r="CV112" s="182" t="e">
        <f t="shared" ref="CV112:CV142" si="363">(CS112/AK112)-100%</f>
        <v>#DIV/0!</v>
      </c>
      <c r="CW112" s="182" t="e">
        <f t="shared" ref="CW112:CW142" si="364">(CS112/AI112)-100%</f>
        <v>#DIV/0!</v>
      </c>
      <c r="CX112" s="236">
        <f t="shared" ref="CX112:CX142" si="365">(CM112+CC112+BS112)/DA112</f>
        <v>0</v>
      </c>
      <c r="CY112" s="182" t="e">
        <f t="shared" si="328"/>
        <v>#DIV/0!</v>
      </c>
      <c r="CZ112" s="183">
        <f t="shared" ref="CZ112:CZ142" si="366">IF(CM112=CS112,1,0)+IF(CC112=CS112,1,0)+IF(BS112=CS112,1,0)</f>
        <v>3</v>
      </c>
      <c r="DA112" s="183">
        <f t="shared" ref="DA112:DA142" si="367">COUNTA(CM112,BS112,CC112)</f>
        <v>3</v>
      </c>
      <c r="DC112" s="112">
        <f t="shared" ref="DC112:DC142" si="368">AS112</f>
        <v>0</v>
      </c>
      <c r="DD112" s="113">
        <f t="shared" ref="DD112:DD142" si="369">CR112</f>
        <v>0</v>
      </c>
      <c r="DE112" s="65">
        <f t="shared" ref="DE112:DE142" si="370">DC112*DD112</f>
        <v>0</v>
      </c>
      <c r="DF112" s="7">
        <v>0.08</v>
      </c>
      <c r="DG112" s="65">
        <f t="shared" si="329"/>
        <v>0</v>
      </c>
      <c r="DH112" s="65">
        <f t="shared" ref="DH112:DH142" si="371">AW112-DG112</f>
        <v>0</v>
      </c>
      <c r="DI112" s="65">
        <f t="shared" ref="DI112:DI142" si="372">L112-DG112</f>
        <v>0</v>
      </c>
      <c r="DJ112" s="11"/>
      <c r="DK112" s="23">
        <f t="shared" ref="DK112:DK142" si="373">AY112</f>
        <v>0</v>
      </c>
      <c r="DL112" s="66">
        <f t="shared" ref="DL112:DL142" si="374">CR112</f>
        <v>0</v>
      </c>
      <c r="DM112" s="67">
        <f t="shared" ref="DM112:DM142" si="375">DK112*DL112</f>
        <v>0</v>
      </c>
      <c r="DN112" s="21">
        <v>0.08</v>
      </c>
      <c r="DO112" s="67">
        <f t="shared" si="330"/>
        <v>0</v>
      </c>
      <c r="DP112" s="67">
        <f t="shared" ref="DP112:DP142" si="376">BC112-DO112</f>
        <v>0</v>
      </c>
      <c r="DQ112" s="67">
        <f t="shared" ref="DQ112:DQ142" si="377">R112-DO112</f>
        <v>0</v>
      </c>
      <c r="DR112" s="23"/>
      <c r="DS112" s="68">
        <f t="shared" ref="DS112:DS142" si="378">BE112</f>
        <v>0</v>
      </c>
      <c r="DT112" s="114">
        <f t="shared" ref="DT112:DT142" si="379">CR112</f>
        <v>0</v>
      </c>
      <c r="DU112" s="65">
        <f t="shared" ref="DU112:DU142" si="380">DS112*DT112</f>
        <v>0</v>
      </c>
      <c r="DV112" s="7">
        <v>0.08</v>
      </c>
      <c r="DW112" s="70">
        <f t="shared" si="331"/>
        <v>0</v>
      </c>
      <c r="DX112" s="70">
        <f t="shared" ref="DX112:DX142" si="381">BI112-DW112</f>
        <v>0</v>
      </c>
      <c r="DY112" s="70">
        <f t="shared" ref="DY112:DY142" si="382">X112-DW112</f>
        <v>0</v>
      </c>
      <c r="DZ112" s="11"/>
    </row>
    <row r="113" spans="1:130" ht="33.75">
      <c r="A113" s="4">
        <v>111</v>
      </c>
      <c r="B113" s="5" t="s">
        <v>251</v>
      </c>
      <c r="C113" s="141" t="s">
        <v>88</v>
      </c>
      <c r="D113" s="255" t="s">
        <v>263</v>
      </c>
      <c r="E113" s="6" t="s">
        <v>264</v>
      </c>
      <c r="F113" s="14"/>
      <c r="G113" s="124"/>
      <c r="H113" s="27"/>
      <c r="I113" s="72"/>
      <c r="J113" s="65">
        <f t="shared" si="333"/>
        <v>0</v>
      </c>
      <c r="K113" s="7">
        <v>0.08</v>
      </c>
      <c r="L113" s="65">
        <f t="shared" si="343"/>
        <v>0</v>
      </c>
      <c r="M113" s="12"/>
      <c r="N113" s="23"/>
      <c r="O113" s="66"/>
      <c r="P113" s="67">
        <f t="shared" si="334"/>
        <v>0</v>
      </c>
      <c r="Q113" s="21">
        <v>0.08</v>
      </c>
      <c r="R113" s="67">
        <f t="shared" si="312"/>
        <v>0</v>
      </c>
      <c r="S113" s="24"/>
      <c r="T113" s="68"/>
      <c r="U113" s="262"/>
      <c r="V113" s="65">
        <f t="shared" si="335"/>
        <v>0</v>
      </c>
      <c r="W113" s="7">
        <v>0.08</v>
      </c>
      <c r="X113" s="65">
        <f t="shared" si="313"/>
        <v>0</v>
      </c>
      <c r="Y113" s="12"/>
      <c r="Z113" s="111">
        <f t="shared" si="344"/>
        <v>0</v>
      </c>
      <c r="AA113" s="61"/>
      <c r="AB113" s="40">
        <f t="shared" si="314"/>
        <v>0</v>
      </c>
      <c r="AC113" s="40">
        <f t="shared" si="315"/>
        <v>0</v>
      </c>
      <c r="AD113" s="41">
        <f t="shared" si="336"/>
        <v>0</v>
      </c>
      <c r="AE113" s="42" t="e">
        <f t="shared" si="316"/>
        <v>#DIV/0!</v>
      </c>
      <c r="AG113" s="36">
        <f t="shared" si="317"/>
        <v>0</v>
      </c>
      <c r="AH113" s="152">
        <f t="shared" si="337"/>
        <v>0</v>
      </c>
      <c r="AI113" s="34">
        <f t="shared" si="338"/>
        <v>0</v>
      </c>
      <c r="AJ113" s="32">
        <v>0.08</v>
      </c>
      <c r="AK113" s="33">
        <f t="shared" si="345"/>
        <v>0</v>
      </c>
      <c r="AL113" s="101"/>
      <c r="AM113" s="153">
        <f t="shared" si="319"/>
        <v>111</v>
      </c>
      <c r="AN113" s="154">
        <f t="shared" si="346"/>
        <v>0</v>
      </c>
      <c r="AO113" s="154">
        <f t="shared" si="347"/>
        <v>0</v>
      </c>
      <c r="AP113" s="154">
        <f t="shared" si="348"/>
        <v>0</v>
      </c>
      <c r="AQ113" s="101"/>
      <c r="AS113" s="112">
        <f t="shared" si="349"/>
        <v>0</v>
      </c>
      <c r="AT113" s="113">
        <f t="shared" si="350"/>
        <v>0</v>
      </c>
      <c r="AU113" s="65">
        <f t="shared" si="339"/>
        <v>0</v>
      </c>
      <c r="AV113" s="7">
        <v>0.08</v>
      </c>
      <c r="AW113" s="65">
        <f t="shared" si="320"/>
        <v>0</v>
      </c>
      <c r="AX113" s="12"/>
      <c r="AY113" s="23">
        <f t="shared" si="351"/>
        <v>0</v>
      </c>
      <c r="AZ113" s="66">
        <f t="shared" si="352"/>
        <v>0</v>
      </c>
      <c r="BA113" s="67">
        <f t="shared" si="340"/>
        <v>0</v>
      </c>
      <c r="BB113" s="21">
        <v>0.08</v>
      </c>
      <c r="BC113" s="67">
        <f t="shared" si="321"/>
        <v>0</v>
      </c>
      <c r="BD113" s="24"/>
      <c r="BE113" s="68">
        <f t="shared" si="353"/>
        <v>0</v>
      </c>
      <c r="BF113" s="114">
        <f t="shared" si="354"/>
        <v>0</v>
      </c>
      <c r="BG113" s="65">
        <f t="shared" si="341"/>
        <v>0</v>
      </c>
      <c r="BH113" s="7">
        <v>0.08</v>
      </c>
      <c r="BI113" s="70">
        <f t="shared" si="322"/>
        <v>0</v>
      </c>
      <c r="BJ113" s="12"/>
      <c r="BK113" s="111">
        <f t="shared" si="323"/>
        <v>0</v>
      </c>
      <c r="BM113" s="165">
        <f t="shared" si="324"/>
        <v>0</v>
      </c>
      <c r="BN113" s="114"/>
      <c r="BO113" s="65">
        <f t="shared" si="355"/>
        <v>0</v>
      </c>
      <c r="BP113" s="7">
        <v>0.08</v>
      </c>
      <c r="BQ113" s="162">
        <f t="shared" si="356"/>
        <v>0</v>
      </c>
      <c r="BR113" s="162" t="e">
        <f t="shared" si="357"/>
        <v>#DIV/0!</v>
      </c>
      <c r="BS113" s="70">
        <f t="shared" si="358"/>
        <v>0</v>
      </c>
      <c r="BT113" s="70"/>
      <c r="BU113" s="70"/>
      <c r="BV113" s="70"/>
      <c r="BW113" s="243">
        <f t="shared" si="326"/>
        <v>0</v>
      </c>
      <c r="BX113" s="114"/>
      <c r="BY113" s="65">
        <f>BW113*BX113</f>
        <v>0</v>
      </c>
      <c r="BZ113" s="7">
        <v>0.08</v>
      </c>
      <c r="CA113" s="162">
        <f>BY113*BZ113</f>
        <v>0</v>
      </c>
      <c r="CB113" s="162" t="e">
        <f>CC113/BW113</f>
        <v>#DIV/0!</v>
      </c>
      <c r="CC113" s="70">
        <f>BY113*(100%+BZ113)</f>
        <v>0</v>
      </c>
      <c r="CD113" s="70"/>
      <c r="CE113" s="70"/>
      <c r="CF113" s="70"/>
      <c r="CG113" s="165">
        <f t="shared" si="327"/>
        <v>0</v>
      </c>
      <c r="CH113" s="114"/>
      <c r="CI113" s="65">
        <f>CG113*CH113</f>
        <v>0</v>
      </c>
      <c r="CJ113" s="7">
        <v>0.08</v>
      </c>
      <c r="CK113" s="162">
        <f>CI113*CJ113</f>
        <v>0</v>
      </c>
      <c r="CL113" s="162" t="e">
        <f>CM113/CG113</f>
        <v>#DIV/0!</v>
      </c>
      <c r="CM113" s="70">
        <f>CI113*(100%+CJ113)</f>
        <v>0</v>
      </c>
      <c r="CN113" s="70"/>
      <c r="CO113" s="70"/>
      <c r="CP113" s="204"/>
      <c r="CR113" s="180">
        <f t="shared" si="359"/>
        <v>0</v>
      </c>
      <c r="CS113" s="184">
        <f t="shared" si="360"/>
        <v>0</v>
      </c>
      <c r="CT113" s="180">
        <f t="shared" si="361"/>
        <v>0</v>
      </c>
      <c r="CU113" s="181" t="str">
        <f t="shared" si="362"/>
        <v>brak</v>
      </c>
      <c r="CV113" s="182" t="e">
        <f t="shared" si="363"/>
        <v>#DIV/0!</v>
      </c>
      <c r="CW113" s="182" t="e">
        <f t="shared" si="364"/>
        <v>#DIV/0!</v>
      </c>
      <c r="CX113" s="236">
        <f t="shared" si="365"/>
        <v>0</v>
      </c>
      <c r="CY113" s="182" t="e">
        <f t="shared" si="328"/>
        <v>#DIV/0!</v>
      </c>
      <c r="CZ113" s="183">
        <f t="shared" si="366"/>
        <v>3</v>
      </c>
      <c r="DA113" s="183">
        <f t="shared" si="367"/>
        <v>3</v>
      </c>
      <c r="DC113" s="112">
        <f t="shared" si="368"/>
        <v>0</v>
      </c>
      <c r="DD113" s="113">
        <f t="shared" si="369"/>
        <v>0</v>
      </c>
      <c r="DE113" s="65">
        <f t="shared" si="370"/>
        <v>0</v>
      </c>
      <c r="DF113" s="7">
        <v>0.08</v>
      </c>
      <c r="DG113" s="65">
        <f t="shared" si="329"/>
        <v>0</v>
      </c>
      <c r="DH113" s="65">
        <f t="shared" si="371"/>
        <v>0</v>
      </c>
      <c r="DI113" s="65">
        <f t="shared" si="372"/>
        <v>0</v>
      </c>
      <c r="DJ113" s="12"/>
      <c r="DK113" s="23">
        <f t="shared" si="373"/>
        <v>0</v>
      </c>
      <c r="DL113" s="66">
        <f t="shared" si="374"/>
        <v>0</v>
      </c>
      <c r="DM113" s="67">
        <f t="shared" si="375"/>
        <v>0</v>
      </c>
      <c r="DN113" s="21">
        <v>0.08</v>
      </c>
      <c r="DO113" s="67">
        <f t="shared" si="330"/>
        <v>0</v>
      </c>
      <c r="DP113" s="67">
        <f t="shared" si="376"/>
        <v>0</v>
      </c>
      <c r="DQ113" s="67">
        <f t="shared" si="377"/>
        <v>0</v>
      </c>
      <c r="DR113" s="24"/>
      <c r="DS113" s="68">
        <f t="shared" si="378"/>
        <v>0</v>
      </c>
      <c r="DT113" s="114">
        <f t="shared" si="379"/>
        <v>0</v>
      </c>
      <c r="DU113" s="65">
        <f t="shared" si="380"/>
        <v>0</v>
      </c>
      <c r="DV113" s="7">
        <v>0.08</v>
      </c>
      <c r="DW113" s="70">
        <f t="shared" si="331"/>
        <v>0</v>
      </c>
      <c r="DX113" s="70">
        <f t="shared" si="381"/>
        <v>0</v>
      </c>
      <c r="DY113" s="70">
        <f t="shared" si="382"/>
        <v>0</v>
      </c>
      <c r="DZ113" s="12"/>
    </row>
    <row r="114" spans="1:130" ht="33.75">
      <c r="A114" s="4">
        <v>112</v>
      </c>
      <c r="B114" s="5" t="s">
        <v>251</v>
      </c>
      <c r="C114" s="141" t="s">
        <v>88</v>
      </c>
      <c r="D114" s="255" t="s">
        <v>265</v>
      </c>
      <c r="E114" s="6" t="s">
        <v>266</v>
      </c>
      <c r="F114" s="14"/>
      <c r="G114" s="124"/>
      <c r="H114" s="27"/>
      <c r="I114" s="72"/>
      <c r="J114" s="65">
        <f t="shared" si="333"/>
        <v>0</v>
      </c>
      <c r="K114" s="7">
        <v>0.08</v>
      </c>
      <c r="L114" s="65">
        <f t="shared" si="343"/>
        <v>0</v>
      </c>
      <c r="M114" s="12"/>
      <c r="N114" s="23"/>
      <c r="O114" s="66"/>
      <c r="P114" s="67">
        <f t="shared" si="334"/>
        <v>0</v>
      </c>
      <c r="Q114" s="21">
        <v>0.08</v>
      </c>
      <c r="R114" s="67">
        <f t="shared" si="312"/>
        <v>0</v>
      </c>
      <c r="S114" s="24"/>
      <c r="T114" s="68"/>
      <c r="U114" s="69"/>
      <c r="V114" s="65">
        <f t="shared" si="335"/>
        <v>0</v>
      </c>
      <c r="W114" s="7">
        <v>0.08</v>
      </c>
      <c r="X114" s="65">
        <f t="shared" si="313"/>
        <v>0</v>
      </c>
      <c r="Y114" s="12"/>
      <c r="Z114" s="111">
        <f t="shared" si="344"/>
        <v>0</v>
      </c>
      <c r="AA114" s="61"/>
      <c r="AB114" s="40">
        <f t="shared" si="314"/>
        <v>0</v>
      </c>
      <c r="AC114" s="40">
        <f t="shared" si="315"/>
        <v>0</v>
      </c>
      <c r="AD114" s="41">
        <f t="shared" si="336"/>
        <v>0</v>
      </c>
      <c r="AE114" s="42" t="e">
        <f t="shared" si="316"/>
        <v>#DIV/0!</v>
      </c>
      <c r="AG114" s="36">
        <f t="shared" si="317"/>
        <v>0</v>
      </c>
      <c r="AH114" s="152">
        <f t="shared" si="337"/>
        <v>0</v>
      </c>
      <c r="AI114" s="34">
        <f t="shared" si="338"/>
        <v>0</v>
      </c>
      <c r="AJ114" s="32">
        <v>0.08</v>
      </c>
      <c r="AK114" s="33">
        <f t="shared" si="345"/>
        <v>0</v>
      </c>
      <c r="AL114" s="101"/>
      <c r="AM114" s="153">
        <f t="shared" si="319"/>
        <v>112</v>
      </c>
      <c r="AN114" s="154">
        <f t="shared" si="346"/>
        <v>0</v>
      </c>
      <c r="AO114" s="154">
        <f t="shared" si="347"/>
        <v>0</v>
      </c>
      <c r="AP114" s="154">
        <f t="shared" si="348"/>
        <v>0</v>
      </c>
      <c r="AQ114" s="101"/>
      <c r="AS114" s="112">
        <f t="shared" si="349"/>
        <v>0</v>
      </c>
      <c r="AT114" s="113">
        <f t="shared" si="350"/>
        <v>0</v>
      </c>
      <c r="AU114" s="65">
        <f t="shared" si="339"/>
        <v>0</v>
      </c>
      <c r="AV114" s="7">
        <v>0.08</v>
      </c>
      <c r="AW114" s="65">
        <f t="shared" si="320"/>
        <v>0</v>
      </c>
      <c r="AX114" s="12"/>
      <c r="AY114" s="23">
        <f t="shared" si="351"/>
        <v>0</v>
      </c>
      <c r="AZ114" s="66">
        <f t="shared" si="352"/>
        <v>0</v>
      </c>
      <c r="BA114" s="67">
        <f t="shared" si="340"/>
        <v>0</v>
      </c>
      <c r="BB114" s="21">
        <v>0.08</v>
      </c>
      <c r="BC114" s="67">
        <f t="shared" si="321"/>
        <v>0</v>
      </c>
      <c r="BD114" s="24"/>
      <c r="BE114" s="68">
        <f t="shared" si="353"/>
        <v>0</v>
      </c>
      <c r="BF114" s="114">
        <f t="shared" si="354"/>
        <v>0</v>
      </c>
      <c r="BG114" s="65">
        <f t="shared" si="341"/>
        <v>0</v>
      </c>
      <c r="BH114" s="7">
        <v>0.08</v>
      </c>
      <c r="BI114" s="70">
        <f t="shared" si="322"/>
        <v>0</v>
      </c>
      <c r="BJ114" s="12"/>
      <c r="BK114" s="111">
        <f t="shared" si="323"/>
        <v>0</v>
      </c>
      <c r="BM114" s="165">
        <f t="shared" si="324"/>
        <v>0</v>
      </c>
      <c r="BN114" s="114"/>
      <c r="BO114" s="65">
        <f t="shared" si="355"/>
        <v>0</v>
      </c>
      <c r="BP114" s="7">
        <v>0.08</v>
      </c>
      <c r="BQ114" s="162">
        <f t="shared" si="356"/>
        <v>0</v>
      </c>
      <c r="BR114" s="162"/>
      <c r="BS114" s="70">
        <f t="shared" si="358"/>
        <v>0</v>
      </c>
      <c r="BT114" s="204"/>
      <c r="BU114" s="204"/>
      <c r="BV114" s="204"/>
      <c r="BW114" s="244">
        <f t="shared" si="326"/>
        <v>0</v>
      </c>
      <c r="BX114" s="185"/>
      <c r="BY114" s="74">
        <f>BW114*BX114</f>
        <v>0</v>
      </c>
      <c r="BZ114" s="26">
        <v>0.08</v>
      </c>
      <c r="CA114" s="212">
        <f>BY114*BZ114</f>
        <v>0</v>
      </c>
      <c r="CB114" s="162"/>
      <c r="CC114" s="204">
        <f>BY114*(100%+BZ114)</f>
        <v>0</v>
      </c>
      <c r="CD114" s="204"/>
      <c r="CE114" s="204"/>
      <c r="CF114" s="204"/>
      <c r="CG114" s="211">
        <f t="shared" si="327"/>
        <v>0</v>
      </c>
      <c r="CH114" s="185"/>
      <c r="CI114" s="74">
        <f>CG114*CH114</f>
        <v>0</v>
      </c>
      <c r="CJ114" s="26">
        <v>0.08</v>
      </c>
      <c r="CK114" s="212">
        <f>CI114*CJ114</f>
        <v>0</v>
      </c>
      <c r="CL114" s="162"/>
      <c r="CM114" s="204">
        <f>CI114*(100%+CJ114)</f>
        <v>0</v>
      </c>
      <c r="CN114" s="204"/>
      <c r="CO114" s="240"/>
      <c r="CP114" s="218"/>
      <c r="CR114" s="180">
        <f t="shared" si="359"/>
        <v>0</v>
      </c>
      <c r="CS114" s="184">
        <f t="shared" si="360"/>
        <v>0</v>
      </c>
      <c r="CT114" s="180">
        <f t="shared" si="361"/>
        <v>0</v>
      </c>
      <c r="CU114" s="181" t="str">
        <f t="shared" si="362"/>
        <v>brak</v>
      </c>
      <c r="CV114" s="182" t="e">
        <f t="shared" si="363"/>
        <v>#DIV/0!</v>
      </c>
      <c r="CW114" s="182" t="e">
        <f t="shared" si="364"/>
        <v>#DIV/0!</v>
      </c>
      <c r="CX114" s="236">
        <f t="shared" si="365"/>
        <v>0</v>
      </c>
      <c r="CY114" s="182" t="e">
        <f t="shared" si="328"/>
        <v>#DIV/0!</v>
      </c>
      <c r="CZ114" s="183">
        <f t="shared" si="366"/>
        <v>3</v>
      </c>
      <c r="DA114" s="183">
        <f t="shared" si="367"/>
        <v>3</v>
      </c>
      <c r="DC114" s="112">
        <f t="shared" si="368"/>
        <v>0</v>
      </c>
      <c r="DD114" s="113">
        <f t="shared" si="369"/>
        <v>0</v>
      </c>
      <c r="DE114" s="65">
        <f t="shared" si="370"/>
        <v>0</v>
      </c>
      <c r="DF114" s="7">
        <v>0.08</v>
      </c>
      <c r="DG114" s="65">
        <f t="shared" si="329"/>
        <v>0</v>
      </c>
      <c r="DH114" s="65">
        <f t="shared" si="371"/>
        <v>0</v>
      </c>
      <c r="DI114" s="65">
        <f t="shared" si="372"/>
        <v>0</v>
      </c>
      <c r="DJ114" s="210"/>
      <c r="DK114" s="45">
        <f t="shared" si="373"/>
        <v>0</v>
      </c>
      <c r="DL114" s="75">
        <f t="shared" si="374"/>
        <v>0</v>
      </c>
      <c r="DM114" s="76">
        <f t="shared" si="375"/>
        <v>0</v>
      </c>
      <c r="DN114" s="57">
        <v>0.08</v>
      </c>
      <c r="DO114" s="76">
        <f t="shared" si="330"/>
        <v>0</v>
      </c>
      <c r="DP114" s="67">
        <f t="shared" si="376"/>
        <v>0</v>
      </c>
      <c r="DQ114" s="67">
        <f t="shared" si="377"/>
        <v>0</v>
      </c>
      <c r="DR114" s="227"/>
      <c r="DS114" s="228">
        <f t="shared" si="378"/>
        <v>0</v>
      </c>
      <c r="DT114" s="185">
        <f t="shared" si="379"/>
        <v>0</v>
      </c>
      <c r="DU114" s="74">
        <f t="shared" si="380"/>
        <v>0</v>
      </c>
      <c r="DV114" s="26">
        <v>0.08</v>
      </c>
      <c r="DW114" s="204">
        <f t="shared" si="331"/>
        <v>0</v>
      </c>
      <c r="DX114" s="70">
        <f t="shared" si="381"/>
        <v>0</v>
      </c>
      <c r="DY114" s="70">
        <f t="shared" si="382"/>
        <v>0</v>
      </c>
      <c r="DZ114" s="12"/>
    </row>
    <row r="115" spans="1:130" s="73" customFormat="1" ht="33.75">
      <c r="A115" s="4">
        <v>113</v>
      </c>
      <c r="B115" s="125" t="s">
        <v>251</v>
      </c>
      <c r="C115" s="143" t="s">
        <v>88</v>
      </c>
      <c r="D115" s="256" t="s">
        <v>267</v>
      </c>
      <c r="E115" s="126" t="s">
        <v>268</v>
      </c>
      <c r="F115" s="127"/>
      <c r="G115" s="128"/>
      <c r="H115" s="44"/>
      <c r="I115" s="77"/>
      <c r="J115" s="74">
        <f>H115*I115</f>
        <v>0</v>
      </c>
      <c r="K115" s="26">
        <v>0.08</v>
      </c>
      <c r="L115" s="65">
        <f t="shared" si="343"/>
        <v>0</v>
      </c>
      <c r="M115" s="44"/>
      <c r="N115" s="45"/>
      <c r="O115" s="75"/>
      <c r="P115" s="76">
        <f>N115*O115</f>
        <v>0</v>
      </c>
      <c r="Q115" s="57">
        <v>0.08</v>
      </c>
      <c r="R115" s="67">
        <f t="shared" si="312"/>
        <v>0</v>
      </c>
      <c r="S115" s="45"/>
      <c r="T115" s="46"/>
      <c r="U115" s="77"/>
      <c r="V115" s="74">
        <f>T115*U115</f>
        <v>0</v>
      </c>
      <c r="W115" s="28">
        <v>0.08</v>
      </c>
      <c r="X115" s="65">
        <f t="shared" si="313"/>
        <v>0</v>
      </c>
      <c r="Y115" s="44"/>
      <c r="Z115" s="111">
        <f t="shared" si="344"/>
        <v>0</v>
      </c>
      <c r="AA115" s="61"/>
      <c r="AB115" s="40">
        <f t="shared" si="314"/>
        <v>0</v>
      </c>
      <c r="AC115" s="40">
        <f t="shared" si="315"/>
        <v>0</v>
      </c>
      <c r="AD115" s="43">
        <f>AC115-AB115</f>
        <v>0</v>
      </c>
      <c r="AE115" s="42" t="e">
        <f t="shared" si="316"/>
        <v>#DIV/0!</v>
      </c>
      <c r="AG115" s="36">
        <f t="shared" si="317"/>
        <v>0</v>
      </c>
      <c r="AH115" s="152">
        <f>AB115</f>
        <v>0</v>
      </c>
      <c r="AI115" s="34">
        <f>AG115*AH115</f>
        <v>0</v>
      </c>
      <c r="AJ115" s="32">
        <v>0.08</v>
      </c>
      <c r="AK115" s="33">
        <f t="shared" si="345"/>
        <v>0</v>
      </c>
      <c r="AL115" s="101"/>
      <c r="AM115" s="153">
        <f t="shared" si="319"/>
        <v>113</v>
      </c>
      <c r="AN115" s="154">
        <f t="shared" si="346"/>
        <v>0</v>
      </c>
      <c r="AO115" s="154">
        <f t="shared" si="347"/>
        <v>0</v>
      </c>
      <c r="AP115" s="154">
        <f t="shared" si="348"/>
        <v>0</v>
      </c>
      <c r="AQ115" s="101"/>
      <c r="AS115" s="112">
        <f t="shared" si="349"/>
        <v>0</v>
      </c>
      <c r="AT115" s="113">
        <f t="shared" si="350"/>
        <v>0</v>
      </c>
      <c r="AU115" s="74">
        <f>AS115*AT115</f>
        <v>0</v>
      </c>
      <c r="AV115" s="26">
        <v>0.08</v>
      </c>
      <c r="AW115" s="65">
        <f t="shared" si="320"/>
        <v>0</v>
      </c>
      <c r="AX115" s="44"/>
      <c r="AY115" s="23">
        <f t="shared" si="351"/>
        <v>0</v>
      </c>
      <c r="AZ115" s="66">
        <f t="shared" si="352"/>
        <v>0</v>
      </c>
      <c r="BA115" s="76">
        <f>AY115*AZ115</f>
        <v>0</v>
      </c>
      <c r="BB115" s="57">
        <v>0.08</v>
      </c>
      <c r="BC115" s="67">
        <f t="shared" si="321"/>
        <v>0</v>
      </c>
      <c r="BD115" s="45"/>
      <c r="BE115" s="68">
        <f t="shared" si="353"/>
        <v>0</v>
      </c>
      <c r="BF115" s="114">
        <f t="shared" si="354"/>
        <v>0</v>
      </c>
      <c r="BG115" s="74">
        <f>BE115*BF115</f>
        <v>0</v>
      </c>
      <c r="BH115" s="28">
        <v>0.08</v>
      </c>
      <c r="BI115" s="70">
        <f t="shared" si="322"/>
        <v>0</v>
      </c>
      <c r="BJ115" s="44"/>
      <c r="BK115" s="111">
        <f t="shared" si="323"/>
        <v>0</v>
      </c>
      <c r="BM115" s="165">
        <f t="shared" si="324"/>
        <v>0</v>
      </c>
      <c r="BN115" s="114"/>
      <c r="BO115" s="74">
        <f t="shared" si="355"/>
        <v>0</v>
      </c>
      <c r="BP115" s="28">
        <v>0.08</v>
      </c>
      <c r="BQ115" s="162">
        <f t="shared" si="356"/>
        <v>0</v>
      </c>
      <c r="BR115" s="162" t="e">
        <f t="shared" ref="BR115:BR116" si="383">BS115/BM115</f>
        <v>#DIV/0!</v>
      </c>
      <c r="BS115" s="206">
        <f t="shared" si="358"/>
        <v>0</v>
      </c>
      <c r="BT115" s="218"/>
      <c r="BU115" s="218"/>
      <c r="BV115" s="218"/>
      <c r="BW115" s="245">
        <f t="shared" si="326"/>
        <v>0</v>
      </c>
      <c r="BX115" s="220"/>
      <c r="BY115" s="78">
        <f>BW115*BX115</f>
        <v>0</v>
      </c>
      <c r="BZ115" s="49">
        <v>0.08</v>
      </c>
      <c r="CA115" s="163">
        <f>BY115*BZ115</f>
        <v>0</v>
      </c>
      <c r="CB115" s="162" t="e">
        <f>CC115/BW115</f>
        <v>#DIV/0!</v>
      </c>
      <c r="CC115" s="218">
        <f>BY115*(100%+BZ115)</f>
        <v>0</v>
      </c>
      <c r="CD115" s="218"/>
      <c r="CE115" s="218"/>
      <c r="CF115" s="218"/>
      <c r="CG115" s="219">
        <f t="shared" si="327"/>
        <v>0</v>
      </c>
      <c r="CH115" s="220"/>
      <c r="CI115" s="78">
        <f>CG115*CH115</f>
        <v>0</v>
      </c>
      <c r="CJ115" s="49">
        <v>0.08</v>
      </c>
      <c r="CK115" s="163">
        <f>CI115*CJ115</f>
        <v>0</v>
      </c>
      <c r="CL115" s="162" t="e">
        <f>CM115/CG115</f>
        <v>#DIV/0!</v>
      </c>
      <c r="CM115" s="218">
        <f>CI115*(100%+CJ115)</f>
        <v>0</v>
      </c>
      <c r="CN115" s="218"/>
      <c r="CO115" s="241"/>
      <c r="CP115" s="218"/>
      <c r="CR115" s="180">
        <f t="shared" si="359"/>
        <v>0</v>
      </c>
      <c r="CS115" s="184">
        <f t="shared" si="360"/>
        <v>0</v>
      </c>
      <c r="CT115" s="180">
        <f t="shared" si="361"/>
        <v>0</v>
      </c>
      <c r="CU115" s="181" t="str">
        <f t="shared" si="362"/>
        <v>brak</v>
      </c>
      <c r="CV115" s="182" t="e">
        <f t="shared" si="363"/>
        <v>#DIV/0!</v>
      </c>
      <c r="CW115" s="182" t="e">
        <f t="shared" si="364"/>
        <v>#DIV/0!</v>
      </c>
      <c r="CX115" s="236">
        <f t="shared" si="365"/>
        <v>0</v>
      </c>
      <c r="CY115" s="182" t="e">
        <f t="shared" si="328"/>
        <v>#DIV/0!</v>
      </c>
      <c r="CZ115" s="183">
        <f t="shared" si="366"/>
        <v>3</v>
      </c>
      <c r="DA115" s="183">
        <f t="shared" si="367"/>
        <v>3</v>
      </c>
      <c r="DC115" s="112">
        <f t="shared" si="368"/>
        <v>0</v>
      </c>
      <c r="DD115" s="113">
        <f t="shared" si="369"/>
        <v>0</v>
      </c>
      <c r="DE115" s="74">
        <f t="shared" si="370"/>
        <v>0</v>
      </c>
      <c r="DF115" s="26">
        <v>0.08</v>
      </c>
      <c r="DG115" s="206">
        <f t="shared" si="329"/>
        <v>0</v>
      </c>
      <c r="DH115" s="65">
        <f t="shared" si="371"/>
        <v>0</v>
      </c>
      <c r="DI115" s="65">
        <f t="shared" si="372"/>
        <v>0</v>
      </c>
      <c r="DJ115" s="59"/>
      <c r="DK115" s="79">
        <f t="shared" si="373"/>
        <v>0</v>
      </c>
      <c r="DL115" s="80">
        <f t="shared" si="374"/>
        <v>0</v>
      </c>
      <c r="DM115" s="81">
        <f t="shared" si="375"/>
        <v>0</v>
      </c>
      <c r="DN115" s="58">
        <v>0.08</v>
      </c>
      <c r="DO115" s="81">
        <f t="shared" si="330"/>
        <v>0</v>
      </c>
      <c r="DP115" s="67">
        <f t="shared" si="376"/>
        <v>0</v>
      </c>
      <c r="DQ115" s="67">
        <f t="shared" si="377"/>
        <v>0</v>
      </c>
      <c r="DR115" s="79"/>
      <c r="DS115" s="234">
        <f t="shared" si="378"/>
        <v>0</v>
      </c>
      <c r="DT115" s="220">
        <f t="shared" si="379"/>
        <v>0</v>
      </c>
      <c r="DU115" s="78">
        <f t="shared" si="380"/>
        <v>0</v>
      </c>
      <c r="DV115" s="49">
        <v>0.08</v>
      </c>
      <c r="DW115" s="218">
        <f t="shared" si="331"/>
        <v>0</v>
      </c>
      <c r="DX115" s="70">
        <f t="shared" si="381"/>
        <v>0</v>
      </c>
      <c r="DY115" s="70">
        <f t="shared" si="382"/>
        <v>0</v>
      </c>
      <c r="DZ115" s="207"/>
    </row>
    <row r="116" spans="1:130" s="73" customFormat="1" ht="45">
      <c r="A116" s="4">
        <v>114</v>
      </c>
      <c r="B116" s="129" t="s">
        <v>251</v>
      </c>
      <c r="C116" s="144" t="s">
        <v>88</v>
      </c>
      <c r="D116" s="257" t="s">
        <v>269</v>
      </c>
      <c r="E116" s="130" t="s">
        <v>270</v>
      </c>
      <c r="F116" s="131"/>
      <c r="G116" s="132"/>
      <c r="H116" s="59"/>
      <c r="I116" s="82"/>
      <c r="J116" s="78">
        <f>H116*I116</f>
        <v>0</v>
      </c>
      <c r="K116" s="47">
        <v>0.08</v>
      </c>
      <c r="L116" s="65">
        <f t="shared" si="343"/>
        <v>0</v>
      </c>
      <c r="M116" s="48"/>
      <c r="N116" s="79"/>
      <c r="O116" s="80"/>
      <c r="P116" s="81">
        <f>N116*O116</f>
        <v>0</v>
      </c>
      <c r="Q116" s="58">
        <v>0.08</v>
      </c>
      <c r="R116" s="67">
        <f t="shared" si="312"/>
        <v>0</v>
      </c>
      <c r="S116" s="50"/>
      <c r="T116" s="59"/>
      <c r="U116" s="82"/>
      <c r="V116" s="78">
        <f>T116*U116</f>
        <v>0</v>
      </c>
      <c r="W116" s="49">
        <v>0.08</v>
      </c>
      <c r="X116" s="65">
        <f t="shared" si="313"/>
        <v>0</v>
      </c>
      <c r="Y116" s="48"/>
      <c r="Z116" s="111">
        <f t="shared" si="344"/>
        <v>0</v>
      </c>
      <c r="AA116" s="61"/>
      <c r="AB116" s="40">
        <f t="shared" si="314"/>
        <v>0</v>
      </c>
      <c r="AC116" s="40">
        <f t="shared" si="315"/>
        <v>0</v>
      </c>
      <c r="AD116" s="41">
        <f>AC116-AB116</f>
        <v>0</v>
      </c>
      <c r="AE116" s="42" t="e">
        <f t="shared" si="316"/>
        <v>#DIV/0!</v>
      </c>
      <c r="AG116" s="36">
        <f t="shared" si="317"/>
        <v>0</v>
      </c>
      <c r="AH116" s="152">
        <f>AB116</f>
        <v>0</v>
      </c>
      <c r="AI116" s="34">
        <f>AG116*AH116</f>
        <v>0</v>
      </c>
      <c r="AJ116" s="32">
        <v>0.08</v>
      </c>
      <c r="AK116" s="33">
        <f t="shared" si="345"/>
        <v>0</v>
      </c>
      <c r="AL116" s="101"/>
      <c r="AM116" s="153">
        <f t="shared" si="319"/>
        <v>114</v>
      </c>
      <c r="AN116" s="154">
        <f t="shared" si="346"/>
        <v>0</v>
      </c>
      <c r="AO116" s="154">
        <f t="shared" si="347"/>
        <v>0</v>
      </c>
      <c r="AP116" s="154">
        <f t="shared" si="348"/>
        <v>0</v>
      </c>
      <c r="AQ116" s="101"/>
      <c r="AS116" s="112">
        <f t="shared" si="349"/>
        <v>0</v>
      </c>
      <c r="AT116" s="113">
        <f t="shared" si="350"/>
        <v>0</v>
      </c>
      <c r="AU116" s="78">
        <f>AS116*AT116</f>
        <v>0</v>
      </c>
      <c r="AV116" s="47">
        <v>0.08</v>
      </c>
      <c r="AW116" s="65">
        <f t="shared" si="320"/>
        <v>0</v>
      </c>
      <c r="AX116" s="48"/>
      <c r="AY116" s="23">
        <f t="shared" si="351"/>
        <v>0</v>
      </c>
      <c r="AZ116" s="66">
        <f t="shared" si="352"/>
        <v>0</v>
      </c>
      <c r="BA116" s="81">
        <f>AY116*AZ116</f>
        <v>0</v>
      </c>
      <c r="BB116" s="58">
        <v>0.08</v>
      </c>
      <c r="BC116" s="67">
        <f t="shared" si="321"/>
        <v>0</v>
      </c>
      <c r="BD116" s="50"/>
      <c r="BE116" s="68">
        <f t="shared" si="353"/>
        <v>0</v>
      </c>
      <c r="BF116" s="114">
        <f t="shared" si="354"/>
        <v>0</v>
      </c>
      <c r="BG116" s="78">
        <f>BE116*BF116</f>
        <v>0</v>
      </c>
      <c r="BH116" s="49">
        <v>0.08</v>
      </c>
      <c r="BI116" s="70">
        <f t="shared" si="322"/>
        <v>0</v>
      </c>
      <c r="BJ116" s="48"/>
      <c r="BK116" s="111">
        <f t="shared" si="323"/>
        <v>0</v>
      </c>
      <c r="BM116" s="165">
        <f t="shared" si="324"/>
        <v>0</v>
      </c>
      <c r="BN116" s="114"/>
      <c r="BO116" s="78">
        <f t="shared" si="355"/>
        <v>0</v>
      </c>
      <c r="BP116" s="49">
        <v>0.08</v>
      </c>
      <c r="BQ116" s="162">
        <f t="shared" si="356"/>
        <v>0</v>
      </c>
      <c r="BR116" s="162" t="e">
        <f t="shared" si="383"/>
        <v>#DIV/0!</v>
      </c>
      <c r="BS116" s="206">
        <f t="shared" si="358"/>
        <v>0</v>
      </c>
      <c r="BT116" s="218"/>
      <c r="BU116" s="218"/>
      <c r="BV116" s="218"/>
      <c r="BW116" s="245">
        <f t="shared" si="326"/>
        <v>0</v>
      </c>
      <c r="BX116" s="220"/>
      <c r="BY116" s="78"/>
      <c r="BZ116" s="49">
        <v>0.08</v>
      </c>
      <c r="CA116" s="163"/>
      <c r="CB116" s="163"/>
      <c r="CC116" s="218"/>
      <c r="CD116" s="218"/>
      <c r="CE116" s="218"/>
      <c r="CF116" s="218"/>
      <c r="CG116" s="219">
        <f t="shared" si="327"/>
        <v>0</v>
      </c>
      <c r="CH116" s="220"/>
      <c r="CI116" s="78"/>
      <c r="CJ116" s="49">
        <v>0.08</v>
      </c>
      <c r="CK116" s="163"/>
      <c r="CL116" s="163"/>
      <c r="CM116" s="218"/>
      <c r="CN116" s="218"/>
      <c r="CO116" s="241"/>
      <c r="CP116" s="218"/>
      <c r="CR116" s="180">
        <f t="shared" si="359"/>
        <v>0</v>
      </c>
      <c r="CS116" s="184">
        <f t="shared" si="360"/>
        <v>0</v>
      </c>
      <c r="CT116" s="180">
        <f t="shared" si="361"/>
        <v>0</v>
      </c>
      <c r="CU116" s="181" t="str">
        <f t="shared" si="362"/>
        <v>brak</v>
      </c>
      <c r="CV116" s="182" t="e">
        <f t="shared" si="363"/>
        <v>#DIV/0!</v>
      </c>
      <c r="CW116" s="182" t="e">
        <f t="shared" si="364"/>
        <v>#DIV/0!</v>
      </c>
      <c r="CX116" s="236">
        <f t="shared" si="365"/>
        <v>0</v>
      </c>
      <c r="CY116" s="182" t="e">
        <f t="shared" si="328"/>
        <v>#DIV/0!</v>
      </c>
      <c r="CZ116" s="183">
        <f t="shared" si="366"/>
        <v>3</v>
      </c>
      <c r="DA116" s="183">
        <f t="shared" si="367"/>
        <v>1</v>
      </c>
      <c r="DC116" s="112">
        <f t="shared" si="368"/>
        <v>0</v>
      </c>
      <c r="DD116" s="113">
        <f t="shared" si="369"/>
        <v>0</v>
      </c>
      <c r="DE116" s="78">
        <f t="shared" si="370"/>
        <v>0</v>
      </c>
      <c r="DF116" s="47">
        <v>0.08</v>
      </c>
      <c r="DG116" s="206">
        <f t="shared" si="329"/>
        <v>0</v>
      </c>
      <c r="DH116" s="65">
        <f t="shared" si="371"/>
        <v>0</v>
      </c>
      <c r="DI116" s="65">
        <f t="shared" si="372"/>
        <v>0</v>
      </c>
      <c r="DJ116" s="48"/>
      <c r="DK116" s="79">
        <f t="shared" si="373"/>
        <v>0</v>
      </c>
      <c r="DL116" s="80">
        <f t="shared" si="374"/>
        <v>0</v>
      </c>
      <c r="DM116" s="81">
        <f t="shared" si="375"/>
        <v>0</v>
      </c>
      <c r="DN116" s="58">
        <v>0.08</v>
      </c>
      <c r="DO116" s="81">
        <f t="shared" si="330"/>
        <v>0</v>
      </c>
      <c r="DP116" s="67">
        <f t="shared" si="376"/>
        <v>0</v>
      </c>
      <c r="DQ116" s="67">
        <f t="shared" si="377"/>
        <v>0</v>
      </c>
      <c r="DR116" s="50"/>
      <c r="DS116" s="234">
        <f t="shared" si="378"/>
        <v>0</v>
      </c>
      <c r="DT116" s="220">
        <f t="shared" si="379"/>
        <v>0</v>
      </c>
      <c r="DU116" s="78">
        <f t="shared" si="380"/>
        <v>0</v>
      </c>
      <c r="DV116" s="49">
        <v>0.08</v>
      </c>
      <c r="DW116" s="218">
        <f t="shared" si="331"/>
        <v>0</v>
      </c>
      <c r="DX116" s="70">
        <f t="shared" si="381"/>
        <v>0</v>
      </c>
      <c r="DY116" s="70">
        <f t="shared" si="382"/>
        <v>0</v>
      </c>
      <c r="DZ116" s="208"/>
    </row>
    <row r="117" spans="1:130" s="73" customFormat="1" ht="45">
      <c r="A117" s="4">
        <v>115</v>
      </c>
      <c r="B117" s="133" t="s">
        <v>251</v>
      </c>
      <c r="C117" s="144" t="s">
        <v>88</v>
      </c>
      <c r="D117" s="258" t="s">
        <v>271</v>
      </c>
      <c r="E117" s="134" t="s">
        <v>272</v>
      </c>
      <c r="F117" s="134"/>
      <c r="G117" s="135"/>
      <c r="H117" s="83"/>
      <c r="I117" s="261"/>
      <c r="J117" s="78">
        <f>H117*I117</f>
        <v>0</v>
      </c>
      <c r="K117" s="83">
        <v>0.08</v>
      </c>
      <c r="L117" s="65">
        <f t="shared" si="343"/>
        <v>0</v>
      </c>
      <c r="M117" s="83"/>
      <c r="N117" s="85"/>
      <c r="O117" s="86"/>
      <c r="P117" s="81">
        <f>N117*O117</f>
        <v>0</v>
      </c>
      <c r="Q117" s="58">
        <v>0.08</v>
      </c>
      <c r="R117" s="67">
        <f t="shared" si="312"/>
        <v>0</v>
      </c>
      <c r="S117" s="85"/>
      <c r="T117" s="83"/>
      <c r="U117" s="84"/>
      <c r="V117" s="78">
        <f>T117*U117</f>
        <v>0</v>
      </c>
      <c r="W117" s="49">
        <v>0.08</v>
      </c>
      <c r="X117" s="65">
        <f t="shared" si="313"/>
        <v>0</v>
      </c>
      <c r="Y117" s="83"/>
      <c r="Z117" s="111">
        <f t="shared" si="344"/>
        <v>0</v>
      </c>
      <c r="AA117" s="61"/>
      <c r="AB117" s="40">
        <f t="shared" si="314"/>
        <v>0</v>
      </c>
      <c r="AC117" s="40">
        <f t="shared" si="315"/>
        <v>0</v>
      </c>
      <c r="AD117" s="41">
        <f>AC117-AB117</f>
        <v>0</v>
      </c>
      <c r="AE117" s="42" t="e">
        <f t="shared" si="316"/>
        <v>#DIV/0!</v>
      </c>
      <c r="AG117" s="36">
        <f t="shared" si="317"/>
        <v>0</v>
      </c>
      <c r="AH117" s="152">
        <f>AB117</f>
        <v>0</v>
      </c>
      <c r="AI117" s="34">
        <f>AG117*AH117</f>
        <v>0</v>
      </c>
      <c r="AJ117" s="32">
        <v>0.08</v>
      </c>
      <c r="AK117" s="33">
        <f t="shared" si="345"/>
        <v>0</v>
      </c>
      <c r="AL117" s="101"/>
      <c r="AM117" s="153">
        <f t="shared" si="319"/>
        <v>115</v>
      </c>
      <c r="AN117" s="154">
        <f t="shared" si="346"/>
        <v>0</v>
      </c>
      <c r="AO117" s="154">
        <f t="shared" si="347"/>
        <v>0</v>
      </c>
      <c r="AP117" s="154">
        <f t="shared" si="348"/>
        <v>0</v>
      </c>
      <c r="AQ117" s="101"/>
      <c r="AS117" s="112">
        <f t="shared" si="349"/>
        <v>0</v>
      </c>
      <c r="AT117" s="113">
        <f t="shared" si="350"/>
        <v>0</v>
      </c>
      <c r="AU117" s="78">
        <f>AS117*AT117</f>
        <v>0</v>
      </c>
      <c r="AV117" s="83">
        <v>0.08</v>
      </c>
      <c r="AW117" s="65">
        <f t="shared" si="320"/>
        <v>0</v>
      </c>
      <c r="AX117" s="83"/>
      <c r="AY117" s="23">
        <f t="shared" si="351"/>
        <v>0</v>
      </c>
      <c r="AZ117" s="66">
        <f t="shared" si="352"/>
        <v>0</v>
      </c>
      <c r="BA117" s="81">
        <f>AY117*AZ117</f>
        <v>0</v>
      </c>
      <c r="BB117" s="58">
        <v>0.08</v>
      </c>
      <c r="BC117" s="67">
        <f t="shared" si="321"/>
        <v>0</v>
      </c>
      <c r="BD117" s="85"/>
      <c r="BE117" s="68">
        <f t="shared" si="353"/>
        <v>0</v>
      </c>
      <c r="BF117" s="114">
        <f t="shared" si="354"/>
        <v>0</v>
      </c>
      <c r="BG117" s="78">
        <f>BE117*BF117</f>
        <v>0</v>
      </c>
      <c r="BH117" s="49">
        <v>0.08</v>
      </c>
      <c r="BI117" s="70">
        <f t="shared" si="322"/>
        <v>0</v>
      </c>
      <c r="BJ117" s="83"/>
      <c r="BK117" s="111">
        <f t="shared" si="323"/>
        <v>0</v>
      </c>
      <c r="BM117" s="165">
        <f t="shared" si="324"/>
        <v>0</v>
      </c>
      <c r="BN117" s="114"/>
      <c r="BO117" s="78"/>
      <c r="BP117" s="49">
        <v>0.08</v>
      </c>
      <c r="BQ117" s="162"/>
      <c r="BR117" s="162"/>
      <c r="BS117" s="206"/>
      <c r="BT117" s="218"/>
      <c r="BU117" s="218"/>
      <c r="BV117" s="218"/>
      <c r="BW117" s="245">
        <f t="shared" si="326"/>
        <v>0</v>
      </c>
      <c r="BX117" s="220"/>
      <c r="BY117" s="78"/>
      <c r="BZ117" s="49">
        <v>0.08</v>
      </c>
      <c r="CA117" s="163"/>
      <c r="CB117" s="163"/>
      <c r="CC117" s="218"/>
      <c r="CD117" s="218"/>
      <c r="CE117" s="218"/>
      <c r="CF117" s="218"/>
      <c r="CG117" s="219">
        <f t="shared" si="327"/>
        <v>0</v>
      </c>
      <c r="CH117" s="220"/>
      <c r="CI117" s="78"/>
      <c r="CJ117" s="49">
        <v>0.08</v>
      </c>
      <c r="CK117" s="163"/>
      <c r="CL117" s="163"/>
      <c r="CM117" s="218"/>
      <c r="CN117" s="218"/>
      <c r="CO117" s="218"/>
      <c r="CP117" s="239"/>
      <c r="CR117" s="180">
        <f t="shared" si="359"/>
        <v>0</v>
      </c>
      <c r="CS117" s="184">
        <f t="shared" si="360"/>
        <v>0</v>
      </c>
      <c r="CT117" s="180">
        <f t="shared" si="361"/>
        <v>0</v>
      </c>
      <c r="CU117" s="181" t="str">
        <f t="shared" si="362"/>
        <v>brak</v>
      </c>
      <c r="CV117" s="182" t="e">
        <f t="shared" si="363"/>
        <v>#DIV/0!</v>
      </c>
      <c r="CW117" s="182" t="e">
        <f t="shared" si="364"/>
        <v>#DIV/0!</v>
      </c>
      <c r="CX117" s="236" t="e">
        <f t="shared" si="365"/>
        <v>#DIV/0!</v>
      </c>
      <c r="CY117" s="182" t="e">
        <f t="shared" si="328"/>
        <v>#DIV/0!</v>
      </c>
      <c r="CZ117" s="183">
        <f t="shared" si="366"/>
        <v>3</v>
      </c>
      <c r="DA117" s="183">
        <f t="shared" si="367"/>
        <v>0</v>
      </c>
      <c r="DC117" s="112">
        <f t="shared" si="368"/>
        <v>0</v>
      </c>
      <c r="DD117" s="113">
        <f t="shared" si="369"/>
        <v>0</v>
      </c>
      <c r="DE117" s="78">
        <f t="shared" si="370"/>
        <v>0</v>
      </c>
      <c r="DF117" s="83">
        <v>0.08</v>
      </c>
      <c r="DG117" s="206">
        <f t="shared" si="329"/>
        <v>0</v>
      </c>
      <c r="DH117" s="65">
        <f t="shared" si="371"/>
        <v>0</v>
      </c>
      <c r="DI117" s="65">
        <f t="shared" si="372"/>
        <v>0</v>
      </c>
      <c r="DJ117" s="83"/>
      <c r="DK117" s="79">
        <f t="shared" si="373"/>
        <v>0</v>
      </c>
      <c r="DL117" s="80">
        <f t="shared" si="374"/>
        <v>0</v>
      </c>
      <c r="DM117" s="81">
        <f t="shared" si="375"/>
        <v>0</v>
      </c>
      <c r="DN117" s="58">
        <v>0.08</v>
      </c>
      <c r="DO117" s="81">
        <f t="shared" si="330"/>
        <v>0</v>
      </c>
      <c r="DP117" s="67">
        <f t="shared" si="376"/>
        <v>0</v>
      </c>
      <c r="DQ117" s="67">
        <f t="shared" si="377"/>
        <v>0</v>
      </c>
      <c r="DR117" s="85"/>
      <c r="DS117" s="234">
        <f t="shared" si="378"/>
        <v>0</v>
      </c>
      <c r="DT117" s="220">
        <f t="shared" si="379"/>
        <v>0</v>
      </c>
      <c r="DU117" s="78">
        <f t="shared" si="380"/>
        <v>0</v>
      </c>
      <c r="DV117" s="49">
        <v>0.08</v>
      </c>
      <c r="DW117" s="218">
        <f t="shared" si="331"/>
        <v>0</v>
      </c>
      <c r="DX117" s="70">
        <f t="shared" si="381"/>
        <v>0</v>
      </c>
      <c r="DY117" s="70">
        <f t="shared" si="382"/>
        <v>0</v>
      </c>
      <c r="DZ117" s="209"/>
    </row>
    <row r="118" spans="1:130" ht="45">
      <c r="A118" s="4">
        <v>116</v>
      </c>
      <c r="B118" s="9" t="s">
        <v>251</v>
      </c>
      <c r="C118" s="142" t="s">
        <v>88</v>
      </c>
      <c r="D118" s="254" t="s">
        <v>273</v>
      </c>
      <c r="E118" s="10" t="s">
        <v>274</v>
      </c>
      <c r="F118" s="14"/>
      <c r="G118" s="124"/>
      <c r="H118" s="11"/>
      <c r="I118" s="72"/>
      <c r="J118" s="65">
        <f t="shared" ref="J118:J130" si="384">H118*I118</f>
        <v>0</v>
      </c>
      <c r="K118" s="7">
        <v>0.08</v>
      </c>
      <c r="L118" s="65">
        <f t="shared" si="343"/>
        <v>0</v>
      </c>
      <c r="M118" s="11"/>
      <c r="N118" s="23"/>
      <c r="O118" s="66"/>
      <c r="P118" s="67">
        <f t="shared" ref="P118:P130" si="385">N118*O118</f>
        <v>0</v>
      </c>
      <c r="Q118" s="21">
        <v>0.08</v>
      </c>
      <c r="R118" s="67">
        <f t="shared" si="312"/>
        <v>0</v>
      </c>
      <c r="S118" s="23"/>
      <c r="T118" s="68"/>
      <c r="U118" s="69"/>
      <c r="V118" s="65">
        <f t="shared" ref="V118:V130" si="386">T118*U118</f>
        <v>0</v>
      </c>
      <c r="W118" s="7">
        <v>0.08</v>
      </c>
      <c r="X118" s="65">
        <f t="shared" si="313"/>
        <v>0</v>
      </c>
      <c r="Y118" s="11"/>
      <c r="Z118" s="111">
        <f t="shared" si="344"/>
        <v>0</v>
      </c>
      <c r="AA118" s="61"/>
      <c r="AB118" s="40">
        <f t="shared" si="314"/>
        <v>0</v>
      </c>
      <c r="AC118" s="40">
        <f t="shared" si="315"/>
        <v>0</v>
      </c>
      <c r="AD118" s="41">
        <f t="shared" ref="AD118:AD130" si="387">AC118-AB118</f>
        <v>0</v>
      </c>
      <c r="AE118" s="42" t="e">
        <f t="shared" si="316"/>
        <v>#DIV/0!</v>
      </c>
      <c r="AG118" s="36">
        <f t="shared" si="317"/>
        <v>0</v>
      </c>
      <c r="AH118" s="152">
        <f t="shared" ref="AH118:AH126" si="388">AB118</f>
        <v>0</v>
      </c>
      <c r="AI118" s="34">
        <f t="shared" ref="AI118:AI130" si="389">AG118*AH118</f>
        <v>0</v>
      </c>
      <c r="AJ118" s="32">
        <v>0.08</v>
      </c>
      <c r="AK118" s="33">
        <f t="shared" si="345"/>
        <v>0</v>
      </c>
      <c r="AL118" s="101"/>
      <c r="AM118" s="153">
        <f t="shared" si="319"/>
        <v>116</v>
      </c>
      <c r="AN118" s="154">
        <f t="shared" si="346"/>
        <v>0</v>
      </c>
      <c r="AO118" s="154">
        <f t="shared" si="347"/>
        <v>0</v>
      </c>
      <c r="AP118" s="154">
        <f t="shared" si="348"/>
        <v>0</v>
      </c>
      <c r="AQ118" s="101"/>
      <c r="AS118" s="112">
        <f t="shared" si="349"/>
        <v>0</v>
      </c>
      <c r="AT118" s="113">
        <f t="shared" si="350"/>
        <v>0</v>
      </c>
      <c r="AU118" s="65">
        <f t="shared" ref="AU118:AU130" si="390">AS118*AT118</f>
        <v>0</v>
      </c>
      <c r="AV118" s="7">
        <v>0.08</v>
      </c>
      <c r="AW118" s="65">
        <f t="shared" si="320"/>
        <v>0</v>
      </c>
      <c r="AX118" s="11"/>
      <c r="AY118" s="23">
        <f t="shared" si="351"/>
        <v>0</v>
      </c>
      <c r="AZ118" s="66">
        <f t="shared" si="352"/>
        <v>0</v>
      </c>
      <c r="BA118" s="67">
        <f t="shared" ref="BA118:BA130" si="391">AY118*AZ118</f>
        <v>0</v>
      </c>
      <c r="BB118" s="21">
        <v>0.08</v>
      </c>
      <c r="BC118" s="67">
        <f t="shared" si="321"/>
        <v>0</v>
      </c>
      <c r="BD118" s="23"/>
      <c r="BE118" s="68">
        <f t="shared" si="353"/>
        <v>0</v>
      </c>
      <c r="BF118" s="114">
        <f t="shared" si="354"/>
        <v>0</v>
      </c>
      <c r="BG118" s="65">
        <f t="shared" ref="BG118:BG130" si="392">BE118*BF118</f>
        <v>0</v>
      </c>
      <c r="BH118" s="7">
        <v>0.08</v>
      </c>
      <c r="BI118" s="70">
        <f t="shared" si="322"/>
        <v>0</v>
      </c>
      <c r="BJ118" s="11"/>
      <c r="BK118" s="111">
        <f t="shared" si="323"/>
        <v>0</v>
      </c>
      <c r="BM118" s="165">
        <f t="shared" si="324"/>
        <v>0</v>
      </c>
      <c r="BN118" s="114"/>
      <c r="BO118" s="65"/>
      <c r="BP118" s="7">
        <v>0.08</v>
      </c>
      <c r="BQ118" s="162"/>
      <c r="BR118" s="162"/>
      <c r="BS118" s="70"/>
      <c r="BT118" s="213"/>
      <c r="BU118" s="213"/>
      <c r="BV118" s="213"/>
      <c r="BW118" s="246">
        <f t="shared" si="326"/>
        <v>0</v>
      </c>
      <c r="BX118" s="216"/>
      <c r="BY118" s="213"/>
      <c r="BZ118" s="217">
        <v>0.08</v>
      </c>
      <c r="CA118" s="162"/>
      <c r="CB118" s="162"/>
      <c r="CC118" s="213"/>
      <c r="CD118" s="213"/>
      <c r="CE118" s="213"/>
      <c r="CF118" s="213"/>
      <c r="CG118" s="215">
        <f t="shared" si="327"/>
        <v>0</v>
      </c>
      <c r="CH118" s="216"/>
      <c r="CI118" s="213"/>
      <c r="CJ118" s="217">
        <v>0.08</v>
      </c>
      <c r="CK118" s="162"/>
      <c r="CL118" s="162"/>
      <c r="CM118" s="213"/>
      <c r="CN118" s="213"/>
      <c r="CO118" s="213"/>
      <c r="CP118" s="213"/>
      <c r="CR118" s="180">
        <f t="shared" si="359"/>
        <v>0</v>
      </c>
      <c r="CS118" s="184">
        <f t="shared" si="360"/>
        <v>0</v>
      </c>
      <c r="CT118" s="180">
        <f t="shared" si="361"/>
        <v>0</v>
      </c>
      <c r="CU118" s="181" t="str">
        <f t="shared" si="362"/>
        <v>brak</v>
      </c>
      <c r="CV118" s="182" t="e">
        <f t="shared" si="363"/>
        <v>#DIV/0!</v>
      </c>
      <c r="CW118" s="182" t="e">
        <f t="shared" si="364"/>
        <v>#DIV/0!</v>
      </c>
      <c r="CX118" s="236" t="e">
        <f t="shared" si="365"/>
        <v>#DIV/0!</v>
      </c>
      <c r="CY118" s="182" t="e">
        <f t="shared" si="328"/>
        <v>#DIV/0!</v>
      </c>
      <c r="CZ118" s="183">
        <f t="shared" si="366"/>
        <v>3</v>
      </c>
      <c r="DA118" s="183">
        <f t="shared" si="367"/>
        <v>0</v>
      </c>
      <c r="DC118" s="112">
        <f t="shared" si="368"/>
        <v>0</v>
      </c>
      <c r="DD118" s="113">
        <f t="shared" si="369"/>
        <v>0</v>
      </c>
      <c r="DE118" s="65">
        <f t="shared" si="370"/>
        <v>0</v>
      </c>
      <c r="DF118" s="7">
        <v>0.08</v>
      </c>
      <c r="DG118" s="65">
        <f t="shared" si="329"/>
        <v>0</v>
      </c>
      <c r="DH118" s="65">
        <f t="shared" si="371"/>
        <v>0</v>
      </c>
      <c r="DI118" s="65">
        <f t="shared" si="372"/>
        <v>0</v>
      </c>
      <c r="DJ118" s="214"/>
      <c r="DK118" s="229">
        <f t="shared" si="373"/>
        <v>0</v>
      </c>
      <c r="DL118" s="230">
        <f t="shared" si="374"/>
        <v>0</v>
      </c>
      <c r="DM118" s="231">
        <f t="shared" si="375"/>
        <v>0</v>
      </c>
      <c r="DN118" s="232">
        <v>0.08</v>
      </c>
      <c r="DO118" s="231">
        <f t="shared" si="330"/>
        <v>0</v>
      </c>
      <c r="DP118" s="67">
        <f t="shared" si="376"/>
        <v>0</v>
      </c>
      <c r="DQ118" s="67">
        <f t="shared" si="377"/>
        <v>0</v>
      </c>
      <c r="DR118" s="229"/>
      <c r="DS118" s="233">
        <f t="shared" si="378"/>
        <v>0</v>
      </c>
      <c r="DT118" s="216">
        <f t="shared" si="379"/>
        <v>0</v>
      </c>
      <c r="DU118" s="213">
        <f t="shared" si="380"/>
        <v>0</v>
      </c>
      <c r="DV118" s="217">
        <v>0.08</v>
      </c>
      <c r="DW118" s="213">
        <f t="shared" si="331"/>
        <v>0</v>
      </c>
      <c r="DX118" s="70">
        <f t="shared" si="381"/>
        <v>0</v>
      </c>
      <c r="DY118" s="70">
        <f t="shared" si="382"/>
        <v>0</v>
      </c>
      <c r="DZ118" s="11"/>
    </row>
    <row r="119" spans="1:130" ht="45">
      <c r="A119" s="4">
        <v>117</v>
      </c>
      <c r="B119" s="9" t="s">
        <v>251</v>
      </c>
      <c r="C119" s="142" t="s">
        <v>88</v>
      </c>
      <c r="D119" s="254" t="s">
        <v>273</v>
      </c>
      <c r="E119" s="10" t="s">
        <v>275</v>
      </c>
      <c r="F119" s="14"/>
      <c r="G119" s="124"/>
      <c r="H119" s="11"/>
      <c r="I119" s="72"/>
      <c r="J119" s="65">
        <f t="shared" si="384"/>
        <v>0</v>
      </c>
      <c r="K119" s="7">
        <v>0.08</v>
      </c>
      <c r="L119" s="65">
        <f t="shared" si="343"/>
        <v>0</v>
      </c>
      <c r="M119" s="11"/>
      <c r="N119" s="23"/>
      <c r="O119" s="66"/>
      <c r="P119" s="67">
        <f t="shared" si="385"/>
        <v>0</v>
      </c>
      <c r="Q119" s="21">
        <v>0.08</v>
      </c>
      <c r="R119" s="67">
        <f t="shared" si="312"/>
        <v>0</v>
      </c>
      <c r="S119" s="23"/>
      <c r="T119" s="68"/>
      <c r="U119" s="69"/>
      <c r="V119" s="65">
        <f t="shared" si="386"/>
        <v>0</v>
      </c>
      <c r="W119" s="7">
        <v>0.08</v>
      </c>
      <c r="X119" s="65">
        <f t="shared" si="313"/>
        <v>0</v>
      </c>
      <c r="Y119" s="11"/>
      <c r="Z119" s="111">
        <f t="shared" si="344"/>
        <v>0</v>
      </c>
      <c r="AA119" s="61"/>
      <c r="AB119" s="40">
        <f t="shared" si="314"/>
        <v>0</v>
      </c>
      <c r="AC119" s="40">
        <f t="shared" si="315"/>
        <v>0</v>
      </c>
      <c r="AD119" s="41">
        <f t="shared" si="387"/>
        <v>0</v>
      </c>
      <c r="AE119" s="42" t="e">
        <f t="shared" si="316"/>
        <v>#DIV/0!</v>
      </c>
      <c r="AG119" s="36">
        <f t="shared" si="317"/>
        <v>0</v>
      </c>
      <c r="AH119" s="152">
        <f t="shared" si="388"/>
        <v>0</v>
      </c>
      <c r="AI119" s="34">
        <f t="shared" si="389"/>
        <v>0</v>
      </c>
      <c r="AJ119" s="32">
        <v>0.08</v>
      </c>
      <c r="AK119" s="33">
        <f t="shared" si="345"/>
        <v>0</v>
      </c>
      <c r="AL119" s="101"/>
      <c r="AM119" s="153">
        <f t="shared" si="319"/>
        <v>117</v>
      </c>
      <c r="AN119" s="154">
        <f t="shared" si="346"/>
        <v>0</v>
      </c>
      <c r="AO119" s="154">
        <f t="shared" si="347"/>
        <v>0</v>
      </c>
      <c r="AP119" s="154">
        <f t="shared" si="348"/>
        <v>0</v>
      </c>
      <c r="AQ119" s="101"/>
      <c r="AS119" s="112">
        <f t="shared" si="349"/>
        <v>0</v>
      </c>
      <c r="AT119" s="113">
        <f t="shared" si="350"/>
        <v>0</v>
      </c>
      <c r="AU119" s="65">
        <f t="shared" si="390"/>
        <v>0</v>
      </c>
      <c r="AV119" s="7">
        <v>0.08</v>
      </c>
      <c r="AW119" s="65">
        <f t="shared" si="320"/>
        <v>0</v>
      </c>
      <c r="AX119" s="11"/>
      <c r="AY119" s="23">
        <f t="shared" si="351"/>
        <v>0</v>
      </c>
      <c r="AZ119" s="66">
        <f t="shared" si="352"/>
        <v>0</v>
      </c>
      <c r="BA119" s="67">
        <f t="shared" si="391"/>
        <v>0</v>
      </c>
      <c r="BB119" s="21">
        <v>0.08</v>
      </c>
      <c r="BC119" s="67">
        <f t="shared" si="321"/>
        <v>0</v>
      </c>
      <c r="BD119" s="23"/>
      <c r="BE119" s="68">
        <f t="shared" si="353"/>
        <v>0</v>
      </c>
      <c r="BF119" s="114">
        <f t="shared" si="354"/>
        <v>0</v>
      </c>
      <c r="BG119" s="65">
        <f t="shared" si="392"/>
        <v>0</v>
      </c>
      <c r="BH119" s="7">
        <v>0.08</v>
      </c>
      <c r="BI119" s="70">
        <f t="shared" si="322"/>
        <v>0</v>
      </c>
      <c r="BJ119" s="11"/>
      <c r="BK119" s="111">
        <f t="shared" si="323"/>
        <v>0</v>
      </c>
      <c r="BM119" s="165">
        <f t="shared" si="324"/>
        <v>0</v>
      </c>
      <c r="BN119" s="114"/>
      <c r="BO119" s="65"/>
      <c r="BP119" s="7">
        <v>0.08</v>
      </c>
      <c r="BQ119" s="162"/>
      <c r="BR119" s="162"/>
      <c r="BS119" s="70"/>
      <c r="BT119" s="70"/>
      <c r="BU119" s="70"/>
      <c r="BV119" s="70"/>
      <c r="BW119" s="243">
        <f t="shared" si="326"/>
        <v>0</v>
      </c>
      <c r="BX119" s="114"/>
      <c r="BY119" s="65"/>
      <c r="BZ119" s="7">
        <v>0.08</v>
      </c>
      <c r="CA119" s="162"/>
      <c r="CB119" s="162"/>
      <c r="CC119" s="70"/>
      <c r="CD119" s="70"/>
      <c r="CE119" s="70"/>
      <c r="CF119" s="70"/>
      <c r="CG119" s="165">
        <f t="shared" si="327"/>
        <v>0</v>
      </c>
      <c r="CH119" s="114"/>
      <c r="CI119" s="65"/>
      <c r="CJ119" s="7">
        <v>0.08</v>
      </c>
      <c r="CK119" s="162"/>
      <c r="CL119" s="162"/>
      <c r="CM119" s="70"/>
      <c r="CN119" s="70"/>
      <c r="CO119" s="70"/>
      <c r="CP119" s="70"/>
      <c r="CR119" s="180">
        <f t="shared" si="359"/>
        <v>0</v>
      </c>
      <c r="CS119" s="184">
        <f t="shared" si="360"/>
        <v>0</v>
      </c>
      <c r="CT119" s="180">
        <f t="shared" si="361"/>
        <v>0</v>
      </c>
      <c r="CU119" s="181" t="str">
        <f t="shared" si="362"/>
        <v>brak</v>
      </c>
      <c r="CV119" s="182" t="e">
        <f t="shared" si="363"/>
        <v>#DIV/0!</v>
      </c>
      <c r="CW119" s="182" t="e">
        <f t="shared" si="364"/>
        <v>#DIV/0!</v>
      </c>
      <c r="CX119" s="236" t="e">
        <f t="shared" si="365"/>
        <v>#DIV/0!</v>
      </c>
      <c r="CY119" s="182" t="e">
        <f t="shared" si="328"/>
        <v>#DIV/0!</v>
      </c>
      <c r="CZ119" s="183">
        <f t="shared" si="366"/>
        <v>3</v>
      </c>
      <c r="DA119" s="183">
        <f t="shared" si="367"/>
        <v>0</v>
      </c>
      <c r="DC119" s="112">
        <f t="shared" si="368"/>
        <v>0</v>
      </c>
      <c r="DD119" s="113">
        <f t="shared" si="369"/>
        <v>0</v>
      </c>
      <c r="DE119" s="65">
        <f t="shared" si="370"/>
        <v>0</v>
      </c>
      <c r="DF119" s="7">
        <v>0.08</v>
      </c>
      <c r="DG119" s="65">
        <f t="shared" si="329"/>
        <v>0</v>
      </c>
      <c r="DH119" s="65">
        <f t="shared" si="371"/>
        <v>0</v>
      </c>
      <c r="DI119" s="65">
        <f t="shared" si="372"/>
        <v>0</v>
      </c>
      <c r="DJ119" s="11"/>
      <c r="DK119" s="23">
        <f t="shared" si="373"/>
        <v>0</v>
      </c>
      <c r="DL119" s="66">
        <f t="shared" si="374"/>
        <v>0</v>
      </c>
      <c r="DM119" s="67">
        <f t="shared" si="375"/>
        <v>0</v>
      </c>
      <c r="DN119" s="21">
        <v>0.08</v>
      </c>
      <c r="DO119" s="67">
        <f t="shared" si="330"/>
        <v>0</v>
      </c>
      <c r="DP119" s="67">
        <f t="shared" si="376"/>
        <v>0</v>
      </c>
      <c r="DQ119" s="67">
        <f t="shared" si="377"/>
        <v>0</v>
      </c>
      <c r="DR119" s="23"/>
      <c r="DS119" s="68">
        <f t="shared" si="378"/>
        <v>0</v>
      </c>
      <c r="DT119" s="114">
        <f t="shared" si="379"/>
        <v>0</v>
      </c>
      <c r="DU119" s="65">
        <f t="shared" si="380"/>
        <v>0</v>
      </c>
      <c r="DV119" s="7">
        <v>0.08</v>
      </c>
      <c r="DW119" s="70">
        <f t="shared" si="331"/>
        <v>0</v>
      </c>
      <c r="DX119" s="70">
        <f t="shared" si="381"/>
        <v>0</v>
      </c>
      <c r="DY119" s="70">
        <f t="shared" si="382"/>
        <v>0</v>
      </c>
      <c r="DZ119" s="11"/>
    </row>
    <row r="120" spans="1:130" ht="33.75">
      <c r="A120" s="4">
        <v>118</v>
      </c>
      <c r="B120" s="9" t="s">
        <v>251</v>
      </c>
      <c r="C120" s="142" t="s">
        <v>88</v>
      </c>
      <c r="D120" s="254" t="s">
        <v>276</v>
      </c>
      <c r="E120" s="10" t="s">
        <v>277</v>
      </c>
      <c r="F120" s="14"/>
      <c r="G120" s="124"/>
      <c r="H120" s="11"/>
      <c r="I120" s="72"/>
      <c r="J120" s="65">
        <f t="shared" si="384"/>
        <v>0</v>
      </c>
      <c r="K120" s="7">
        <v>0.08</v>
      </c>
      <c r="L120" s="65">
        <f t="shared" si="343"/>
        <v>0</v>
      </c>
      <c r="M120" s="11"/>
      <c r="N120" s="23"/>
      <c r="O120" s="66"/>
      <c r="P120" s="67">
        <f t="shared" si="385"/>
        <v>0</v>
      </c>
      <c r="Q120" s="21">
        <v>0.08</v>
      </c>
      <c r="R120" s="67">
        <f t="shared" si="312"/>
        <v>0</v>
      </c>
      <c r="S120" s="23"/>
      <c r="T120" s="68"/>
      <c r="U120" s="69"/>
      <c r="V120" s="65">
        <f t="shared" si="386"/>
        <v>0</v>
      </c>
      <c r="W120" s="7">
        <v>0.08</v>
      </c>
      <c r="X120" s="65">
        <f t="shared" si="313"/>
        <v>0</v>
      </c>
      <c r="Y120" s="11"/>
      <c r="Z120" s="111">
        <f t="shared" si="344"/>
        <v>0</v>
      </c>
      <c r="AA120" s="61"/>
      <c r="AB120" s="40">
        <f t="shared" si="314"/>
        <v>0</v>
      </c>
      <c r="AC120" s="40">
        <f t="shared" si="315"/>
        <v>0</v>
      </c>
      <c r="AD120" s="41">
        <f t="shared" si="387"/>
        <v>0</v>
      </c>
      <c r="AE120" s="42" t="e">
        <f t="shared" si="316"/>
        <v>#DIV/0!</v>
      </c>
      <c r="AG120" s="36">
        <f t="shared" si="317"/>
        <v>0</v>
      </c>
      <c r="AH120" s="152">
        <f t="shared" si="388"/>
        <v>0</v>
      </c>
      <c r="AI120" s="34">
        <f t="shared" si="389"/>
        <v>0</v>
      </c>
      <c r="AJ120" s="32">
        <v>0.08</v>
      </c>
      <c r="AK120" s="33">
        <f t="shared" si="345"/>
        <v>0</v>
      </c>
      <c r="AL120" s="101"/>
      <c r="AM120" s="153">
        <f t="shared" si="319"/>
        <v>118</v>
      </c>
      <c r="AN120" s="154">
        <f t="shared" si="346"/>
        <v>0</v>
      </c>
      <c r="AO120" s="154">
        <f t="shared" si="347"/>
        <v>0</v>
      </c>
      <c r="AP120" s="154">
        <f t="shared" si="348"/>
        <v>0</v>
      </c>
      <c r="AQ120" s="101"/>
      <c r="AS120" s="112">
        <f t="shared" si="349"/>
        <v>0</v>
      </c>
      <c r="AT120" s="113">
        <f t="shared" si="350"/>
        <v>0</v>
      </c>
      <c r="AU120" s="65">
        <f t="shared" si="390"/>
        <v>0</v>
      </c>
      <c r="AV120" s="7">
        <v>0.08</v>
      </c>
      <c r="AW120" s="65">
        <f t="shared" si="320"/>
        <v>0</v>
      </c>
      <c r="AX120" s="11"/>
      <c r="AY120" s="23">
        <f t="shared" si="351"/>
        <v>0</v>
      </c>
      <c r="AZ120" s="66">
        <f t="shared" si="352"/>
        <v>0</v>
      </c>
      <c r="BA120" s="67">
        <f t="shared" si="391"/>
        <v>0</v>
      </c>
      <c r="BB120" s="21">
        <v>0.08</v>
      </c>
      <c r="BC120" s="67">
        <f t="shared" si="321"/>
        <v>0</v>
      </c>
      <c r="BD120" s="23"/>
      <c r="BE120" s="68">
        <f t="shared" si="353"/>
        <v>0</v>
      </c>
      <c r="BF120" s="114">
        <f t="shared" si="354"/>
        <v>0</v>
      </c>
      <c r="BG120" s="65">
        <f t="shared" si="392"/>
        <v>0</v>
      </c>
      <c r="BH120" s="7">
        <v>0.08</v>
      </c>
      <c r="BI120" s="70">
        <f t="shared" si="322"/>
        <v>0</v>
      </c>
      <c r="BJ120" s="11"/>
      <c r="BK120" s="111">
        <f t="shared" si="323"/>
        <v>0</v>
      </c>
      <c r="BM120" s="165">
        <f t="shared" si="324"/>
        <v>0</v>
      </c>
      <c r="BN120" s="114"/>
      <c r="BO120" s="78">
        <f>BM120*BN120</f>
        <v>0</v>
      </c>
      <c r="BP120" s="49">
        <v>0.08</v>
      </c>
      <c r="BQ120" s="162">
        <f>BO120*BP120</f>
        <v>0</v>
      </c>
      <c r="BR120" s="162" t="e">
        <f t="shared" ref="BR120" si="393">BS120/BM120</f>
        <v>#DIV/0!</v>
      </c>
      <c r="BS120" s="206">
        <f>BO120*(100%+BP120)</f>
        <v>0</v>
      </c>
      <c r="BT120" s="70"/>
      <c r="BU120" s="70"/>
      <c r="BV120" s="70"/>
      <c r="BW120" s="243">
        <f t="shared" si="326"/>
        <v>0</v>
      </c>
      <c r="BX120" s="114"/>
      <c r="BY120" s="65"/>
      <c r="BZ120" s="7">
        <v>0.08</v>
      </c>
      <c r="CA120" s="162"/>
      <c r="CB120" s="162"/>
      <c r="CC120" s="70"/>
      <c r="CD120" s="70"/>
      <c r="CE120" s="70"/>
      <c r="CF120" s="70"/>
      <c r="CG120" s="165">
        <f t="shared" si="327"/>
        <v>0</v>
      </c>
      <c r="CH120" s="114"/>
      <c r="CI120" s="65"/>
      <c r="CJ120" s="7">
        <v>0.08</v>
      </c>
      <c r="CK120" s="162"/>
      <c r="CL120" s="162"/>
      <c r="CM120" s="70"/>
      <c r="CN120" s="70"/>
      <c r="CO120" s="70"/>
      <c r="CP120" s="70"/>
      <c r="CR120" s="180">
        <f t="shared" si="359"/>
        <v>0</v>
      </c>
      <c r="CS120" s="184">
        <f t="shared" si="360"/>
        <v>0</v>
      </c>
      <c r="CT120" s="180">
        <f t="shared" si="361"/>
        <v>0</v>
      </c>
      <c r="CU120" s="181" t="str">
        <f t="shared" si="362"/>
        <v>brak</v>
      </c>
      <c r="CV120" s="182" t="e">
        <f t="shared" si="363"/>
        <v>#DIV/0!</v>
      </c>
      <c r="CW120" s="182" t="e">
        <f t="shared" si="364"/>
        <v>#DIV/0!</v>
      </c>
      <c r="CX120" s="236">
        <f t="shared" si="365"/>
        <v>0</v>
      </c>
      <c r="CY120" s="182" t="e">
        <f t="shared" si="328"/>
        <v>#DIV/0!</v>
      </c>
      <c r="CZ120" s="183">
        <f t="shared" si="366"/>
        <v>3</v>
      </c>
      <c r="DA120" s="183">
        <f t="shared" si="367"/>
        <v>1</v>
      </c>
      <c r="DC120" s="112">
        <f t="shared" si="368"/>
        <v>0</v>
      </c>
      <c r="DD120" s="113">
        <f t="shared" si="369"/>
        <v>0</v>
      </c>
      <c r="DE120" s="65">
        <f t="shared" si="370"/>
        <v>0</v>
      </c>
      <c r="DF120" s="7">
        <v>0.08</v>
      </c>
      <c r="DG120" s="65">
        <f t="shared" si="329"/>
        <v>0</v>
      </c>
      <c r="DH120" s="65">
        <f t="shared" si="371"/>
        <v>0</v>
      </c>
      <c r="DI120" s="65">
        <f t="shared" si="372"/>
        <v>0</v>
      </c>
      <c r="DJ120" s="11"/>
      <c r="DK120" s="23">
        <f t="shared" si="373"/>
        <v>0</v>
      </c>
      <c r="DL120" s="66">
        <f t="shared" si="374"/>
        <v>0</v>
      </c>
      <c r="DM120" s="67">
        <f t="shared" si="375"/>
        <v>0</v>
      </c>
      <c r="DN120" s="21">
        <v>0.08</v>
      </c>
      <c r="DO120" s="67">
        <f t="shared" si="330"/>
        <v>0</v>
      </c>
      <c r="DP120" s="67">
        <f t="shared" si="376"/>
        <v>0</v>
      </c>
      <c r="DQ120" s="67">
        <f t="shared" si="377"/>
        <v>0</v>
      </c>
      <c r="DR120" s="23"/>
      <c r="DS120" s="68">
        <f t="shared" si="378"/>
        <v>0</v>
      </c>
      <c r="DT120" s="114">
        <f t="shared" si="379"/>
        <v>0</v>
      </c>
      <c r="DU120" s="65">
        <f t="shared" si="380"/>
        <v>0</v>
      </c>
      <c r="DV120" s="7">
        <v>0.08</v>
      </c>
      <c r="DW120" s="70">
        <f t="shared" si="331"/>
        <v>0</v>
      </c>
      <c r="DX120" s="70">
        <f t="shared" si="381"/>
        <v>0</v>
      </c>
      <c r="DY120" s="70">
        <f t="shared" si="382"/>
        <v>0</v>
      </c>
      <c r="DZ120" s="11"/>
    </row>
    <row r="121" spans="1:130" ht="33.75">
      <c r="A121" s="4">
        <v>119</v>
      </c>
      <c r="B121" s="5" t="s">
        <v>251</v>
      </c>
      <c r="C121" s="142" t="s">
        <v>88</v>
      </c>
      <c r="D121" s="255" t="s">
        <v>278</v>
      </c>
      <c r="E121" s="6" t="s">
        <v>279</v>
      </c>
      <c r="F121" s="14"/>
      <c r="G121" s="124"/>
      <c r="H121" s="11"/>
      <c r="I121" s="71"/>
      <c r="J121" s="65">
        <f t="shared" si="384"/>
        <v>0</v>
      </c>
      <c r="K121" s="7">
        <v>0.08</v>
      </c>
      <c r="L121" s="65">
        <f t="shared" si="343"/>
        <v>0</v>
      </c>
      <c r="M121" s="8"/>
      <c r="N121" s="23"/>
      <c r="O121" s="66"/>
      <c r="P121" s="67">
        <f t="shared" si="385"/>
        <v>0</v>
      </c>
      <c r="Q121" s="21">
        <v>0.08</v>
      </c>
      <c r="R121" s="67">
        <f t="shared" si="312"/>
        <v>0</v>
      </c>
      <c r="S121" s="22"/>
      <c r="T121" s="68"/>
      <c r="U121" s="69"/>
      <c r="V121" s="65">
        <f t="shared" si="386"/>
        <v>0</v>
      </c>
      <c r="W121" s="7">
        <v>0.08</v>
      </c>
      <c r="X121" s="65">
        <f t="shared" si="313"/>
        <v>0</v>
      </c>
      <c r="Y121" s="8"/>
      <c r="Z121" s="111">
        <f t="shared" si="344"/>
        <v>0</v>
      </c>
      <c r="AA121" s="61"/>
      <c r="AB121" s="40">
        <f t="shared" si="314"/>
        <v>0</v>
      </c>
      <c r="AC121" s="40">
        <f t="shared" si="315"/>
        <v>0</v>
      </c>
      <c r="AD121" s="41">
        <f t="shared" si="387"/>
        <v>0</v>
      </c>
      <c r="AE121" s="42" t="e">
        <f t="shared" si="316"/>
        <v>#DIV/0!</v>
      </c>
      <c r="AG121" s="36">
        <f t="shared" si="317"/>
        <v>0</v>
      </c>
      <c r="AH121" s="152">
        <f t="shared" si="388"/>
        <v>0</v>
      </c>
      <c r="AI121" s="34">
        <f t="shared" si="389"/>
        <v>0</v>
      </c>
      <c r="AJ121" s="32">
        <v>0.08</v>
      </c>
      <c r="AK121" s="33">
        <f t="shared" si="345"/>
        <v>0</v>
      </c>
      <c r="AL121" s="101"/>
      <c r="AM121" s="153">
        <f t="shared" si="319"/>
        <v>119</v>
      </c>
      <c r="AN121" s="154">
        <f t="shared" si="346"/>
        <v>0</v>
      </c>
      <c r="AO121" s="154">
        <f t="shared" si="347"/>
        <v>0</v>
      </c>
      <c r="AP121" s="154">
        <f t="shared" si="348"/>
        <v>0</v>
      </c>
      <c r="AQ121" s="101"/>
      <c r="AS121" s="112">
        <f t="shared" si="349"/>
        <v>0</v>
      </c>
      <c r="AT121" s="113">
        <f t="shared" si="350"/>
        <v>0</v>
      </c>
      <c r="AU121" s="65">
        <f t="shared" si="390"/>
        <v>0</v>
      </c>
      <c r="AV121" s="7">
        <v>0.08</v>
      </c>
      <c r="AW121" s="65">
        <f t="shared" si="320"/>
        <v>0</v>
      </c>
      <c r="AX121" s="8"/>
      <c r="AY121" s="23">
        <f t="shared" si="351"/>
        <v>0</v>
      </c>
      <c r="AZ121" s="66">
        <f t="shared" si="352"/>
        <v>0</v>
      </c>
      <c r="BA121" s="67">
        <f t="shared" si="391"/>
        <v>0</v>
      </c>
      <c r="BB121" s="21">
        <v>0.08</v>
      </c>
      <c r="BC121" s="67">
        <f t="shared" si="321"/>
        <v>0</v>
      </c>
      <c r="BD121" s="22"/>
      <c r="BE121" s="68">
        <f t="shared" si="353"/>
        <v>0</v>
      </c>
      <c r="BF121" s="114">
        <f t="shared" si="354"/>
        <v>0</v>
      </c>
      <c r="BG121" s="65">
        <f t="shared" si="392"/>
        <v>0</v>
      </c>
      <c r="BH121" s="7">
        <v>0.08</v>
      </c>
      <c r="BI121" s="70">
        <f t="shared" si="322"/>
        <v>0</v>
      </c>
      <c r="BJ121" s="8"/>
      <c r="BK121" s="111">
        <f t="shared" si="323"/>
        <v>0</v>
      </c>
      <c r="BM121" s="165">
        <f t="shared" si="324"/>
        <v>0</v>
      </c>
      <c r="BN121" s="114"/>
      <c r="BO121" s="65"/>
      <c r="BP121" s="7">
        <v>0.08</v>
      </c>
      <c r="BQ121" s="162"/>
      <c r="BR121" s="162"/>
      <c r="BS121" s="70"/>
      <c r="BT121" s="70"/>
      <c r="BU121" s="70"/>
      <c r="BV121" s="70"/>
      <c r="BW121" s="243">
        <f t="shared" si="326"/>
        <v>0</v>
      </c>
      <c r="BX121" s="114"/>
      <c r="BY121" s="65"/>
      <c r="BZ121" s="7">
        <v>0.08</v>
      </c>
      <c r="CA121" s="162"/>
      <c r="CB121" s="162"/>
      <c r="CC121" s="70"/>
      <c r="CD121" s="70"/>
      <c r="CE121" s="70"/>
      <c r="CF121" s="70"/>
      <c r="CG121" s="165">
        <f t="shared" si="327"/>
        <v>0</v>
      </c>
      <c r="CH121" s="114"/>
      <c r="CI121" s="65"/>
      <c r="CJ121" s="7">
        <v>0.08</v>
      </c>
      <c r="CK121" s="162"/>
      <c r="CL121" s="162"/>
      <c r="CM121" s="70"/>
      <c r="CN121" s="70"/>
      <c r="CO121" s="70"/>
      <c r="CP121" s="70"/>
      <c r="CR121" s="180">
        <f t="shared" si="359"/>
        <v>0</v>
      </c>
      <c r="CS121" s="184">
        <f t="shared" si="360"/>
        <v>0</v>
      </c>
      <c r="CT121" s="180">
        <f t="shared" si="361"/>
        <v>0</v>
      </c>
      <c r="CU121" s="181" t="str">
        <f t="shared" si="362"/>
        <v>brak</v>
      </c>
      <c r="CV121" s="182" t="e">
        <f t="shared" si="363"/>
        <v>#DIV/0!</v>
      </c>
      <c r="CW121" s="182" t="e">
        <f t="shared" si="364"/>
        <v>#DIV/0!</v>
      </c>
      <c r="CX121" s="236" t="e">
        <f t="shared" si="365"/>
        <v>#DIV/0!</v>
      </c>
      <c r="CY121" s="182" t="e">
        <f t="shared" si="328"/>
        <v>#DIV/0!</v>
      </c>
      <c r="CZ121" s="183">
        <f t="shared" si="366"/>
        <v>3</v>
      </c>
      <c r="DA121" s="183">
        <f t="shared" si="367"/>
        <v>0</v>
      </c>
      <c r="DC121" s="112">
        <f t="shared" si="368"/>
        <v>0</v>
      </c>
      <c r="DD121" s="113">
        <f t="shared" si="369"/>
        <v>0</v>
      </c>
      <c r="DE121" s="65">
        <f t="shared" si="370"/>
        <v>0</v>
      </c>
      <c r="DF121" s="7">
        <v>0.08</v>
      </c>
      <c r="DG121" s="65">
        <f t="shared" si="329"/>
        <v>0</v>
      </c>
      <c r="DH121" s="65">
        <f t="shared" si="371"/>
        <v>0</v>
      </c>
      <c r="DI121" s="65">
        <f t="shared" si="372"/>
        <v>0</v>
      </c>
      <c r="DJ121" s="8"/>
      <c r="DK121" s="23">
        <f t="shared" si="373"/>
        <v>0</v>
      </c>
      <c r="DL121" s="66">
        <f t="shared" si="374"/>
        <v>0</v>
      </c>
      <c r="DM121" s="67">
        <f t="shared" si="375"/>
        <v>0</v>
      </c>
      <c r="DN121" s="21">
        <v>0.08</v>
      </c>
      <c r="DO121" s="67">
        <f t="shared" si="330"/>
        <v>0</v>
      </c>
      <c r="DP121" s="67">
        <f t="shared" si="376"/>
        <v>0</v>
      </c>
      <c r="DQ121" s="67">
        <f t="shared" si="377"/>
        <v>0</v>
      </c>
      <c r="DR121" s="22"/>
      <c r="DS121" s="68">
        <f t="shared" si="378"/>
        <v>0</v>
      </c>
      <c r="DT121" s="114">
        <f t="shared" si="379"/>
        <v>0</v>
      </c>
      <c r="DU121" s="65">
        <f t="shared" si="380"/>
        <v>0</v>
      </c>
      <c r="DV121" s="7">
        <v>0.08</v>
      </c>
      <c r="DW121" s="70">
        <f t="shared" si="331"/>
        <v>0</v>
      </c>
      <c r="DX121" s="70">
        <f t="shared" si="381"/>
        <v>0</v>
      </c>
      <c r="DY121" s="70">
        <f t="shared" si="382"/>
        <v>0</v>
      </c>
      <c r="DZ121" s="8"/>
    </row>
    <row r="122" spans="1:130" ht="33.75">
      <c r="A122" s="4">
        <v>120</v>
      </c>
      <c r="B122" s="5" t="s">
        <v>251</v>
      </c>
      <c r="C122" s="141" t="s">
        <v>88</v>
      </c>
      <c r="D122" s="255" t="s">
        <v>278</v>
      </c>
      <c r="E122" s="6" t="s">
        <v>280</v>
      </c>
      <c r="F122" s="14"/>
      <c r="G122" s="124"/>
      <c r="H122" s="11"/>
      <c r="I122" s="71"/>
      <c r="J122" s="65">
        <f t="shared" si="384"/>
        <v>0</v>
      </c>
      <c r="K122" s="7">
        <v>0.08</v>
      </c>
      <c r="L122" s="65">
        <f t="shared" si="343"/>
        <v>0</v>
      </c>
      <c r="M122" s="8"/>
      <c r="N122" s="23"/>
      <c r="O122" s="66"/>
      <c r="P122" s="67">
        <f t="shared" si="385"/>
        <v>0</v>
      </c>
      <c r="Q122" s="21">
        <v>0.08</v>
      </c>
      <c r="R122" s="67">
        <f t="shared" si="312"/>
        <v>0</v>
      </c>
      <c r="S122" s="22"/>
      <c r="T122" s="68"/>
      <c r="U122" s="69"/>
      <c r="V122" s="65">
        <f t="shared" si="386"/>
        <v>0</v>
      </c>
      <c r="W122" s="7">
        <v>0.08</v>
      </c>
      <c r="X122" s="65">
        <f t="shared" si="313"/>
        <v>0</v>
      </c>
      <c r="Y122" s="8"/>
      <c r="Z122" s="111">
        <f t="shared" si="344"/>
        <v>0</v>
      </c>
      <c r="AA122" s="61"/>
      <c r="AB122" s="40">
        <f t="shared" si="314"/>
        <v>0</v>
      </c>
      <c r="AC122" s="40">
        <f t="shared" si="315"/>
        <v>0</v>
      </c>
      <c r="AD122" s="41">
        <f t="shared" si="387"/>
        <v>0</v>
      </c>
      <c r="AE122" s="42" t="e">
        <f t="shared" si="316"/>
        <v>#DIV/0!</v>
      </c>
      <c r="AG122" s="36">
        <f t="shared" si="317"/>
        <v>0</v>
      </c>
      <c r="AH122" s="152">
        <f t="shared" si="388"/>
        <v>0</v>
      </c>
      <c r="AI122" s="34">
        <f t="shared" si="389"/>
        <v>0</v>
      </c>
      <c r="AJ122" s="32">
        <v>0.08</v>
      </c>
      <c r="AK122" s="33">
        <f t="shared" si="345"/>
        <v>0</v>
      </c>
      <c r="AL122" s="101"/>
      <c r="AM122" s="153">
        <f t="shared" si="319"/>
        <v>120</v>
      </c>
      <c r="AN122" s="154">
        <f t="shared" si="346"/>
        <v>0</v>
      </c>
      <c r="AO122" s="154">
        <f t="shared" si="347"/>
        <v>0</v>
      </c>
      <c r="AP122" s="154">
        <f t="shared" si="348"/>
        <v>0</v>
      </c>
      <c r="AQ122" s="101"/>
      <c r="AS122" s="112">
        <f t="shared" si="349"/>
        <v>0</v>
      </c>
      <c r="AT122" s="113">
        <f t="shared" si="350"/>
        <v>0</v>
      </c>
      <c r="AU122" s="65">
        <f t="shared" si="390"/>
        <v>0</v>
      </c>
      <c r="AV122" s="7">
        <v>0.08</v>
      </c>
      <c r="AW122" s="65">
        <f t="shared" si="320"/>
        <v>0</v>
      </c>
      <c r="AX122" s="8"/>
      <c r="AY122" s="23">
        <f t="shared" si="351"/>
        <v>0</v>
      </c>
      <c r="AZ122" s="66">
        <f t="shared" si="352"/>
        <v>0</v>
      </c>
      <c r="BA122" s="67">
        <f t="shared" si="391"/>
        <v>0</v>
      </c>
      <c r="BB122" s="21">
        <v>0.08</v>
      </c>
      <c r="BC122" s="67">
        <f t="shared" si="321"/>
        <v>0</v>
      </c>
      <c r="BD122" s="22"/>
      <c r="BE122" s="68">
        <f t="shared" si="353"/>
        <v>0</v>
      </c>
      <c r="BF122" s="114">
        <f t="shared" si="354"/>
        <v>0</v>
      </c>
      <c r="BG122" s="65">
        <f t="shared" si="392"/>
        <v>0</v>
      </c>
      <c r="BH122" s="7">
        <v>0.08</v>
      </c>
      <c r="BI122" s="70">
        <f t="shared" si="322"/>
        <v>0</v>
      </c>
      <c r="BJ122" s="8"/>
      <c r="BK122" s="111">
        <f t="shared" si="323"/>
        <v>0</v>
      </c>
      <c r="BM122" s="165">
        <f t="shared" si="324"/>
        <v>0</v>
      </c>
      <c r="BN122" s="114"/>
      <c r="BO122" s="65"/>
      <c r="BP122" s="7">
        <v>0.08</v>
      </c>
      <c r="BQ122" s="162"/>
      <c r="BR122" s="162"/>
      <c r="BS122" s="70"/>
      <c r="BT122" s="70"/>
      <c r="BU122" s="70"/>
      <c r="BV122" s="70"/>
      <c r="BW122" s="243">
        <f t="shared" si="326"/>
        <v>0</v>
      </c>
      <c r="BX122" s="114"/>
      <c r="BY122" s="65"/>
      <c r="BZ122" s="7">
        <v>0.08</v>
      </c>
      <c r="CA122" s="162"/>
      <c r="CB122" s="162"/>
      <c r="CC122" s="70"/>
      <c r="CD122" s="70"/>
      <c r="CE122" s="70"/>
      <c r="CF122" s="70"/>
      <c r="CG122" s="165">
        <f t="shared" si="327"/>
        <v>0</v>
      </c>
      <c r="CH122" s="114"/>
      <c r="CI122" s="65"/>
      <c r="CJ122" s="7">
        <v>0.08</v>
      </c>
      <c r="CK122" s="162"/>
      <c r="CL122" s="162"/>
      <c r="CM122" s="70"/>
      <c r="CN122" s="70"/>
      <c r="CO122" s="70"/>
      <c r="CP122" s="70"/>
      <c r="CR122" s="180">
        <f t="shared" si="359"/>
        <v>0</v>
      </c>
      <c r="CS122" s="184">
        <f t="shared" si="360"/>
        <v>0</v>
      </c>
      <c r="CT122" s="180">
        <f t="shared" si="361"/>
        <v>0</v>
      </c>
      <c r="CU122" s="181" t="str">
        <f t="shared" si="362"/>
        <v>brak</v>
      </c>
      <c r="CV122" s="182" t="e">
        <f t="shared" si="363"/>
        <v>#DIV/0!</v>
      </c>
      <c r="CW122" s="182" t="e">
        <f t="shared" si="364"/>
        <v>#DIV/0!</v>
      </c>
      <c r="CX122" s="236" t="e">
        <f t="shared" si="365"/>
        <v>#DIV/0!</v>
      </c>
      <c r="CY122" s="182" t="e">
        <f t="shared" si="328"/>
        <v>#DIV/0!</v>
      </c>
      <c r="CZ122" s="183">
        <f t="shared" si="366"/>
        <v>3</v>
      </c>
      <c r="DA122" s="183">
        <f t="shared" si="367"/>
        <v>0</v>
      </c>
      <c r="DC122" s="112">
        <f t="shared" si="368"/>
        <v>0</v>
      </c>
      <c r="DD122" s="113">
        <f t="shared" si="369"/>
        <v>0</v>
      </c>
      <c r="DE122" s="65">
        <f t="shared" si="370"/>
        <v>0</v>
      </c>
      <c r="DF122" s="7">
        <v>0.08</v>
      </c>
      <c r="DG122" s="65">
        <f t="shared" si="329"/>
        <v>0</v>
      </c>
      <c r="DH122" s="65">
        <f t="shared" si="371"/>
        <v>0</v>
      </c>
      <c r="DI122" s="65">
        <f t="shared" si="372"/>
        <v>0</v>
      </c>
      <c r="DJ122" s="8"/>
      <c r="DK122" s="23">
        <f t="shared" si="373"/>
        <v>0</v>
      </c>
      <c r="DL122" s="66">
        <f t="shared" si="374"/>
        <v>0</v>
      </c>
      <c r="DM122" s="67">
        <f t="shared" si="375"/>
        <v>0</v>
      </c>
      <c r="DN122" s="21">
        <v>0.08</v>
      </c>
      <c r="DO122" s="67">
        <f t="shared" si="330"/>
        <v>0</v>
      </c>
      <c r="DP122" s="67">
        <f t="shared" si="376"/>
        <v>0</v>
      </c>
      <c r="DQ122" s="67">
        <f t="shared" si="377"/>
        <v>0</v>
      </c>
      <c r="DR122" s="22"/>
      <c r="DS122" s="68">
        <f t="shared" si="378"/>
        <v>0</v>
      </c>
      <c r="DT122" s="114">
        <f t="shared" si="379"/>
        <v>0</v>
      </c>
      <c r="DU122" s="65">
        <f t="shared" si="380"/>
        <v>0</v>
      </c>
      <c r="DV122" s="7">
        <v>0.08</v>
      </c>
      <c r="DW122" s="70">
        <f t="shared" si="331"/>
        <v>0</v>
      </c>
      <c r="DX122" s="70">
        <f t="shared" si="381"/>
        <v>0</v>
      </c>
      <c r="DY122" s="70">
        <f t="shared" si="382"/>
        <v>0</v>
      </c>
      <c r="DZ122" s="8"/>
    </row>
    <row r="123" spans="1:130" ht="22.5">
      <c r="A123" s="4">
        <v>121</v>
      </c>
      <c r="B123" s="9" t="s">
        <v>281</v>
      </c>
      <c r="C123" s="142" t="s">
        <v>88</v>
      </c>
      <c r="D123" s="254" t="s">
        <v>282</v>
      </c>
      <c r="E123" s="10" t="s">
        <v>283</v>
      </c>
      <c r="F123" s="14"/>
      <c r="G123" s="124"/>
      <c r="H123" s="11"/>
      <c r="I123" s="71"/>
      <c r="J123" s="65">
        <f t="shared" si="384"/>
        <v>0</v>
      </c>
      <c r="K123" s="13">
        <v>0.08</v>
      </c>
      <c r="L123" s="65">
        <f t="shared" si="343"/>
        <v>0</v>
      </c>
      <c r="M123" s="11"/>
      <c r="N123" s="23"/>
      <c r="O123" s="66"/>
      <c r="P123" s="67">
        <f t="shared" si="385"/>
        <v>0</v>
      </c>
      <c r="Q123" s="25">
        <v>0.08</v>
      </c>
      <c r="R123" s="67">
        <f t="shared" si="312"/>
        <v>0</v>
      </c>
      <c r="S123" s="23"/>
      <c r="T123" s="68"/>
      <c r="U123" s="69"/>
      <c r="V123" s="65">
        <f t="shared" si="386"/>
        <v>0</v>
      </c>
      <c r="W123" s="13">
        <v>0.08</v>
      </c>
      <c r="X123" s="65">
        <f t="shared" si="313"/>
        <v>0</v>
      </c>
      <c r="Y123" s="11"/>
      <c r="Z123" s="111">
        <f t="shared" si="344"/>
        <v>0</v>
      </c>
      <c r="AA123" s="61"/>
      <c r="AB123" s="40">
        <f t="shared" si="314"/>
        <v>0</v>
      </c>
      <c r="AC123" s="40">
        <f t="shared" si="315"/>
        <v>0</v>
      </c>
      <c r="AD123" s="41">
        <f t="shared" si="387"/>
        <v>0</v>
      </c>
      <c r="AE123" s="42" t="e">
        <f t="shared" si="316"/>
        <v>#DIV/0!</v>
      </c>
      <c r="AG123" s="36">
        <f t="shared" si="317"/>
        <v>0</v>
      </c>
      <c r="AH123" s="152">
        <f t="shared" si="388"/>
        <v>0</v>
      </c>
      <c r="AI123" s="34">
        <f t="shared" si="389"/>
        <v>0</v>
      </c>
      <c r="AJ123" s="32">
        <v>0.08</v>
      </c>
      <c r="AK123" s="33">
        <f t="shared" si="345"/>
        <v>0</v>
      </c>
      <c r="AL123" s="101"/>
      <c r="AM123" s="153">
        <f t="shared" si="319"/>
        <v>121</v>
      </c>
      <c r="AN123" s="154">
        <f t="shared" si="346"/>
        <v>0</v>
      </c>
      <c r="AO123" s="154">
        <f t="shared" si="347"/>
        <v>0</v>
      </c>
      <c r="AP123" s="154">
        <f t="shared" si="348"/>
        <v>0</v>
      </c>
      <c r="AQ123" s="101"/>
      <c r="AS123" s="112">
        <f t="shared" si="349"/>
        <v>0</v>
      </c>
      <c r="AT123" s="113">
        <f t="shared" si="350"/>
        <v>0</v>
      </c>
      <c r="AU123" s="65">
        <f t="shared" si="390"/>
        <v>0</v>
      </c>
      <c r="AV123" s="13">
        <v>0.08</v>
      </c>
      <c r="AW123" s="65">
        <f t="shared" si="320"/>
        <v>0</v>
      </c>
      <c r="AX123" s="11"/>
      <c r="AY123" s="23">
        <f t="shared" si="351"/>
        <v>0</v>
      </c>
      <c r="AZ123" s="66">
        <f t="shared" si="352"/>
        <v>0</v>
      </c>
      <c r="BA123" s="67">
        <f t="shared" si="391"/>
        <v>0</v>
      </c>
      <c r="BB123" s="25">
        <v>0.08</v>
      </c>
      <c r="BC123" s="67">
        <f t="shared" si="321"/>
        <v>0</v>
      </c>
      <c r="BD123" s="23"/>
      <c r="BE123" s="68">
        <f t="shared" si="353"/>
        <v>0</v>
      </c>
      <c r="BF123" s="114">
        <f t="shared" si="354"/>
        <v>0</v>
      </c>
      <c r="BG123" s="65">
        <f t="shared" si="392"/>
        <v>0</v>
      </c>
      <c r="BH123" s="13">
        <v>0.08</v>
      </c>
      <c r="BI123" s="70">
        <f t="shared" si="322"/>
        <v>0</v>
      </c>
      <c r="BJ123" s="11"/>
      <c r="BK123" s="111">
        <f t="shared" si="323"/>
        <v>0</v>
      </c>
      <c r="BM123" s="165">
        <f t="shared" si="324"/>
        <v>0</v>
      </c>
      <c r="BN123" s="114"/>
      <c r="BO123" s="65"/>
      <c r="BP123" s="13">
        <v>0.08</v>
      </c>
      <c r="BQ123" s="162"/>
      <c r="BR123" s="162"/>
      <c r="BS123" s="70"/>
      <c r="BT123" s="70"/>
      <c r="BU123" s="70"/>
      <c r="BV123" s="70"/>
      <c r="BW123" s="243">
        <f t="shared" si="326"/>
        <v>0</v>
      </c>
      <c r="BX123" s="114"/>
      <c r="BY123" s="65"/>
      <c r="BZ123" s="13">
        <v>0.08</v>
      </c>
      <c r="CA123" s="162"/>
      <c r="CB123" s="162"/>
      <c r="CC123" s="70"/>
      <c r="CD123" s="70"/>
      <c r="CE123" s="70"/>
      <c r="CF123" s="70"/>
      <c r="CG123" s="165">
        <f t="shared" si="327"/>
        <v>0</v>
      </c>
      <c r="CH123" s="114"/>
      <c r="CI123" s="65"/>
      <c r="CJ123" s="13">
        <v>0.08</v>
      </c>
      <c r="CK123" s="162"/>
      <c r="CL123" s="162"/>
      <c r="CM123" s="70"/>
      <c r="CN123" s="70"/>
      <c r="CO123" s="70"/>
      <c r="CP123" s="70"/>
      <c r="CR123" s="180">
        <f t="shared" si="359"/>
        <v>0</v>
      </c>
      <c r="CS123" s="184">
        <f t="shared" si="360"/>
        <v>0</v>
      </c>
      <c r="CT123" s="180">
        <f t="shared" si="361"/>
        <v>0</v>
      </c>
      <c r="CU123" s="181" t="str">
        <f t="shared" si="362"/>
        <v>brak</v>
      </c>
      <c r="CV123" s="182" t="e">
        <f t="shared" si="363"/>
        <v>#DIV/0!</v>
      </c>
      <c r="CW123" s="182" t="e">
        <f t="shared" si="364"/>
        <v>#DIV/0!</v>
      </c>
      <c r="CX123" s="236" t="e">
        <f t="shared" si="365"/>
        <v>#DIV/0!</v>
      </c>
      <c r="CY123" s="182" t="e">
        <f t="shared" si="328"/>
        <v>#DIV/0!</v>
      </c>
      <c r="CZ123" s="183">
        <f t="shared" si="366"/>
        <v>3</v>
      </c>
      <c r="DA123" s="183">
        <f t="shared" si="367"/>
        <v>0</v>
      </c>
      <c r="DC123" s="112">
        <f t="shared" si="368"/>
        <v>0</v>
      </c>
      <c r="DD123" s="113">
        <f t="shared" si="369"/>
        <v>0</v>
      </c>
      <c r="DE123" s="65">
        <f t="shared" si="370"/>
        <v>0</v>
      </c>
      <c r="DF123" s="13">
        <v>0.08</v>
      </c>
      <c r="DG123" s="65">
        <f t="shared" si="329"/>
        <v>0</v>
      </c>
      <c r="DH123" s="65">
        <f t="shared" si="371"/>
        <v>0</v>
      </c>
      <c r="DI123" s="65">
        <f t="shared" si="372"/>
        <v>0</v>
      </c>
      <c r="DJ123" s="11"/>
      <c r="DK123" s="23">
        <f t="shared" si="373"/>
        <v>0</v>
      </c>
      <c r="DL123" s="66">
        <f t="shared" si="374"/>
        <v>0</v>
      </c>
      <c r="DM123" s="67">
        <f t="shared" si="375"/>
        <v>0</v>
      </c>
      <c r="DN123" s="25">
        <v>0.08</v>
      </c>
      <c r="DO123" s="67">
        <f t="shared" si="330"/>
        <v>0</v>
      </c>
      <c r="DP123" s="67">
        <f t="shared" si="376"/>
        <v>0</v>
      </c>
      <c r="DQ123" s="67">
        <f t="shared" si="377"/>
        <v>0</v>
      </c>
      <c r="DR123" s="23"/>
      <c r="DS123" s="68">
        <f t="shared" si="378"/>
        <v>0</v>
      </c>
      <c r="DT123" s="114">
        <f t="shared" si="379"/>
        <v>0</v>
      </c>
      <c r="DU123" s="65">
        <f t="shared" si="380"/>
        <v>0</v>
      </c>
      <c r="DV123" s="13">
        <v>0.08</v>
      </c>
      <c r="DW123" s="70">
        <f t="shared" si="331"/>
        <v>0</v>
      </c>
      <c r="DX123" s="70">
        <f t="shared" si="381"/>
        <v>0</v>
      </c>
      <c r="DY123" s="70">
        <f t="shared" si="382"/>
        <v>0</v>
      </c>
      <c r="DZ123" s="11"/>
    </row>
    <row r="124" spans="1:130" ht="22.5">
      <c r="A124" s="4">
        <v>122</v>
      </c>
      <c r="B124" s="9" t="s">
        <v>281</v>
      </c>
      <c r="C124" s="141" t="s">
        <v>88</v>
      </c>
      <c r="D124" s="254" t="s">
        <v>282</v>
      </c>
      <c r="E124" s="10" t="s">
        <v>284</v>
      </c>
      <c r="F124" s="14"/>
      <c r="G124" s="124"/>
      <c r="H124" s="11"/>
      <c r="I124" s="71"/>
      <c r="J124" s="65">
        <f t="shared" si="384"/>
        <v>0</v>
      </c>
      <c r="K124" s="7">
        <v>0.08</v>
      </c>
      <c r="L124" s="65">
        <f t="shared" si="343"/>
        <v>0</v>
      </c>
      <c r="M124" s="11"/>
      <c r="N124" s="23"/>
      <c r="O124" s="66"/>
      <c r="P124" s="67">
        <f t="shared" si="385"/>
        <v>0</v>
      </c>
      <c r="Q124" s="21">
        <v>0.08</v>
      </c>
      <c r="R124" s="67">
        <f t="shared" si="312"/>
        <v>0</v>
      </c>
      <c r="S124" s="23"/>
      <c r="T124" s="68"/>
      <c r="U124" s="69"/>
      <c r="V124" s="65">
        <f t="shared" si="386"/>
        <v>0</v>
      </c>
      <c r="W124" s="7">
        <v>0.08</v>
      </c>
      <c r="X124" s="65">
        <f t="shared" si="313"/>
        <v>0</v>
      </c>
      <c r="Y124" s="11"/>
      <c r="Z124" s="111">
        <f t="shared" si="344"/>
        <v>0</v>
      </c>
      <c r="AA124" s="61"/>
      <c r="AB124" s="40">
        <f t="shared" si="314"/>
        <v>0</v>
      </c>
      <c r="AC124" s="40">
        <f t="shared" si="315"/>
        <v>0</v>
      </c>
      <c r="AD124" s="41">
        <f t="shared" si="387"/>
        <v>0</v>
      </c>
      <c r="AE124" s="42" t="e">
        <f t="shared" si="316"/>
        <v>#DIV/0!</v>
      </c>
      <c r="AG124" s="36">
        <f t="shared" si="317"/>
        <v>0</v>
      </c>
      <c r="AH124" s="152">
        <f t="shared" si="388"/>
        <v>0</v>
      </c>
      <c r="AI124" s="34">
        <f t="shared" si="389"/>
        <v>0</v>
      </c>
      <c r="AJ124" s="32">
        <v>0.08</v>
      </c>
      <c r="AK124" s="33">
        <f t="shared" si="345"/>
        <v>0</v>
      </c>
      <c r="AL124" s="101"/>
      <c r="AM124" s="153">
        <f t="shared" si="319"/>
        <v>122</v>
      </c>
      <c r="AN124" s="154">
        <f t="shared" si="346"/>
        <v>0</v>
      </c>
      <c r="AO124" s="154">
        <f t="shared" si="347"/>
        <v>0</v>
      </c>
      <c r="AP124" s="154">
        <f t="shared" si="348"/>
        <v>0</v>
      </c>
      <c r="AQ124" s="101"/>
      <c r="AS124" s="112">
        <f t="shared" si="349"/>
        <v>0</v>
      </c>
      <c r="AT124" s="113">
        <f t="shared" si="350"/>
        <v>0</v>
      </c>
      <c r="AU124" s="65">
        <f t="shared" si="390"/>
        <v>0</v>
      </c>
      <c r="AV124" s="7">
        <v>0.08</v>
      </c>
      <c r="AW124" s="65">
        <f t="shared" si="320"/>
        <v>0</v>
      </c>
      <c r="AX124" s="11"/>
      <c r="AY124" s="23">
        <f t="shared" si="351"/>
        <v>0</v>
      </c>
      <c r="AZ124" s="66">
        <f t="shared" si="352"/>
        <v>0</v>
      </c>
      <c r="BA124" s="67">
        <f t="shared" si="391"/>
        <v>0</v>
      </c>
      <c r="BB124" s="21">
        <v>0.08</v>
      </c>
      <c r="BC124" s="67">
        <f t="shared" si="321"/>
        <v>0</v>
      </c>
      <c r="BD124" s="23"/>
      <c r="BE124" s="68">
        <f t="shared" si="353"/>
        <v>0</v>
      </c>
      <c r="BF124" s="114">
        <f t="shared" si="354"/>
        <v>0</v>
      </c>
      <c r="BG124" s="65">
        <f t="shared" si="392"/>
        <v>0</v>
      </c>
      <c r="BH124" s="7">
        <v>0.08</v>
      </c>
      <c r="BI124" s="70">
        <f t="shared" si="322"/>
        <v>0</v>
      </c>
      <c r="BJ124" s="11"/>
      <c r="BK124" s="111">
        <f t="shared" si="323"/>
        <v>0</v>
      </c>
      <c r="BM124" s="165">
        <f t="shared" si="324"/>
        <v>0</v>
      </c>
      <c r="BN124" s="114"/>
      <c r="BO124" s="65"/>
      <c r="BP124" s="7">
        <v>0.08</v>
      </c>
      <c r="BQ124" s="162"/>
      <c r="BR124" s="162"/>
      <c r="BS124" s="70"/>
      <c r="BT124" s="70"/>
      <c r="BU124" s="70"/>
      <c r="BV124" s="70"/>
      <c r="BW124" s="243">
        <f t="shared" si="326"/>
        <v>0</v>
      </c>
      <c r="BX124" s="114"/>
      <c r="BY124" s="65"/>
      <c r="BZ124" s="7">
        <v>0.08</v>
      </c>
      <c r="CA124" s="162"/>
      <c r="CB124" s="162"/>
      <c r="CC124" s="70"/>
      <c r="CD124" s="70"/>
      <c r="CE124" s="70"/>
      <c r="CF124" s="70"/>
      <c r="CG124" s="165">
        <f t="shared" si="327"/>
        <v>0</v>
      </c>
      <c r="CH124" s="114"/>
      <c r="CI124" s="65"/>
      <c r="CJ124" s="7">
        <v>0.08</v>
      </c>
      <c r="CK124" s="162"/>
      <c r="CL124" s="162"/>
      <c r="CM124" s="70"/>
      <c r="CN124" s="70"/>
      <c r="CO124" s="70"/>
      <c r="CP124" s="70"/>
      <c r="CR124" s="180">
        <f t="shared" si="359"/>
        <v>0</v>
      </c>
      <c r="CS124" s="184">
        <f t="shared" si="360"/>
        <v>0</v>
      </c>
      <c r="CT124" s="180">
        <f t="shared" si="361"/>
        <v>0</v>
      </c>
      <c r="CU124" s="181" t="str">
        <f t="shared" si="362"/>
        <v>brak</v>
      </c>
      <c r="CV124" s="182" t="e">
        <f t="shared" si="363"/>
        <v>#DIV/0!</v>
      </c>
      <c r="CW124" s="182" t="e">
        <f t="shared" si="364"/>
        <v>#DIV/0!</v>
      </c>
      <c r="CX124" s="236" t="e">
        <f t="shared" si="365"/>
        <v>#DIV/0!</v>
      </c>
      <c r="CY124" s="182" t="e">
        <f t="shared" si="328"/>
        <v>#DIV/0!</v>
      </c>
      <c r="CZ124" s="183">
        <f t="shared" si="366"/>
        <v>3</v>
      </c>
      <c r="DA124" s="183">
        <f t="shared" si="367"/>
        <v>0</v>
      </c>
      <c r="DC124" s="112">
        <f t="shared" si="368"/>
        <v>0</v>
      </c>
      <c r="DD124" s="113">
        <f t="shared" si="369"/>
        <v>0</v>
      </c>
      <c r="DE124" s="65">
        <f t="shared" si="370"/>
        <v>0</v>
      </c>
      <c r="DF124" s="7">
        <v>0.08</v>
      </c>
      <c r="DG124" s="65">
        <f t="shared" si="329"/>
        <v>0</v>
      </c>
      <c r="DH124" s="65">
        <f t="shared" si="371"/>
        <v>0</v>
      </c>
      <c r="DI124" s="65">
        <f t="shared" si="372"/>
        <v>0</v>
      </c>
      <c r="DJ124" s="11"/>
      <c r="DK124" s="23">
        <f t="shared" si="373"/>
        <v>0</v>
      </c>
      <c r="DL124" s="66">
        <f t="shared" si="374"/>
        <v>0</v>
      </c>
      <c r="DM124" s="67">
        <f t="shared" si="375"/>
        <v>0</v>
      </c>
      <c r="DN124" s="21">
        <v>0.08</v>
      </c>
      <c r="DO124" s="67">
        <f t="shared" si="330"/>
        <v>0</v>
      </c>
      <c r="DP124" s="67">
        <f t="shared" si="376"/>
        <v>0</v>
      </c>
      <c r="DQ124" s="67">
        <f t="shared" si="377"/>
        <v>0</v>
      </c>
      <c r="DR124" s="23"/>
      <c r="DS124" s="68">
        <f t="shared" si="378"/>
        <v>0</v>
      </c>
      <c r="DT124" s="114">
        <f t="shared" si="379"/>
        <v>0</v>
      </c>
      <c r="DU124" s="65">
        <f t="shared" si="380"/>
        <v>0</v>
      </c>
      <c r="DV124" s="7">
        <v>0.08</v>
      </c>
      <c r="DW124" s="70">
        <f t="shared" si="331"/>
        <v>0</v>
      </c>
      <c r="DX124" s="70">
        <f t="shared" si="381"/>
        <v>0</v>
      </c>
      <c r="DY124" s="70">
        <f t="shared" si="382"/>
        <v>0</v>
      </c>
      <c r="DZ124" s="11"/>
    </row>
    <row r="125" spans="1:130" ht="22.5">
      <c r="A125" s="4">
        <v>123</v>
      </c>
      <c r="B125" s="9" t="s">
        <v>281</v>
      </c>
      <c r="C125" s="142" t="s">
        <v>88</v>
      </c>
      <c r="D125" s="254" t="s">
        <v>282</v>
      </c>
      <c r="E125" s="10" t="s">
        <v>285</v>
      </c>
      <c r="F125" s="127"/>
      <c r="G125" s="128"/>
      <c r="H125" s="11"/>
      <c r="I125" s="71"/>
      <c r="J125" s="65">
        <f t="shared" si="384"/>
        <v>0</v>
      </c>
      <c r="K125" s="13">
        <v>0.08</v>
      </c>
      <c r="L125" s="65">
        <f t="shared" si="343"/>
        <v>0</v>
      </c>
      <c r="M125" s="11"/>
      <c r="N125" s="23"/>
      <c r="O125" s="66"/>
      <c r="P125" s="67">
        <f t="shared" si="385"/>
        <v>0</v>
      </c>
      <c r="Q125" s="25">
        <v>0.08</v>
      </c>
      <c r="R125" s="67">
        <f t="shared" si="312"/>
        <v>0</v>
      </c>
      <c r="S125" s="23"/>
      <c r="T125" s="68"/>
      <c r="U125" s="69"/>
      <c r="V125" s="65">
        <f t="shared" si="386"/>
        <v>0</v>
      </c>
      <c r="W125" s="13">
        <v>0.08</v>
      </c>
      <c r="X125" s="65">
        <f t="shared" si="313"/>
        <v>0</v>
      </c>
      <c r="Y125" s="11"/>
      <c r="Z125" s="111">
        <f t="shared" si="344"/>
        <v>0</v>
      </c>
      <c r="AA125" s="61"/>
      <c r="AB125" s="40">
        <f t="shared" si="314"/>
        <v>0</v>
      </c>
      <c r="AC125" s="40">
        <f t="shared" si="315"/>
        <v>0</v>
      </c>
      <c r="AD125" s="41">
        <f t="shared" si="387"/>
        <v>0</v>
      </c>
      <c r="AE125" s="42" t="e">
        <f t="shared" si="316"/>
        <v>#DIV/0!</v>
      </c>
      <c r="AG125" s="36">
        <f t="shared" si="317"/>
        <v>0</v>
      </c>
      <c r="AH125" s="152">
        <f t="shared" si="388"/>
        <v>0</v>
      </c>
      <c r="AI125" s="34">
        <f t="shared" si="389"/>
        <v>0</v>
      </c>
      <c r="AJ125" s="32">
        <v>0.08</v>
      </c>
      <c r="AK125" s="33">
        <f t="shared" si="345"/>
        <v>0</v>
      </c>
      <c r="AL125" s="101"/>
      <c r="AM125" s="153">
        <f t="shared" si="319"/>
        <v>123</v>
      </c>
      <c r="AN125" s="154">
        <f t="shared" si="346"/>
        <v>0</v>
      </c>
      <c r="AO125" s="154">
        <f t="shared" si="347"/>
        <v>0</v>
      </c>
      <c r="AP125" s="154">
        <f t="shared" si="348"/>
        <v>0</v>
      </c>
      <c r="AQ125" s="101"/>
      <c r="AS125" s="112">
        <f t="shared" si="349"/>
        <v>0</v>
      </c>
      <c r="AT125" s="113">
        <f t="shared" si="350"/>
        <v>0</v>
      </c>
      <c r="AU125" s="65">
        <f t="shared" si="390"/>
        <v>0</v>
      </c>
      <c r="AV125" s="13">
        <v>0.08</v>
      </c>
      <c r="AW125" s="65">
        <f t="shared" si="320"/>
        <v>0</v>
      </c>
      <c r="AX125" s="11"/>
      <c r="AY125" s="23">
        <f t="shared" si="351"/>
        <v>0</v>
      </c>
      <c r="AZ125" s="66">
        <f t="shared" si="352"/>
        <v>0</v>
      </c>
      <c r="BA125" s="67">
        <f t="shared" si="391"/>
        <v>0</v>
      </c>
      <c r="BB125" s="25">
        <v>0.08</v>
      </c>
      <c r="BC125" s="67">
        <f t="shared" si="321"/>
        <v>0</v>
      </c>
      <c r="BD125" s="23"/>
      <c r="BE125" s="68">
        <f t="shared" si="353"/>
        <v>0</v>
      </c>
      <c r="BF125" s="114">
        <f t="shared" si="354"/>
        <v>0</v>
      </c>
      <c r="BG125" s="65">
        <f t="shared" si="392"/>
        <v>0</v>
      </c>
      <c r="BH125" s="13">
        <v>0.08</v>
      </c>
      <c r="BI125" s="70">
        <f t="shared" si="322"/>
        <v>0</v>
      </c>
      <c r="BJ125" s="11"/>
      <c r="BK125" s="111">
        <f t="shared" si="323"/>
        <v>0</v>
      </c>
      <c r="BM125" s="165">
        <f t="shared" si="324"/>
        <v>0</v>
      </c>
      <c r="BN125" s="114"/>
      <c r="BO125" s="65"/>
      <c r="BP125" s="13">
        <v>0.08</v>
      </c>
      <c r="BQ125" s="162"/>
      <c r="BR125" s="162"/>
      <c r="BS125" s="70"/>
      <c r="BT125" s="70"/>
      <c r="BU125" s="70"/>
      <c r="BV125" s="70"/>
      <c r="BW125" s="243">
        <f t="shared" si="326"/>
        <v>0</v>
      </c>
      <c r="BX125" s="114"/>
      <c r="BY125" s="65"/>
      <c r="BZ125" s="13">
        <v>0.08</v>
      </c>
      <c r="CA125" s="162"/>
      <c r="CB125" s="162"/>
      <c r="CC125" s="70"/>
      <c r="CD125" s="70"/>
      <c r="CE125" s="70"/>
      <c r="CF125" s="70"/>
      <c r="CG125" s="165">
        <f t="shared" si="327"/>
        <v>0</v>
      </c>
      <c r="CH125" s="114"/>
      <c r="CI125" s="65"/>
      <c r="CJ125" s="13">
        <v>0.08</v>
      </c>
      <c r="CK125" s="162"/>
      <c r="CL125" s="162"/>
      <c r="CM125" s="70"/>
      <c r="CN125" s="70"/>
      <c r="CO125" s="70"/>
      <c r="CP125" s="70"/>
      <c r="CR125" s="180">
        <f t="shared" si="359"/>
        <v>0</v>
      </c>
      <c r="CS125" s="184">
        <f t="shared" si="360"/>
        <v>0</v>
      </c>
      <c r="CT125" s="180">
        <f t="shared" si="361"/>
        <v>0</v>
      </c>
      <c r="CU125" s="181" t="str">
        <f t="shared" si="362"/>
        <v>brak</v>
      </c>
      <c r="CV125" s="182" t="e">
        <f t="shared" si="363"/>
        <v>#DIV/0!</v>
      </c>
      <c r="CW125" s="182" t="e">
        <f t="shared" si="364"/>
        <v>#DIV/0!</v>
      </c>
      <c r="CX125" s="236" t="e">
        <f t="shared" si="365"/>
        <v>#DIV/0!</v>
      </c>
      <c r="CY125" s="182" t="e">
        <f t="shared" si="328"/>
        <v>#DIV/0!</v>
      </c>
      <c r="CZ125" s="183">
        <f t="shared" si="366"/>
        <v>3</v>
      </c>
      <c r="DA125" s="183">
        <f t="shared" si="367"/>
        <v>0</v>
      </c>
      <c r="DC125" s="112">
        <f t="shared" si="368"/>
        <v>0</v>
      </c>
      <c r="DD125" s="113">
        <f t="shared" si="369"/>
        <v>0</v>
      </c>
      <c r="DE125" s="65">
        <f t="shared" si="370"/>
        <v>0</v>
      </c>
      <c r="DF125" s="13">
        <v>0.08</v>
      </c>
      <c r="DG125" s="65">
        <f t="shared" si="329"/>
        <v>0</v>
      </c>
      <c r="DH125" s="65">
        <f t="shared" si="371"/>
        <v>0</v>
      </c>
      <c r="DI125" s="65">
        <f t="shared" si="372"/>
        <v>0</v>
      </c>
      <c r="DJ125" s="11"/>
      <c r="DK125" s="23">
        <f t="shared" si="373"/>
        <v>0</v>
      </c>
      <c r="DL125" s="66">
        <f t="shared" si="374"/>
        <v>0</v>
      </c>
      <c r="DM125" s="67">
        <f t="shared" si="375"/>
        <v>0</v>
      </c>
      <c r="DN125" s="25">
        <v>0.08</v>
      </c>
      <c r="DO125" s="67">
        <f t="shared" si="330"/>
        <v>0</v>
      </c>
      <c r="DP125" s="67">
        <f t="shared" si="376"/>
        <v>0</v>
      </c>
      <c r="DQ125" s="67">
        <f t="shared" si="377"/>
        <v>0</v>
      </c>
      <c r="DR125" s="23"/>
      <c r="DS125" s="68">
        <f t="shared" si="378"/>
        <v>0</v>
      </c>
      <c r="DT125" s="114">
        <f t="shared" si="379"/>
        <v>0</v>
      </c>
      <c r="DU125" s="65">
        <f t="shared" si="380"/>
        <v>0</v>
      </c>
      <c r="DV125" s="13">
        <v>0.08</v>
      </c>
      <c r="DW125" s="70">
        <f t="shared" si="331"/>
        <v>0</v>
      </c>
      <c r="DX125" s="70">
        <f t="shared" si="381"/>
        <v>0</v>
      </c>
      <c r="DY125" s="70">
        <f t="shared" si="382"/>
        <v>0</v>
      </c>
      <c r="DZ125" s="11"/>
    </row>
    <row r="126" spans="1:130" ht="22.5">
      <c r="A126" s="4">
        <v>124</v>
      </c>
      <c r="B126" s="5" t="s">
        <v>281</v>
      </c>
      <c r="C126" s="145" t="s">
        <v>88</v>
      </c>
      <c r="D126" s="255" t="s">
        <v>282</v>
      </c>
      <c r="E126" s="146" t="s">
        <v>286</v>
      </c>
      <c r="F126" s="131"/>
      <c r="G126" s="132"/>
      <c r="H126" s="147"/>
      <c r="I126" s="71"/>
      <c r="J126" s="65">
        <f t="shared" si="384"/>
        <v>0</v>
      </c>
      <c r="K126" s="7">
        <v>0.08</v>
      </c>
      <c r="L126" s="65">
        <f t="shared" si="343"/>
        <v>0</v>
      </c>
      <c r="M126" s="11"/>
      <c r="N126" s="23"/>
      <c r="O126" s="66"/>
      <c r="P126" s="67">
        <f t="shared" si="385"/>
        <v>0</v>
      </c>
      <c r="Q126" s="21">
        <v>0.08</v>
      </c>
      <c r="R126" s="67">
        <f t="shared" si="312"/>
        <v>0</v>
      </c>
      <c r="S126" s="23"/>
      <c r="T126" s="68"/>
      <c r="U126" s="69"/>
      <c r="V126" s="65">
        <f t="shared" si="386"/>
        <v>0</v>
      </c>
      <c r="W126" s="7">
        <v>0.08</v>
      </c>
      <c r="X126" s="65">
        <f t="shared" si="313"/>
        <v>0</v>
      </c>
      <c r="Y126" s="11"/>
      <c r="Z126" s="111">
        <f t="shared" si="344"/>
        <v>0</v>
      </c>
      <c r="AA126" s="61"/>
      <c r="AB126" s="40">
        <f t="shared" si="314"/>
        <v>0</v>
      </c>
      <c r="AC126" s="40">
        <f t="shared" si="315"/>
        <v>0</v>
      </c>
      <c r="AD126" s="41">
        <f t="shared" si="387"/>
        <v>0</v>
      </c>
      <c r="AE126" s="42" t="e">
        <f t="shared" si="316"/>
        <v>#DIV/0!</v>
      </c>
      <c r="AG126" s="36">
        <f t="shared" si="317"/>
        <v>0</v>
      </c>
      <c r="AH126" s="152">
        <f t="shared" si="388"/>
        <v>0</v>
      </c>
      <c r="AI126" s="34">
        <f t="shared" si="389"/>
        <v>0</v>
      </c>
      <c r="AJ126" s="32">
        <v>0.08</v>
      </c>
      <c r="AK126" s="33">
        <f t="shared" si="345"/>
        <v>0</v>
      </c>
      <c r="AL126" s="101"/>
      <c r="AM126" s="153">
        <f t="shared" si="319"/>
        <v>124</v>
      </c>
      <c r="AN126" s="154">
        <f t="shared" si="346"/>
        <v>0</v>
      </c>
      <c r="AO126" s="154">
        <f t="shared" si="347"/>
        <v>0</v>
      </c>
      <c r="AP126" s="154">
        <f t="shared" si="348"/>
        <v>0</v>
      </c>
      <c r="AQ126" s="101"/>
      <c r="AS126" s="112">
        <f t="shared" si="349"/>
        <v>0</v>
      </c>
      <c r="AT126" s="113">
        <f t="shared" si="350"/>
        <v>0</v>
      </c>
      <c r="AU126" s="65">
        <f t="shared" si="390"/>
        <v>0</v>
      </c>
      <c r="AV126" s="7">
        <v>0.08</v>
      </c>
      <c r="AW126" s="65">
        <f t="shared" si="320"/>
        <v>0</v>
      </c>
      <c r="AX126" s="11"/>
      <c r="AY126" s="23">
        <f t="shared" si="351"/>
        <v>0</v>
      </c>
      <c r="AZ126" s="66">
        <f t="shared" si="352"/>
        <v>0</v>
      </c>
      <c r="BA126" s="67">
        <f t="shared" si="391"/>
        <v>0</v>
      </c>
      <c r="BB126" s="21">
        <v>0.08</v>
      </c>
      <c r="BC126" s="67">
        <f t="shared" si="321"/>
        <v>0</v>
      </c>
      <c r="BD126" s="23"/>
      <c r="BE126" s="68">
        <f t="shared" si="353"/>
        <v>0</v>
      </c>
      <c r="BF126" s="114">
        <f t="shared" si="354"/>
        <v>0</v>
      </c>
      <c r="BG126" s="65">
        <f t="shared" si="392"/>
        <v>0</v>
      </c>
      <c r="BH126" s="7">
        <v>0.08</v>
      </c>
      <c r="BI126" s="70">
        <f t="shared" si="322"/>
        <v>0</v>
      </c>
      <c r="BJ126" s="11"/>
      <c r="BK126" s="111">
        <f t="shared" si="323"/>
        <v>0</v>
      </c>
      <c r="BM126" s="165">
        <f t="shared" si="324"/>
        <v>0</v>
      </c>
      <c r="BN126" s="114"/>
      <c r="BO126" s="65"/>
      <c r="BP126" s="7">
        <v>0.08</v>
      </c>
      <c r="BQ126" s="162"/>
      <c r="BR126" s="162"/>
      <c r="BS126" s="70"/>
      <c r="BT126" s="70"/>
      <c r="BU126" s="70"/>
      <c r="BV126" s="70"/>
      <c r="BW126" s="243">
        <f t="shared" si="326"/>
        <v>0</v>
      </c>
      <c r="BX126" s="114"/>
      <c r="BY126" s="65"/>
      <c r="BZ126" s="7">
        <v>0.08</v>
      </c>
      <c r="CA126" s="162"/>
      <c r="CB126" s="162"/>
      <c r="CC126" s="70"/>
      <c r="CD126" s="70"/>
      <c r="CE126" s="70"/>
      <c r="CF126" s="70"/>
      <c r="CG126" s="165">
        <f t="shared" si="327"/>
        <v>0</v>
      </c>
      <c r="CH126" s="114"/>
      <c r="CI126" s="65"/>
      <c r="CJ126" s="7">
        <v>0.08</v>
      </c>
      <c r="CK126" s="162"/>
      <c r="CL126" s="162"/>
      <c r="CM126" s="70"/>
      <c r="CN126" s="70"/>
      <c r="CO126" s="70"/>
      <c r="CP126" s="70"/>
      <c r="CR126" s="180">
        <f t="shared" si="359"/>
        <v>0</v>
      </c>
      <c r="CS126" s="184">
        <f t="shared" si="360"/>
        <v>0</v>
      </c>
      <c r="CT126" s="180">
        <f t="shared" si="361"/>
        <v>0</v>
      </c>
      <c r="CU126" s="181" t="str">
        <f t="shared" si="362"/>
        <v>brak</v>
      </c>
      <c r="CV126" s="182" t="e">
        <f t="shared" si="363"/>
        <v>#DIV/0!</v>
      </c>
      <c r="CW126" s="182" t="e">
        <f t="shared" si="364"/>
        <v>#DIV/0!</v>
      </c>
      <c r="CX126" s="236" t="e">
        <f t="shared" si="365"/>
        <v>#DIV/0!</v>
      </c>
      <c r="CY126" s="182" t="e">
        <f t="shared" si="328"/>
        <v>#DIV/0!</v>
      </c>
      <c r="CZ126" s="183">
        <f t="shared" si="366"/>
        <v>3</v>
      </c>
      <c r="DA126" s="183">
        <f t="shared" si="367"/>
        <v>0</v>
      </c>
      <c r="DC126" s="112">
        <f t="shared" si="368"/>
        <v>0</v>
      </c>
      <c r="DD126" s="113">
        <f t="shared" si="369"/>
        <v>0</v>
      </c>
      <c r="DE126" s="65">
        <f t="shared" si="370"/>
        <v>0</v>
      </c>
      <c r="DF126" s="7">
        <v>0.08</v>
      </c>
      <c r="DG126" s="74">
        <f t="shared" si="329"/>
        <v>0</v>
      </c>
      <c r="DH126" s="74">
        <f t="shared" si="371"/>
        <v>0</v>
      </c>
      <c r="DI126" s="74">
        <f t="shared" si="372"/>
        <v>0</v>
      </c>
      <c r="DJ126" s="11"/>
      <c r="DK126" s="23">
        <f t="shared" si="373"/>
        <v>0</v>
      </c>
      <c r="DL126" s="66">
        <f t="shared" si="374"/>
        <v>0</v>
      </c>
      <c r="DM126" s="67">
        <f t="shared" si="375"/>
        <v>0</v>
      </c>
      <c r="DN126" s="21">
        <v>0.08</v>
      </c>
      <c r="DO126" s="76">
        <f t="shared" si="330"/>
        <v>0</v>
      </c>
      <c r="DP126" s="76">
        <f t="shared" si="376"/>
        <v>0</v>
      </c>
      <c r="DQ126" s="76">
        <f t="shared" si="377"/>
        <v>0</v>
      </c>
      <c r="DR126" s="23"/>
      <c r="DS126" s="68">
        <f t="shared" si="378"/>
        <v>0</v>
      </c>
      <c r="DT126" s="114">
        <f t="shared" si="379"/>
        <v>0</v>
      </c>
      <c r="DU126" s="65">
        <f t="shared" si="380"/>
        <v>0</v>
      </c>
      <c r="DV126" s="7">
        <v>0.08</v>
      </c>
      <c r="DW126" s="70">
        <f t="shared" si="331"/>
        <v>0</v>
      </c>
      <c r="DX126" s="70">
        <f t="shared" si="381"/>
        <v>0</v>
      </c>
      <c r="DY126" s="70">
        <f t="shared" si="382"/>
        <v>0</v>
      </c>
      <c r="DZ126" s="11"/>
    </row>
    <row r="127" spans="1:130" ht="22.5">
      <c r="A127" s="4">
        <v>125</v>
      </c>
      <c r="B127" s="5" t="s">
        <v>281</v>
      </c>
      <c r="C127" s="141" t="s">
        <v>88</v>
      </c>
      <c r="D127" s="255" t="s">
        <v>282</v>
      </c>
      <c r="E127" s="6" t="s">
        <v>287</v>
      </c>
      <c r="F127" s="14"/>
      <c r="G127" s="124"/>
      <c r="H127" s="11"/>
      <c r="I127" s="72"/>
      <c r="J127" s="65">
        <f t="shared" si="384"/>
        <v>0</v>
      </c>
      <c r="K127" s="7">
        <v>0.08</v>
      </c>
      <c r="L127" s="65">
        <f t="shared" si="343"/>
        <v>0</v>
      </c>
      <c r="M127" s="8"/>
      <c r="N127" s="23"/>
      <c r="O127" s="66"/>
      <c r="P127" s="67">
        <f t="shared" si="385"/>
        <v>0</v>
      </c>
      <c r="Q127" s="21">
        <v>0.08</v>
      </c>
      <c r="R127" s="67">
        <f>P127*(100%+Q127)</f>
        <v>0</v>
      </c>
      <c r="S127" s="22"/>
      <c r="T127" s="68"/>
      <c r="U127" s="69"/>
      <c r="V127" s="65">
        <f t="shared" si="386"/>
        <v>0</v>
      </c>
      <c r="W127" s="7">
        <v>0.08</v>
      </c>
      <c r="X127" s="65">
        <f>V127*(100%+W127)</f>
        <v>0</v>
      </c>
      <c r="Y127" s="8"/>
      <c r="Z127" s="111">
        <f t="shared" si="344"/>
        <v>0</v>
      </c>
      <c r="AA127" s="61"/>
      <c r="AB127" s="40">
        <f>MIN(I127,O127,U127)</f>
        <v>0</v>
      </c>
      <c r="AC127" s="40">
        <f>MAX(I127,O127,U127)</f>
        <v>0</v>
      </c>
      <c r="AD127" s="41">
        <f t="shared" si="387"/>
        <v>0</v>
      </c>
      <c r="AE127" s="42" t="e">
        <f>AD127/AB127</f>
        <v>#DIV/0!</v>
      </c>
      <c r="AG127" s="36">
        <f>SUM(H127,N127,T127)</f>
        <v>0</v>
      </c>
      <c r="AH127" s="152">
        <f>AB127</f>
        <v>0</v>
      </c>
      <c r="AI127" s="34">
        <f t="shared" si="389"/>
        <v>0</v>
      </c>
      <c r="AJ127" s="32">
        <v>0.08</v>
      </c>
      <c r="AK127" s="33">
        <f t="shared" si="345"/>
        <v>0</v>
      </c>
      <c r="AL127" s="101"/>
      <c r="AM127" s="153">
        <f>A127</f>
        <v>125</v>
      </c>
      <c r="AN127" s="154">
        <f t="shared" si="346"/>
        <v>0</v>
      </c>
      <c r="AO127" s="154">
        <f t="shared" si="347"/>
        <v>0</v>
      </c>
      <c r="AP127" s="154">
        <f t="shared" si="348"/>
        <v>0</v>
      </c>
      <c r="AQ127" s="101"/>
      <c r="AS127" s="112">
        <f t="shared" si="349"/>
        <v>0</v>
      </c>
      <c r="AT127" s="113">
        <f t="shared" si="350"/>
        <v>0</v>
      </c>
      <c r="AU127" s="65">
        <f t="shared" si="390"/>
        <v>0</v>
      </c>
      <c r="AV127" s="7">
        <v>0.08</v>
      </c>
      <c r="AW127" s="65">
        <f>AU127*(100%+AV127)</f>
        <v>0</v>
      </c>
      <c r="AX127" s="8"/>
      <c r="AY127" s="23">
        <f t="shared" si="351"/>
        <v>0</v>
      </c>
      <c r="AZ127" s="66">
        <f t="shared" si="352"/>
        <v>0</v>
      </c>
      <c r="BA127" s="67">
        <f t="shared" si="391"/>
        <v>0</v>
      </c>
      <c r="BB127" s="21">
        <v>0.08</v>
      </c>
      <c r="BC127" s="67">
        <f>BA127*(100%+BB127)</f>
        <v>0</v>
      </c>
      <c r="BD127" s="22"/>
      <c r="BE127" s="68">
        <f t="shared" si="353"/>
        <v>0</v>
      </c>
      <c r="BF127" s="114">
        <f t="shared" si="354"/>
        <v>0</v>
      </c>
      <c r="BG127" s="65">
        <f t="shared" si="392"/>
        <v>0</v>
      </c>
      <c r="BH127" s="7">
        <v>0.08</v>
      </c>
      <c r="BI127" s="70">
        <f>BG127*(100%+BH127)</f>
        <v>0</v>
      </c>
      <c r="BJ127" s="8"/>
      <c r="BK127" s="111">
        <f>SUM(AW127,BC127,BI127,)</f>
        <v>0</v>
      </c>
      <c r="BM127" s="165">
        <f>$AG127</f>
        <v>0</v>
      </c>
      <c r="BN127" s="114"/>
      <c r="BO127" s="65">
        <f t="shared" ref="BO127:BO132" si="394">BM127*BN127</f>
        <v>0</v>
      </c>
      <c r="BP127" s="7">
        <v>0.08</v>
      </c>
      <c r="BQ127" s="162">
        <f t="shared" ref="BQ127:BQ132" si="395">BO127*BP127</f>
        <v>0</v>
      </c>
      <c r="BR127" s="162" t="e">
        <f>BS127/BM127</f>
        <v>#DIV/0!</v>
      </c>
      <c r="BS127" s="70">
        <f t="shared" ref="BS127:BS132" si="396">BO127*(100%+BP127)</f>
        <v>0</v>
      </c>
      <c r="BT127" s="70"/>
      <c r="BU127" s="70"/>
      <c r="BV127" s="70"/>
      <c r="BW127" s="243">
        <f>$AG127</f>
        <v>0</v>
      </c>
      <c r="BX127" s="114"/>
      <c r="BY127" s="65">
        <f>BW127*BX127</f>
        <v>0</v>
      </c>
      <c r="BZ127" s="7">
        <v>0.08</v>
      </c>
      <c r="CA127" s="162">
        <f>BY127*BZ127</f>
        <v>0</v>
      </c>
      <c r="CB127" s="162" t="e">
        <f>CC127/BW127</f>
        <v>#DIV/0!</v>
      </c>
      <c r="CC127" s="70">
        <f>BY127*(100%+BZ127)</f>
        <v>0</v>
      </c>
      <c r="CD127" s="70"/>
      <c r="CE127" s="70"/>
      <c r="CF127" s="70"/>
      <c r="CG127" s="165">
        <f>$AG127</f>
        <v>0</v>
      </c>
      <c r="CH127" s="114"/>
      <c r="CI127" s="65">
        <f>CG127*CH127</f>
        <v>0</v>
      </c>
      <c r="CJ127" s="7">
        <v>0.08</v>
      </c>
      <c r="CK127" s="162">
        <f>CI127*CJ127</f>
        <v>0</v>
      </c>
      <c r="CL127" s="162" t="e">
        <f>CM127/CG127</f>
        <v>#DIV/0!</v>
      </c>
      <c r="CM127" s="70">
        <f>CI127*(100%+CJ127)</f>
        <v>0</v>
      </c>
      <c r="CN127" s="70"/>
      <c r="CO127" s="70"/>
      <c r="CP127" s="70"/>
      <c r="CR127" s="180">
        <f t="shared" si="359"/>
        <v>0</v>
      </c>
      <c r="CS127" s="184">
        <f t="shared" si="360"/>
        <v>0</v>
      </c>
      <c r="CT127" s="180">
        <f t="shared" si="361"/>
        <v>0</v>
      </c>
      <c r="CU127" s="181" t="str">
        <f t="shared" si="362"/>
        <v>brak</v>
      </c>
      <c r="CV127" s="182" t="e">
        <f t="shared" si="363"/>
        <v>#DIV/0!</v>
      </c>
      <c r="CW127" s="182" t="e">
        <f t="shared" si="364"/>
        <v>#DIV/0!</v>
      </c>
      <c r="CX127" s="236">
        <f t="shared" si="365"/>
        <v>0</v>
      </c>
      <c r="CY127" s="182" t="e">
        <f>(CS127/CX127)-100%</f>
        <v>#DIV/0!</v>
      </c>
      <c r="CZ127" s="183">
        <f t="shared" si="366"/>
        <v>3</v>
      </c>
      <c r="DA127" s="183">
        <f t="shared" si="367"/>
        <v>3</v>
      </c>
      <c r="DC127" s="112">
        <f t="shared" si="368"/>
        <v>0</v>
      </c>
      <c r="DD127" s="113">
        <f t="shared" si="369"/>
        <v>0</v>
      </c>
      <c r="DE127" s="65">
        <f t="shared" si="370"/>
        <v>0</v>
      </c>
      <c r="DF127" s="7">
        <v>0.08</v>
      </c>
      <c r="DG127" s="65">
        <f>DE127*(100%+DF127)</f>
        <v>0</v>
      </c>
      <c r="DH127" s="65">
        <f t="shared" si="371"/>
        <v>0</v>
      </c>
      <c r="DI127" s="65">
        <f t="shared" si="372"/>
        <v>0</v>
      </c>
      <c r="DJ127" s="8"/>
      <c r="DK127" s="23">
        <f t="shared" si="373"/>
        <v>0</v>
      </c>
      <c r="DL127" s="66">
        <f t="shared" si="374"/>
        <v>0</v>
      </c>
      <c r="DM127" s="67">
        <f t="shared" si="375"/>
        <v>0</v>
      </c>
      <c r="DN127" s="21">
        <v>0.08</v>
      </c>
      <c r="DO127" s="67">
        <f>DM127*(100%+DN127)</f>
        <v>0</v>
      </c>
      <c r="DP127" s="67">
        <f t="shared" si="376"/>
        <v>0</v>
      </c>
      <c r="DQ127" s="67">
        <f t="shared" si="377"/>
        <v>0</v>
      </c>
      <c r="DR127" s="22"/>
      <c r="DS127" s="68">
        <f t="shared" si="378"/>
        <v>0</v>
      </c>
      <c r="DT127" s="114">
        <f t="shared" si="379"/>
        <v>0</v>
      </c>
      <c r="DU127" s="65">
        <f t="shared" si="380"/>
        <v>0</v>
      </c>
      <c r="DV127" s="7">
        <v>0.08</v>
      </c>
      <c r="DW127" s="70">
        <f>DU127*(100%+DV127)</f>
        <v>0</v>
      </c>
      <c r="DX127" s="70">
        <f t="shared" si="381"/>
        <v>0</v>
      </c>
      <c r="DY127" s="70">
        <f t="shared" si="382"/>
        <v>0</v>
      </c>
      <c r="DZ127" s="8"/>
    </row>
    <row r="128" spans="1:130" ht="22.5">
      <c r="A128" s="4">
        <v>126</v>
      </c>
      <c r="B128" s="9" t="s">
        <v>281</v>
      </c>
      <c r="C128" s="142" t="s">
        <v>88</v>
      </c>
      <c r="D128" s="254" t="s">
        <v>282</v>
      </c>
      <c r="E128" s="10" t="s">
        <v>288</v>
      </c>
      <c r="F128" s="14"/>
      <c r="G128" s="124"/>
      <c r="H128" s="11"/>
      <c r="I128" s="72"/>
      <c r="J128" s="65">
        <f t="shared" si="384"/>
        <v>0</v>
      </c>
      <c r="K128" s="7">
        <v>0.08</v>
      </c>
      <c r="L128" s="65">
        <f t="shared" si="343"/>
        <v>0</v>
      </c>
      <c r="M128" s="11"/>
      <c r="N128" s="23"/>
      <c r="O128" s="66"/>
      <c r="P128" s="67">
        <f t="shared" si="385"/>
        <v>0</v>
      </c>
      <c r="Q128" s="21">
        <v>0.08</v>
      </c>
      <c r="R128" s="67">
        <f t="shared" ref="R128:R157" si="397">P128*(100%+Q128)</f>
        <v>0</v>
      </c>
      <c r="S128" s="23"/>
      <c r="T128" s="68"/>
      <c r="U128" s="69"/>
      <c r="V128" s="65">
        <f t="shared" si="386"/>
        <v>0</v>
      </c>
      <c r="W128" s="7">
        <v>0.08</v>
      </c>
      <c r="X128" s="65">
        <f t="shared" ref="X128:X157" si="398">V128*(100%+W128)</f>
        <v>0</v>
      </c>
      <c r="Y128" s="11"/>
      <c r="Z128" s="111">
        <f t="shared" si="344"/>
        <v>0</v>
      </c>
      <c r="AA128" s="61"/>
      <c r="AB128" s="40">
        <f t="shared" ref="AB128:AB157" si="399">MIN(I128,O128,U128)</f>
        <v>0</v>
      </c>
      <c r="AC128" s="40">
        <f t="shared" ref="AC128:AC157" si="400">MAX(I128,O128,U128)</f>
        <v>0</v>
      </c>
      <c r="AD128" s="41">
        <f t="shared" si="387"/>
        <v>0</v>
      </c>
      <c r="AE128" s="42" t="e">
        <f t="shared" ref="AE128:AE157" si="401">AD128/AB128</f>
        <v>#DIV/0!</v>
      </c>
      <c r="AG128" s="36">
        <f t="shared" ref="AG128:AG157" si="402">SUM(H128,N128,T128)</f>
        <v>0</v>
      </c>
      <c r="AH128" s="152">
        <f t="shared" ref="AH128:AH130" si="403">AB128</f>
        <v>0</v>
      </c>
      <c r="AI128" s="34">
        <f t="shared" si="389"/>
        <v>0</v>
      </c>
      <c r="AJ128" s="32">
        <v>0.08</v>
      </c>
      <c r="AK128" s="33">
        <f t="shared" si="345"/>
        <v>0</v>
      </c>
      <c r="AL128" s="101"/>
      <c r="AM128" s="153">
        <f t="shared" ref="AM128:AM157" si="404">A128</f>
        <v>126</v>
      </c>
      <c r="AN128" s="154">
        <f t="shared" si="346"/>
        <v>0</v>
      </c>
      <c r="AO128" s="154">
        <f t="shared" si="347"/>
        <v>0</v>
      </c>
      <c r="AP128" s="154">
        <f t="shared" si="348"/>
        <v>0</v>
      </c>
      <c r="AQ128" s="101"/>
      <c r="AS128" s="112">
        <f t="shared" si="349"/>
        <v>0</v>
      </c>
      <c r="AT128" s="113">
        <f t="shared" si="350"/>
        <v>0</v>
      </c>
      <c r="AU128" s="65">
        <f t="shared" si="390"/>
        <v>0</v>
      </c>
      <c r="AV128" s="7">
        <v>0.08</v>
      </c>
      <c r="AW128" s="65">
        <f t="shared" ref="AW128:AW157" si="405">AU128*(100%+AV128)</f>
        <v>0</v>
      </c>
      <c r="AX128" s="11"/>
      <c r="AY128" s="23">
        <f t="shared" si="351"/>
        <v>0</v>
      </c>
      <c r="AZ128" s="66">
        <f t="shared" si="352"/>
        <v>0</v>
      </c>
      <c r="BA128" s="67">
        <f t="shared" si="391"/>
        <v>0</v>
      </c>
      <c r="BB128" s="21">
        <v>0.08</v>
      </c>
      <c r="BC128" s="67">
        <f t="shared" ref="BC128:BC157" si="406">BA128*(100%+BB128)</f>
        <v>0</v>
      </c>
      <c r="BD128" s="23"/>
      <c r="BE128" s="68">
        <f t="shared" si="353"/>
        <v>0</v>
      </c>
      <c r="BF128" s="114">
        <f t="shared" si="354"/>
        <v>0</v>
      </c>
      <c r="BG128" s="65">
        <f t="shared" si="392"/>
        <v>0</v>
      </c>
      <c r="BH128" s="7">
        <v>0.08</v>
      </c>
      <c r="BI128" s="70">
        <f t="shared" ref="BI128:BI157" si="407">BG128*(100%+BH128)</f>
        <v>0</v>
      </c>
      <c r="BJ128" s="11"/>
      <c r="BK128" s="111">
        <f t="shared" ref="BK128:BK157" si="408">SUM(AW128,BC128,BI128,)</f>
        <v>0</v>
      </c>
      <c r="BM128" s="165">
        <f t="shared" si="324"/>
        <v>0</v>
      </c>
      <c r="BN128" s="114"/>
      <c r="BO128" s="65">
        <f t="shared" si="394"/>
        <v>0</v>
      </c>
      <c r="BP128" s="7">
        <v>0.08</v>
      </c>
      <c r="BQ128" s="162">
        <f t="shared" si="395"/>
        <v>0</v>
      </c>
      <c r="BR128" s="162" t="e">
        <f t="shared" ref="BR128:BR129" si="409">BS128/BM128</f>
        <v>#DIV/0!</v>
      </c>
      <c r="BS128" s="70">
        <f t="shared" si="396"/>
        <v>0</v>
      </c>
      <c r="BT128" s="70"/>
      <c r="BU128" s="70"/>
      <c r="BV128" s="70"/>
      <c r="BW128" s="243">
        <f t="shared" si="326"/>
        <v>0</v>
      </c>
      <c r="BX128" s="114"/>
      <c r="BY128" s="65">
        <f>BW128*BX128</f>
        <v>0</v>
      </c>
      <c r="BZ128" s="7">
        <v>0.08</v>
      </c>
      <c r="CA128" s="162">
        <f>BY128*BZ128</f>
        <v>0</v>
      </c>
      <c r="CB128" s="162" t="e">
        <f>CC128/BW128</f>
        <v>#DIV/0!</v>
      </c>
      <c r="CC128" s="70">
        <f>BY128*(100%+BZ128)</f>
        <v>0</v>
      </c>
      <c r="CD128" s="70"/>
      <c r="CE128" s="70"/>
      <c r="CF128" s="70"/>
      <c r="CG128" s="165">
        <f t="shared" si="327"/>
        <v>0</v>
      </c>
      <c r="CH128" s="114"/>
      <c r="CI128" s="65">
        <f>CG128*CH128</f>
        <v>0</v>
      </c>
      <c r="CJ128" s="7">
        <v>0.08</v>
      </c>
      <c r="CK128" s="162">
        <f>CI128*CJ128</f>
        <v>0</v>
      </c>
      <c r="CL128" s="162" t="e">
        <f>CM128/CG128</f>
        <v>#DIV/0!</v>
      </c>
      <c r="CM128" s="70">
        <f>CI128*(100%+CJ128)</f>
        <v>0</v>
      </c>
      <c r="CN128" s="70"/>
      <c r="CO128" s="70"/>
      <c r="CP128" s="70"/>
      <c r="CR128" s="180">
        <f t="shared" si="359"/>
        <v>0</v>
      </c>
      <c r="CS128" s="184">
        <f t="shared" si="360"/>
        <v>0</v>
      </c>
      <c r="CT128" s="180">
        <f t="shared" si="361"/>
        <v>0</v>
      </c>
      <c r="CU128" s="181" t="str">
        <f t="shared" si="362"/>
        <v>brak</v>
      </c>
      <c r="CV128" s="182" t="e">
        <f t="shared" si="363"/>
        <v>#DIV/0!</v>
      </c>
      <c r="CW128" s="182" t="e">
        <f t="shared" si="364"/>
        <v>#DIV/0!</v>
      </c>
      <c r="CX128" s="236">
        <f t="shared" si="365"/>
        <v>0</v>
      </c>
      <c r="CY128" s="182" t="e">
        <f t="shared" ref="CY128:CY157" si="410">(CS128/CX128)-100%</f>
        <v>#DIV/0!</v>
      </c>
      <c r="CZ128" s="183">
        <f t="shared" si="366"/>
        <v>3</v>
      </c>
      <c r="DA128" s="183">
        <f t="shared" si="367"/>
        <v>3</v>
      </c>
      <c r="DC128" s="112">
        <f t="shared" si="368"/>
        <v>0</v>
      </c>
      <c r="DD128" s="113">
        <f t="shared" si="369"/>
        <v>0</v>
      </c>
      <c r="DE128" s="65">
        <f t="shared" si="370"/>
        <v>0</v>
      </c>
      <c r="DF128" s="7">
        <v>0.08</v>
      </c>
      <c r="DG128" s="65">
        <f t="shared" ref="DG128:DG157" si="411">DE128*(100%+DF128)</f>
        <v>0</v>
      </c>
      <c r="DH128" s="65">
        <f t="shared" si="371"/>
        <v>0</v>
      </c>
      <c r="DI128" s="65">
        <f t="shared" si="372"/>
        <v>0</v>
      </c>
      <c r="DJ128" s="11"/>
      <c r="DK128" s="23">
        <f t="shared" si="373"/>
        <v>0</v>
      </c>
      <c r="DL128" s="66">
        <f t="shared" si="374"/>
        <v>0</v>
      </c>
      <c r="DM128" s="67">
        <f t="shared" si="375"/>
        <v>0</v>
      </c>
      <c r="DN128" s="21">
        <v>0.08</v>
      </c>
      <c r="DO128" s="67">
        <f t="shared" ref="DO128:DO157" si="412">DM128*(100%+DN128)</f>
        <v>0</v>
      </c>
      <c r="DP128" s="67">
        <f t="shared" si="376"/>
        <v>0</v>
      </c>
      <c r="DQ128" s="67">
        <f t="shared" si="377"/>
        <v>0</v>
      </c>
      <c r="DR128" s="23"/>
      <c r="DS128" s="68">
        <f t="shared" si="378"/>
        <v>0</v>
      </c>
      <c r="DT128" s="114">
        <f t="shared" si="379"/>
        <v>0</v>
      </c>
      <c r="DU128" s="65">
        <f t="shared" si="380"/>
        <v>0</v>
      </c>
      <c r="DV128" s="7">
        <v>0.08</v>
      </c>
      <c r="DW128" s="70">
        <f t="shared" ref="DW128:DW157" si="413">DU128*(100%+DV128)</f>
        <v>0</v>
      </c>
      <c r="DX128" s="70">
        <f t="shared" si="381"/>
        <v>0</v>
      </c>
      <c r="DY128" s="70">
        <f t="shared" si="382"/>
        <v>0</v>
      </c>
      <c r="DZ128" s="11"/>
    </row>
    <row r="129" spans="1:130" ht="22.5">
      <c r="A129" s="4">
        <v>127</v>
      </c>
      <c r="B129" s="5" t="s">
        <v>281</v>
      </c>
      <c r="C129" s="141" t="s">
        <v>88</v>
      </c>
      <c r="D129" s="255" t="s">
        <v>289</v>
      </c>
      <c r="E129" s="6" t="s">
        <v>290</v>
      </c>
      <c r="F129" s="14"/>
      <c r="G129" s="124"/>
      <c r="H129" s="27"/>
      <c r="I129" s="72"/>
      <c r="J129" s="65">
        <f t="shared" si="384"/>
        <v>0</v>
      </c>
      <c r="K129" s="7">
        <v>0.08</v>
      </c>
      <c r="L129" s="65">
        <f t="shared" si="343"/>
        <v>0</v>
      </c>
      <c r="M129" s="12"/>
      <c r="N129" s="23"/>
      <c r="O129" s="66"/>
      <c r="P129" s="67">
        <f t="shared" si="385"/>
        <v>0</v>
      </c>
      <c r="Q129" s="21">
        <v>0.08</v>
      </c>
      <c r="R129" s="67">
        <f t="shared" si="397"/>
        <v>0</v>
      </c>
      <c r="S129" s="24"/>
      <c r="T129" s="68"/>
      <c r="U129" s="262"/>
      <c r="V129" s="65">
        <f t="shared" si="386"/>
        <v>0</v>
      </c>
      <c r="W129" s="7">
        <v>0.08</v>
      </c>
      <c r="X129" s="65">
        <f t="shared" si="398"/>
        <v>0</v>
      </c>
      <c r="Y129" s="12"/>
      <c r="Z129" s="111">
        <f t="shared" si="344"/>
        <v>0</v>
      </c>
      <c r="AA129" s="61"/>
      <c r="AB129" s="40">
        <f t="shared" si="399"/>
        <v>0</v>
      </c>
      <c r="AC129" s="40">
        <f t="shared" si="400"/>
        <v>0</v>
      </c>
      <c r="AD129" s="41">
        <f t="shared" si="387"/>
        <v>0</v>
      </c>
      <c r="AE129" s="42" t="e">
        <f t="shared" si="401"/>
        <v>#DIV/0!</v>
      </c>
      <c r="AG129" s="36">
        <f t="shared" si="402"/>
        <v>0</v>
      </c>
      <c r="AH129" s="152">
        <f t="shared" si="403"/>
        <v>0</v>
      </c>
      <c r="AI129" s="34">
        <f t="shared" si="389"/>
        <v>0</v>
      </c>
      <c r="AJ129" s="32">
        <v>0.08</v>
      </c>
      <c r="AK129" s="33">
        <f t="shared" si="345"/>
        <v>0</v>
      </c>
      <c r="AL129" s="101"/>
      <c r="AM129" s="153">
        <f t="shared" si="404"/>
        <v>127</v>
      </c>
      <c r="AN129" s="154">
        <f t="shared" si="346"/>
        <v>0</v>
      </c>
      <c r="AO129" s="154">
        <f t="shared" si="347"/>
        <v>0</v>
      </c>
      <c r="AP129" s="154">
        <f t="shared" si="348"/>
        <v>0</v>
      </c>
      <c r="AQ129" s="101"/>
      <c r="AS129" s="112">
        <f t="shared" si="349"/>
        <v>0</v>
      </c>
      <c r="AT129" s="113">
        <f t="shared" si="350"/>
        <v>0</v>
      </c>
      <c r="AU129" s="65">
        <f t="shared" si="390"/>
        <v>0</v>
      </c>
      <c r="AV129" s="7">
        <v>0.08</v>
      </c>
      <c r="AW129" s="65">
        <f t="shared" si="405"/>
        <v>0</v>
      </c>
      <c r="AX129" s="12"/>
      <c r="AY129" s="23">
        <f t="shared" si="351"/>
        <v>0</v>
      </c>
      <c r="AZ129" s="66">
        <f t="shared" si="352"/>
        <v>0</v>
      </c>
      <c r="BA129" s="67">
        <f t="shared" si="391"/>
        <v>0</v>
      </c>
      <c r="BB129" s="21">
        <v>0.08</v>
      </c>
      <c r="BC129" s="67">
        <f t="shared" si="406"/>
        <v>0</v>
      </c>
      <c r="BD129" s="24"/>
      <c r="BE129" s="68">
        <f t="shared" si="353"/>
        <v>0</v>
      </c>
      <c r="BF129" s="114">
        <f t="shared" si="354"/>
        <v>0</v>
      </c>
      <c r="BG129" s="65">
        <f t="shared" si="392"/>
        <v>0</v>
      </c>
      <c r="BH129" s="7">
        <v>0.08</v>
      </c>
      <c r="BI129" s="70">
        <f t="shared" si="407"/>
        <v>0</v>
      </c>
      <c r="BJ129" s="12"/>
      <c r="BK129" s="111">
        <f t="shared" si="408"/>
        <v>0</v>
      </c>
      <c r="BM129" s="165">
        <f t="shared" si="324"/>
        <v>0</v>
      </c>
      <c r="BN129" s="114"/>
      <c r="BO129" s="65">
        <f t="shared" si="394"/>
        <v>0</v>
      </c>
      <c r="BP129" s="7">
        <v>0.08</v>
      </c>
      <c r="BQ129" s="162">
        <f t="shared" si="395"/>
        <v>0</v>
      </c>
      <c r="BR129" s="162" t="e">
        <f t="shared" si="409"/>
        <v>#DIV/0!</v>
      </c>
      <c r="BS129" s="70">
        <f t="shared" si="396"/>
        <v>0</v>
      </c>
      <c r="BT129" s="70"/>
      <c r="BU129" s="70"/>
      <c r="BV129" s="70"/>
      <c r="BW129" s="243">
        <f t="shared" si="326"/>
        <v>0</v>
      </c>
      <c r="BX129" s="114"/>
      <c r="BY129" s="65">
        <f>BW129*BX129</f>
        <v>0</v>
      </c>
      <c r="BZ129" s="7">
        <v>0.08</v>
      </c>
      <c r="CA129" s="162">
        <f>BY129*BZ129</f>
        <v>0</v>
      </c>
      <c r="CB129" s="162" t="e">
        <f>CC129/BW129</f>
        <v>#DIV/0!</v>
      </c>
      <c r="CC129" s="70">
        <f>BY129*(100%+BZ129)</f>
        <v>0</v>
      </c>
      <c r="CD129" s="70"/>
      <c r="CE129" s="70"/>
      <c r="CF129" s="70"/>
      <c r="CG129" s="165">
        <f t="shared" si="327"/>
        <v>0</v>
      </c>
      <c r="CH129" s="114"/>
      <c r="CI129" s="65">
        <f>CG129*CH129</f>
        <v>0</v>
      </c>
      <c r="CJ129" s="7">
        <v>0.08</v>
      </c>
      <c r="CK129" s="162">
        <f>CI129*CJ129</f>
        <v>0</v>
      </c>
      <c r="CL129" s="162" t="e">
        <f>CM129/CG129</f>
        <v>#DIV/0!</v>
      </c>
      <c r="CM129" s="70">
        <f>CI129*(100%+CJ129)</f>
        <v>0</v>
      </c>
      <c r="CN129" s="70"/>
      <c r="CO129" s="70"/>
      <c r="CP129" s="204"/>
      <c r="CR129" s="180">
        <f t="shared" si="359"/>
        <v>0</v>
      </c>
      <c r="CS129" s="184">
        <f t="shared" si="360"/>
        <v>0</v>
      </c>
      <c r="CT129" s="180">
        <f t="shared" si="361"/>
        <v>0</v>
      </c>
      <c r="CU129" s="181" t="str">
        <f t="shared" si="362"/>
        <v>brak</v>
      </c>
      <c r="CV129" s="182" t="e">
        <f t="shared" si="363"/>
        <v>#DIV/0!</v>
      </c>
      <c r="CW129" s="182" t="e">
        <f t="shared" si="364"/>
        <v>#DIV/0!</v>
      </c>
      <c r="CX129" s="236">
        <f t="shared" si="365"/>
        <v>0</v>
      </c>
      <c r="CY129" s="182" t="e">
        <f t="shared" si="410"/>
        <v>#DIV/0!</v>
      </c>
      <c r="CZ129" s="183">
        <f t="shared" si="366"/>
        <v>3</v>
      </c>
      <c r="DA129" s="183">
        <f t="shared" si="367"/>
        <v>3</v>
      </c>
      <c r="DC129" s="112">
        <f t="shared" si="368"/>
        <v>0</v>
      </c>
      <c r="DD129" s="113">
        <f t="shared" si="369"/>
        <v>0</v>
      </c>
      <c r="DE129" s="65">
        <f t="shared" si="370"/>
        <v>0</v>
      </c>
      <c r="DF129" s="7">
        <v>0.08</v>
      </c>
      <c r="DG129" s="65">
        <f t="shared" si="411"/>
        <v>0</v>
      </c>
      <c r="DH129" s="65">
        <f t="shared" si="371"/>
        <v>0</v>
      </c>
      <c r="DI129" s="65">
        <f t="shared" si="372"/>
        <v>0</v>
      </c>
      <c r="DJ129" s="12"/>
      <c r="DK129" s="23">
        <f t="shared" si="373"/>
        <v>0</v>
      </c>
      <c r="DL129" s="66">
        <f t="shared" si="374"/>
        <v>0</v>
      </c>
      <c r="DM129" s="67">
        <f t="shared" si="375"/>
        <v>0</v>
      </c>
      <c r="DN129" s="21">
        <v>0.08</v>
      </c>
      <c r="DO129" s="67">
        <f t="shared" si="412"/>
        <v>0</v>
      </c>
      <c r="DP129" s="67">
        <f t="shared" si="376"/>
        <v>0</v>
      </c>
      <c r="DQ129" s="67">
        <f t="shared" si="377"/>
        <v>0</v>
      </c>
      <c r="DR129" s="24"/>
      <c r="DS129" s="68">
        <f t="shared" si="378"/>
        <v>0</v>
      </c>
      <c r="DT129" s="114">
        <f t="shared" si="379"/>
        <v>0</v>
      </c>
      <c r="DU129" s="65">
        <f t="shared" si="380"/>
        <v>0</v>
      </c>
      <c r="DV129" s="7">
        <v>0.08</v>
      </c>
      <c r="DW129" s="70">
        <f t="shared" si="413"/>
        <v>0</v>
      </c>
      <c r="DX129" s="70">
        <f t="shared" si="381"/>
        <v>0</v>
      </c>
      <c r="DY129" s="70">
        <f t="shared" si="382"/>
        <v>0</v>
      </c>
      <c r="DZ129" s="12"/>
    </row>
    <row r="130" spans="1:130" ht="56.25">
      <c r="A130" s="4">
        <v>128</v>
      </c>
      <c r="B130" s="5" t="s">
        <v>291</v>
      </c>
      <c r="C130" s="141" t="s">
        <v>88</v>
      </c>
      <c r="D130" s="255" t="s">
        <v>292</v>
      </c>
      <c r="E130" s="6"/>
      <c r="F130" s="14"/>
      <c r="G130" s="124"/>
      <c r="H130" s="27"/>
      <c r="I130" s="72"/>
      <c r="J130" s="65">
        <f t="shared" si="384"/>
        <v>0</v>
      </c>
      <c r="K130" s="7">
        <v>0.08</v>
      </c>
      <c r="L130" s="65">
        <f t="shared" si="343"/>
        <v>0</v>
      </c>
      <c r="M130" s="12"/>
      <c r="N130" s="23"/>
      <c r="O130" s="66"/>
      <c r="P130" s="67">
        <f t="shared" si="385"/>
        <v>0</v>
      </c>
      <c r="Q130" s="21">
        <v>0.08</v>
      </c>
      <c r="R130" s="67">
        <f t="shared" si="397"/>
        <v>0</v>
      </c>
      <c r="S130" s="24"/>
      <c r="T130" s="68"/>
      <c r="U130" s="69"/>
      <c r="V130" s="65">
        <f t="shared" si="386"/>
        <v>0</v>
      </c>
      <c r="W130" s="7">
        <v>0.08</v>
      </c>
      <c r="X130" s="65">
        <f t="shared" si="398"/>
        <v>0</v>
      </c>
      <c r="Y130" s="12"/>
      <c r="Z130" s="111">
        <f t="shared" si="344"/>
        <v>0</v>
      </c>
      <c r="AA130" s="61"/>
      <c r="AB130" s="40">
        <f t="shared" si="399"/>
        <v>0</v>
      </c>
      <c r="AC130" s="40">
        <f t="shared" si="400"/>
        <v>0</v>
      </c>
      <c r="AD130" s="41">
        <f t="shared" si="387"/>
        <v>0</v>
      </c>
      <c r="AE130" s="42" t="e">
        <f t="shared" si="401"/>
        <v>#DIV/0!</v>
      </c>
      <c r="AG130" s="36">
        <f t="shared" si="402"/>
        <v>0</v>
      </c>
      <c r="AH130" s="152">
        <f t="shared" si="403"/>
        <v>0</v>
      </c>
      <c r="AI130" s="34">
        <f t="shared" si="389"/>
        <v>0</v>
      </c>
      <c r="AJ130" s="32">
        <v>0.08</v>
      </c>
      <c r="AK130" s="33">
        <f t="shared" si="345"/>
        <v>0</v>
      </c>
      <c r="AL130" s="101"/>
      <c r="AM130" s="153">
        <f t="shared" si="404"/>
        <v>128</v>
      </c>
      <c r="AN130" s="154">
        <f t="shared" si="346"/>
        <v>0</v>
      </c>
      <c r="AO130" s="154">
        <f t="shared" si="347"/>
        <v>0</v>
      </c>
      <c r="AP130" s="154">
        <f t="shared" si="348"/>
        <v>0</v>
      </c>
      <c r="AQ130" s="101"/>
      <c r="AS130" s="112">
        <f t="shared" si="349"/>
        <v>0</v>
      </c>
      <c r="AT130" s="113">
        <f t="shared" si="350"/>
        <v>0</v>
      </c>
      <c r="AU130" s="65">
        <f t="shared" si="390"/>
        <v>0</v>
      </c>
      <c r="AV130" s="7">
        <v>0.08</v>
      </c>
      <c r="AW130" s="65">
        <f t="shared" si="405"/>
        <v>0</v>
      </c>
      <c r="AX130" s="12"/>
      <c r="AY130" s="23">
        <f t="shared" si="351"/>
        <v>0</v>
      </c>
      <c r="AZ130" s="66">
        <f t="shared" si="352"/>
        <v>0</v>
      </c>
      <c r="BA130" s="67">
        <f t="shared" si="391"/>
        <v>0</v>
      </c>
      <c r="BB130" s="21">
        <v>0.08</v>
      </c>
      <c r="BC130" s="67">
        <f t="shared" si="406"/>
        <v>0</v>
      </c>
      <c r="BD130" s="24"/>
      <c r="BE130" s="68">
        <f t="shared" si="353"/>
        <v>0</v>
      </c>
      <c r="BF130" s="114">
        <f t="shared" si="354"/>
        <v>0</v>
      </c>
      <c r="BG130" s="65">
        <f t="shared" si="392"/>
        <v>0</v>
      </c>
      <c r="BH130" s="7">
        <v>0.08</v>
      </c>
      <c r="BI130" s="70">
        <f t="shared" si="407"/>
        <v>0</v>
      </c>
      <c r="BJ130" s="12"/>
      <c r="BK130" s="111">
        <f t="shared" si="408"/>
        <v>0</v>
      </c>
      <c r="BM130" s="165">
        <f t="shared" si="324"/>
        <v>0</v>
      </c>
      <c r="BN130" s="114"/>
      <c r="BO130" s="65">
        <f t="shared" si="394"/>
        <v>0</v>
      </c>
      <c r="BP130" s="7">
        <v>0.08</v>
      </c>
      <c r="BQ130" s="162">
        <f t="shared" si="395"/>
        <v>0</v>
      </c>
      <c r="BR130" s="162"/>
      <c r="BS130" s="70">
        <f t="shared" si="396"/>
        <v>0</v>
      </c>
      <c r="BT130" s="204"/>
      <c r="BU130" s="204"/>
      <c r="BV130" s="204"/>
      <c r="BW130" s="244">
        <f t="shared" si="326"/>
        <v>0</v>
      </c>
      <c r="BX130" s="185"/>
      <c r="BY130" s="74">
        <f>BW130*BX130</f>
        <v>0</v>
      </c>
      <c r="BZ130" s="26">
        <v>0.08</v>
      </c>
      <c r="CA130" s="212">
        <f>BY130*BZ130</f>
        <v>0</v>
      </c>
      <c r="CB130" s="162"/>
      <c r="CC130" s="204">
        <f>BY130*(100%+BZ130)</f>
        <v>0</v>
      </c>
      <c r="CD130" s="204"/>
      <c r="CE130" s="204"/>
      <c r="CF130" s="204"/>
      <c r="CG130" s="211">
        <f t="shared" si="327"/>
        <v>0</v>
      </c>
      <c r="CH130" s="185"/>
      <c r="CI130" s="74">
        <f>CG130*CH130</f>
        <v>0</v>
      </c>
      <c r="CJ130" s="26">
        <v>0.08</v>
      </c>
      <c r="CK130" s="212">
        <f>CI130*CJ130</f>
        <v>0</v>
      </c>
      <c r="CL130" s="162"/>
      <c r="CM130" s="204">
        <f>CI130*(100%+CJ130)</f>
        <v>0</v>
      </c>
      <c r="CN130" s="204"/>
      <c r="CO130" s="240"/>
      <c r="CP130" s="218"/>
      <c r="CR130" s="180">
        <f t="shared" si="359"/>
        <v>0</v>
      </c>
      <c r="CS130" s="184">
        <f t="shared" si="360"/>
        <v>0</v>
      </c>
      <c r="CT130" s="180">
        <f t="shared" si="361"/>
        <v>0</v>
      </c>
      <c r="CU130" s="181" t="str">
        <f t="shared" si="362"/>
        <v>brak</v>
      </c>
      <c r="CV130" s="182" t="e">
        <f t="shared" si="363"/>
        <v>#DIV/0!</v>
      </c>
      <c r="CW130" s="182" t="e">
        <f t="shared" si="364"/>
        <v>#DIV/0!</v>
      </c>
      <c r="CX130" s="236">
        <f t="shared" si="365"/>
        <v>0</v>
      </c>
      <c r="CY130" s="182" t="e">
        <f t="shared" si="410"/>
        <v>#DIV/0!</v>
      </c>
      <c r="CZ130" s="183">
        <f t="shared" si="366"/>
        <v>3</v>
      </c>
      <c r="DA130" s="183">
        <f t="shared" si="367"/>
        <v>3</v>
      </c>
      <c r="DC130" s="112">
        <f t="shared" si="368"/>
        <v>0</v>
      </c>
      <c r="DD130" s="113">
        <f t="shared" si="369"/>
        <v>0</v>
      </c>
      <c r="DE130" s="65">
        <f t="shared" si="370"/>
        <v>0</v>
      </c>
      <c r="DF130" s="7">
        <v>0.08</v>
      </c>
      <c r="DG130" s="65">
        <f t="shared" si="411"/>
        <v>0</v>
      </c>
      <c r="DH130" s="65">
        <f t="shared" si="371"/>
        <v>0</v>
      </c>
      <c r="DI130" s="65">
        <f t="shared" si="372"/>
        <v>0</v>
      </c>
      <c r="DJ130" s="210"/>
      <c r="DK130" s="45">
        <f t="shared" si="373"/>
        <v>0</v>
      </c>
      <c r="DL130" s="75">
        <f t="shared" si="374"/>
        <v>0</v>
      </c>
      <c r="DM130" s="76">
        <f t="shared" si="375"/>
        <v>0</v>
      </c>
      <c r="DN130" s="57">
        <v>0.08</v>
      </c>
      <c r="DO130" s="76">
        <f t="shared" si="412"/>
        <v>0</v>
      </c>
      <c r="DP130" s="67">
        <f t="shared" si="376"/>
        <v>0</v>
      </c>
      <c r="DQ130" s="67">
        <f t="shared" si="377"/>
        <v>0</v>
      </c>
      <c r="DR130" s="227"/>
      <c r="DS130" s="228">
        <f t="shared" si="378"/>
        <v>0</v>
      </c>
      <c r="DT130" s="185">
        <f t="shared" si="379"/>
        <v>0</v>
      </c>
      <c r="DU130" s="74">
        <f t="shared" si="380"/>
        <v>0</v>
      </c>
      <c r="DV130" s="26">
        <v>0.08</v>
      </c>
      <c r="DW130" s="204">
        <f t="shared" si="413"/>
        <v>0</v>
      </c>
      <c r="DX130" s="70">
        <f t="shared" si="381"/>
        <v>0</v>
      </c>
      <c r="DY130" s="70">
        <f t="shared" si="382"/>
        <v>0</v>
      </c>
      <c r="DZ130" s="12"/>
    </row>
    <row r="131" spans="1:130" s="73" customFormat="1" ht="67.5">
      <c r="A131" s="4">
        <v>129</v>
      </c>
      <c r="B131" s="125" t="s">
        <v>291</v>
      </c>
      <c r="C131" s="143" t="s">
        <v>88</v>
      </c>
      <c r="D131" s="256" t="s">
        <v>293</v>
      </c>
      <c r="E131" s="126"/>
      <c r="F131" s="127"/>
      <c r="G131" s="128"/>
      <c r="H131" s="44"/>
      <c r="I131" s="77"/>
      <c r="J131" s="74">
        <f>H131*I131</f>
        <v>0</v>
      </c>
      <c r="K131" s="26">
        <v>0.08</v>
      </c>
      <c r="L131" s="65">
        <f t="shared" si="343"/>
        <v>0</v>
      </c>
      <c r="M131" s="44"/>
      <c r="N131" s="45"/>
      <c r="O131" s="75"/>
      <c r="P131" s="76">
        <f>N131*O131</f>
        <v>0</v>
      </c>
      <c r="Q131" s="57">
        <v>0.08</v>
      </c>
      <c r="R131" s="67">
        <f t="shared" si="397"/>
        <v>0</v>
      </c>
      <c r="S131" s="45"/>
      <c r="T131" s="46"/>
      <c r="U131" s="77"/>
      <c r="V131" s="74">
        <f>T131*U131</f>
        <v>0</v>
      </c>
      <c r="W131" s="28">
        <v>0.08</v>
      </c>
      <c r="X131" s="65">
        <f t="shared" si="398"/>
        <v>0</v>
      </c>
      <c r="Y131" s="44"/>
      <c r="Z131" s="111">
        <f t="shared" si="344"/>
        <v>0</v>
      </c>
      <c r="AA131" s="61"/>
      <c r="AB131" s="40">
        <f t="shared" si="399"/>
        <v>0</v>
      </c>
      <c r="AC131" s="40">
        <f t="shared" si="400"/>
        <v>0</v>
      </c>
      <c r="AD131" s="43">
        <f>AC131-AB131</f>
        <v>0</v>
      </c>
      <c r="AE131" s="42" t="e">
        <f t="shared" si="401"/>
        <v>#DIV/0!</v>
      </c>
      <c r="AG131" s="36">
        <f t="shared" si="402"/>
        <v>0</v>
      </c>
      <c r="AH131" s="152">
        <f>AB131</f>
        <v>0</v>
      </c>
      <c r="AI131" s="34">
        <f>AG131*AH131</f>
        <v>0</v>
      </c>
      <c r="AJ131" s="32">
        <v>0.08</v>
      </c>
      <c r="AK131" s="33">
        <f t="shared" si="345"/>
        <v>0</v>
      </c>
      <c r="AL131" s="101"/>
      <c r="AM131" s="153">
        <f t="shared" si="404"/>
        <v>129</v>
      </c>
      <c r="AN131" s="154">
        <f t="shared" si="346"/>
        <v>0</v>
      </c>
      <c r="AO131" s="154">
        <f t="shared" si="347"/>
        <v>0</v>
      </c>
      <c r="AP131" s="154">
        <f t="shared" si="348"/>
        <v>0</v>
      </c>
      <c r="AQ131" s="101"/>
      <c r="AS131" s="112">
        <f t="shared" si="349"/>
        <v>0</v>
      </c>
      <c r="AT131" s="113">
        <f t="shared" si="350"/>
        <v>0</v>
      </c>
      <c r="AU131" s="74">
        <f>AS131*AT131</f>
        <v>0</v>
      </c>
      <c r="AV131" s="26">
        <v>0.08</v>
      </c>
      <c r="AW131" s="65">
        <f t="shared" si="405"/>
        <v>0</v>
      </c>
      <c r="AX131" s="44"/>
      <c r="AY131" s="23">
        <f t="shared" si="351"/>
        <v>0</v>
      </c>
      <c r="AZ131" s="66">
        <f t="shared" si="352"/>
        <v>0</v>
      </c>
      <c r="BA131" s="76">
        <f>AY131*AZ131</f>
        <v>0</v>
      </c>
      <c r="BB131" s="57">
        <v>0.08</v>
      </c>
      <c r="BC131" s="67">
        <f t="shared" si="406"/>
        <v>0</v>
      </c>
      <c r="BD131" s="45"/>
      <c r="BE131" s="68">
        <f t="shared" si="353"/>
        <v>0</v>
      </c>
      <c r="BF131" s="114">
        <f t="shared" si="354"/>
        <v>0</v>
      </c>
      <c r="BG131" s="74">
        <f>BE131*BF131</f>
        <v>0</v>
      </c>
      <c r="BH131" s="28">
        <v>0.08</v>
      </c>
      <c r="BI131" s="70">
        <f t="shared" si="407"/>
        <v>0</v>
      </c>
      <c r="BJ131" s="44"/>
      <c r="BK131" s="111">
        <f t="shared" si="408"/>
        <v>0</v>
      </c>
      <c r="BM131" s="165">
        <f t="shared" si="324"/>
        <v>0</v>
      </c>
      <c r="BN131" s="114"/>
      <c r="BO131" s="74">
        <f t="shared" si="394"/>
        <v>0</v>
      </c>
      <c r="BP131" s="28">
        <v>0.08</v>
      </c>
      <c r="BQ131" s="162">
        <f t="shared" si="395"/>
        <v>0</v>
      </c>
      <c r="BR131" s="162" t="e">
        <f t="shared" ref="BR131:BR132" si="414">BS131/BM131</f>
        <v>#DIV/0!</v>
      </c>
      <c r="BS131" s="206">
        <f t="shared" si="396"/>
        <v>0</v>
      </c>
      <c r="BT131" s="218"/>
      <c r="BU131" s="218"/>
      <c r="BV131" s="218"/>
      <c r="BW131" s="245">
        <f t="shared" si="326"/>
        <v>0</v>
      </c>
      <c r="BX131" s="220"/>
      <c r="BY131" s="78">
        <f>BW131*BX131</f>
        <v>0</v>
      </c>
      <c r="BZ131" s="49">
        <v>0.08</v>
      </c>
      <c r="CA131" s="163">
        <f>BY131*BZ131</f>
        <v>0</v>
      </c>
      <c r="CB131" s="162" t="e">
        <f>CC131/BW131</f>
        <v>#DIV/0!</v>
      </c>
      <c r="CC131" s="218">
        <f>BY131*(100%+BZ131)</f>
        <v>0</v>
      </c>
      <c r="CD131" s="218"/>
      <c r="CE131" s="218"/>
      <c r="CF131" s="218"/>
      <c r="CG131" s="219">
        <f t="shared" si="327"/>
        <v>0</v>
      </c>
      <c r="CH131" s="220"/>
      <c r="CI131" s="78">
        <f>CG131*CH131</f>
        <v>0</v>
      </c>
      <c r="CJ131" s="49">
        <v>0.08</v>
      </c>
      <c r="CK131" s="163">
        <f>CI131*CJ131</f>
        <v>0</v>
      </c>
      <c r="CL131" s="162" t="e">
        <f>CM131/CG131</f>
        <v>#DIV/0!</v>
      </c>
      <c r="CM131" s="218">
        <f>CI131*(100%+CJ131)</f>
        <v>0</v>
      </c>
      <c r="CN131" s="218"/>
      <c r="CO131" s="241"/>
      <c r="CP131" s="218"/>
      <c r="CR131" s="180">
        <f t="shared" si="359"/>
        <v>0</v>
      </c>
      <c r="CS131" s="184">
        <f t="shared" si="360"/>
        <v>0</v>
      </c>
      <c r="CT131" s="180">
        <f t="shared" si="361"/>
        <v>0</v>
      </c>
      <c r="CU131" s="181" t="str">
        <f t="shared" si="362"/>
        <v>brak</v>
      </c>
      <c r="CV131" s="182" t="e">
        <f t="shared" si="363"/>
        <v>#DIV/0!</v>
      </c>
      <c r="CW131" s="182" t="e">
        <f t="shared" si="364"/>
        <v>#DIV/0!</v>
      </c>
      <c r="CX131" s="236">
        <f t="shared" si="365"/>
        <v>0</v>
      </c>
      <c r="CY131" s="182" t="e">
        <f t="shared" si="410"/>
        <v>#DIV/0!</v>
      </c>
      <c r="CZ131" s="183">
        <f t="shared" si="366"/>
        <v>3</v>
      </c>
      <c r="DA131" s="183">
        <f t="shared" si="367"/>
        <v>3</v>
      </c>
      <c r="DC131" s="112">
        <f t="shared" si="368"/>
        <v>0</v>
      </c>
      <c r="DD131" s="113">
        <f t="shared" si="369"/>
        <v>0</v>
      </c>
      <c r="DE131" s="74">
        <f t="shared" si="370"/>
        <v>0</v>
      </c>
      <c r="DF131" s="26">
        <v>0.08</v>
      </c>
      <c r="DG131" s="206">
        <f t="shared" si="411"/>
        <v>0</v>
      </c>
      <c r="DH131" s="65">
        <f t="shared" si="371"/>
        <v>0</v>
      </c>
      <c r="DI131" s="65">
        <f t="shared" si="372"/>
        <v>0</v>
      </c>
      <c r="DJ131" s="59"/>
      <c r="DK131" s="79">
        <f t="shared" si="373"/>
        <v>0</v>
      </c>
      <c r="DL131" s="80">
        <f t="shared" si="374"/>
        <v>0</v>
      </c>
      <c r="DM131" s="81">
        <f t="shared" si="375"/>
        <v>0</v>
      </c>
      <c r="DN131" s="58">
        <v>0.08</v>
      </c>
      <c r="DO131" s="81">
        <f t="shared" si="412"/>
        <v>0</v>
      </c>
      <c r="DP131" s="67">
        <f t="shared" si="376"/>
        <v>0</v>
      </c>
      <c r="DQ131" s="67">
        <f t="shared" si="377"/>
        <v>0</v>
      </c>
      <c r="DR131" s="79"/>
      <c r="DS131" s="234">
        <f t="shared" si="378"/>
        <v>0</v>
      </c>
      <c r="DT131" s="220">
        <f t="shared" si="379"/>
        <v>0</v>
      </c>
      <c r="DU131" s="78">
        <f t="shared" si="380"/>
        <v>0</v>
      </c>
      <c r="DV131" s="49">
        <v>0.08</v>
      </c>
      <c r="DW131" s="218">
        <f t="shared" si="413"/>
        <v>0</v>
      </c>
      <c r="DX131" s="70">
        <f t="shared" si="381"/>
        <v>0</v>
      </c>
      <c r="DY131" s="70">
        <f t="shared" si="382"/>
        <v>0</v>
      </c>
      <c r="DZ131" s="207"/>
    </row>
    <row r="132" spans="1:130" s="73" customFormat="1" ht="67.5">
      <c r="A132" s="4">
        <v>130</v>
      </c>
      <c r="B132" s="129" t="s">
        <v>291</v>
      </c>
      <c r="C132" s="144" t="s">
        <v>88</v>
      </c>
      <c r="D132" s="257" t="s">
        <v>294</v>
      </c>
      <c r="E132" s="130"/>
      <c r="F132" s="131"/>
      <c r="G132" s="132"/>
      <c r="H132" s="59"/>
      <c r="I132" s="82"/>
      <c r="J132" s="78">
        <f>H132*I132</f>
        <v>0</v>
      </c>
      <c r="K132" s="47">
        <v>0.08</v>
      </c>
      <c r="L132" s="65">
        <f t="shared" si="343"/>
        <v>0</v>
      </c>
      <c r="M132" s="48"/>
      <c r="N132" s="79"/>
      <c r="O132" s="80"/>
      <c r="P132" s="81">
        <f>N132*O132</f>
        <v>0</v>
      </c>
      <c r="Q132" s="58">
        <v>0.08</v>
      </c>
      <c r="R132" s="67">
        <f t="shared" si="397"/>
        <v>0</v>
      </c>
      <c r="S132" s="50"/>
      <c r="T132" s="59"/>
      <c r="U132" s="82"/>
      <c r="V132" s="78">
        <f>T132*U132</f>
        <v>0</v>
      </c>
      <c r="W132" s="49">
        <v>0.08</v>
      </c>
      <c r="X132" s="65">
        <f t="shared" si="398"/>
        <v>0</v>
      </c>
      <c r="Y132" s="48"/>
      <c r="Z132" s="111">
        <f t="shared" si="344"/>
        <v>0</v>
      </c>
      <c r="AA132" s="61"/>
      <c r="AB132" s="40">
        <f t="shared" si="399"/>
        <v>0</v>
      </c>
      <c r="AC132" s="40">
        <f t="shared" si="400"/>
        <v>0</v>
      </c>
      <c r="AD132" s="41">
        <f>AC132-AB132</f>
        <v>0</v>
      </c>
      <c r="AE132" s="42" t="e">
        <f t="shared" si="401"/>
        <v>#DIV/0!</v>
      </c>
      <c r="AG132" s="36">
        <f t="shared" si="402"/>
        <v>0</v>
      </c>
      <c r="AH132" s="152">
        <f>AB132</f>
        <v>0</v>
      </c>
      <c r="AI132" s="34">
        <f>AG132*AH132</f>
        <v>0</v>
      </c>
      <c r="AJ132" s="32">
        <v>0.08</v>
      </c>
      <c r="AK132" s="33">
        <f t="shared" si="345"/>
        <v>0</v>
      </c>
      <c r="AL132" s="101"/>
      <c r="AM132" s="153">
        <f t="shared" si="404"/>
        <v>130</v>
      </c>
      <c r="AN132" s="154">
        <f t="shared" si="346"/>
        <v>0</v>
      </c>
      <c r="AO132" s="154">
        <f t="shared" si="347"/>
        <v>0</v>
      </c>
      <c r="AP132" s="154">
        <f t="shared" si="348"/>
        <v>0</v>
      </c>
      <c r="AQ132" s="101"/>
      <c r="AS132" s="112">
        <f t="shared" si="349"/>
        <v>0</v>
      </c>
      <c r="AT132" s="113">
        <f t="shared" si="350"/>
        <v>0</v>
      </c>
      <c r="AU132" s="78">
        <f>AS132*AT132</f>
        <v>0</v>
      </c>
      <c r="AV132" s="47">
        <v>0.08</v>
      </c>
      <c r="AW132" s="65">
        <f t="shared" si="405"/>
        <v>0</v>
      </c>
      <c r="AX132" s="48"/>
      <c r="AY132" s="23">
        <f t="shared" si="351"/>
        <v>0</v>
      </c>
      <c r="AZ132" s="66">
        <f t="shared" si="352"/>
        <v>0</v>
      </c>
      <c r="BA132" s="81">
        <f>AY132*AZ132</f>
        <v>0</v>
      </c>
      <c r="BB132" s="58">
        <v>0.08</v>
      </c>
      <c r="BC132" s="67">
        <f t="shared" si="406"/>
        <v>0</v>
      </c>
      <c r="BD132" s="50"/>
      <c r="BE132" s="68">
        <f t="shared" si="353"/>
        <v>0</v>
      </c>
      <c r="BF132" s="114">
        <f t="shared" si="354"/>
        <v>0</v>
      </c>
      <c r="BG132" s="78">
        <f>BE132*BF132</f>
        <v>0</v>
      </c>
      <c r="BH132" s="49">
        <v>0.08</v>
      </c>
      <c r="BI132" s="70">
        <f t="shared" si="407"/>
        <v>0</v>
      </c>
      <c r="BJ132" s="48"/>
      <c r="BK132" s="111">
        <f t="shared" si="408"/>
        <v>0</v>
      </c>
      <c r="BM132" s="165">
        <f t="shared" si="324"/>
        <v>0</v>
      </c>
      <c r="BN132" s="114"/>
      <c r="BO132" s="78">
        <f t="shared" si="394"/>
        <v>0</v>
      </c>
      <c r="BP132" s="49">
        <v>0.08</v>
      </c>
      <c r="BQ132" s="162">
        <f t="shared" si="395"/>
        <v>0</v>
      </c>
      <c r="BR132" s="162" t="e">
        <f t="shared" si="414"/>
        <v>#DIV/0!</v>
      </c>
      <c r="BS132" s="206">
        <f t="shared" si="396"/>
        <v>0</v>
      </c>
      <c r="BT132" s="218"/>
      <c r="BU132" s="218"/>
      <c r="BV132" s="218"/>
      <c r="BW132" s="245">
        <f t="shared" si="326"/>
        <v>0</v>
      </c>
      <c r="BX132" s="220"/>
      <c r="BY132" s="78"/>
      <c r="BZ132" s="49">
        <v>0.08</v>
      </c>
      <c r="CA132" s="163"/>
      <c r="CB132" s="163"/>
      <c r="CC132" s="218"/>
      <c r="CD132" s="218"/>
      <c r="CE132" s="218"/>
      <c r="CF132" s="218"/>
      <c r="CG132" s="219">
        <f t="shared" si="327"/>
        <v>0</v>
      </c>
      <c r="CH132" s="220"/>
      <c r="CI132" s="78"/>
      <c r="CJ132" s="49">
        <v>0.08</v>
      </c>
      <c r="CK132" s="163"/>
      <c r="CL132" s="163"/>
      <c r="CM132" s="218"/>
      <c r="CN132" s="218"/>
      <c r="CO132" s="241"/>
      <c r="CP132" s="218"/>
      <c r="CR132" s="180">
        <f t="shared" si="359"/>
        <v>0</v>
      </c>
      <c r="CS132" s="184">
        <f t="shared" si="360"/>
        <v>0</v>
      </c>
      <c r="CT132" s="180">
        <f t="shared" si="361"/>
        <v>0</v>
      </c>
      <c r="CU132" s="181" t="str">
        <f t="shared" si="362"/>
        <v>brak</v>
      </c>
      <c r="CV132" s="182" t="e">
        <f t="shared" si="363"/>
        <v>#DIV/0!</v>
      </c>
      <c r="CW132" s="182" t="e">
        <f t="shared" si="364"/>
        <v>#DIV/0!</v>
      </c>
      <c r="CX132" s="236">
        <f t="shared" si="365"/>
        <v>0</v>
      </c>
      <c r="CY132" s="182" t="e">
        <f t="shared" si="410"/>
        <v>#DIV/0!</v>
      </c>
      <c r="CZ132" s="183">
        <f t="shared" si="366"/>
        <v>3</v>
      </c>
      <c r="DA132" s="183">
        <f t="shared" si="367"/>
        <v>1</v>
      </c>
      <c r="DC132" s="112">
        <f t="shared" si="368"/>
        <v>0</v>
      </c>
      <c r="DD132" s="113">
        <f t="shared" si="369"/>
        <v>0</v>
      </c>
      <c r="DE132" s="78">
        <f t="shared" si="370"/>
        <v>0</v>
      </c>
      <c r="DF132" s="47">
        <v>0.08</v>
      </c>
      <c r="DG132" s="206">
        <f t="shared" si="411"/>
        <v>0</v>
      </c>
      <c r="DH132" s="65">
        <f t="shared" si="371"/>
        <v>0</v>
      </c>
      <c r="DI132" s="65">
        <f t="shared" si="372"/>
        <v>0</v>
      </c>
      <c r="DJ132" s="48"/>
      <c r="DK132" s="79">
        <f t="shared" si="373"/>
        <v>0</v>
      </c>
      <c r="DL132" s="80">
        <f t="shared" si="374"/>
        <v>0</v>
      </c>
      <c r="DM132" s="81">
        <f t="shared" si="375"/>
        <v>0</v>
      </c>
      <c r="DN132" s="58">
        <v>0.08</v>
      </c>
      <c r="DO132" s="81">
        <f t="shared" si="412"/>
        <v>0</v>
      </c>
      <c r="DP132" s="67">
        <f t="shared" si="376"/>
        <v>0</v>
      </c>
      <c r="DQ132" s="67">
        <f t="shared" si="377"/>
        <v>0</v>
      </c>
      <c r="DR132" s="50"/>
      <c r="DS132" s="234">
        <f t="shared" si="378"/>
        <v>0</v>
      </c>
      <c r="DT132" s="220">
        <f t="shared" si="379"/>
        <v>0</v>
      </c>
      <c r="DU132" s="78">
        <f t="shared" si="380"/>
        <v>0</v>
      </c>
      <c r="DV132" s="49">
        <v>0.08</v>
      </c>
      <c r="DW132" s="218">
        <f t="shared" si="413"/>
        <v>0</v>
      </c>
      <c r="DX132" s="70">
        <f t="shared" si="381"/>
        <v>0</v>
      </c>
      <c r="DY132" s="70">
        <f t="shared" si="382"/>
        <v>0</v>
      </c>
      <c r="DZ132" s="208"/>
    </row>
    <row r="133" spans="1:130" s="73" customFormat="1" ht="67.5">
      <c r="A133" s="4">
        <v>131</v>
      </c>
      <c r="B133" s="133" t="s">
        <v>291</v>
      </c>
      <c r="C133" s="144" t="s">
        <v>88</v>
      </c>
      <c r="D133" s="258" t="s">
        <v>295</v>
      </c>
      <c r="E133" s="134"/>
      <c r="F133" s="134"/>
      <c r="G133" s="135"/>
      <c r="H133" s="83"/>
      <c r="I133" s="261"/>
      <c r="J133" s="78">
        <f>H133*I133</f>
        <v>0</v>
      </c>
      <c r="K133" s="83">
        <v>0.08</v>
      </c>
      <c r="L133" s="65">
        <f t="shared" si="343"/>
        <v>0</v>
      </c>
      <c r="M133" s="83"/>
      <c r="N133" s="85"/>
      <c r="O133" s="86"/>
      <c r="P133" s="81">
        <f>N133*O133</f>
        <v>0</v>
      </c>
      <c r="Q133" s="58">
        <v>0.08</v>
      </c>
      <c r="R133" s="67">
        <f t="shared" si="397"/>
        <v>0</v>
      </c>
      <c r="S133" s="85"/>
      <c r="T133" s="83"/>
      <c r="U133" s="84"/>
      <c r="V133" s="78">
        <f>T133*U133</f>
        <v>0</v>
      </c>
      <c r="W133" s="49">
        <v>0.08</v>
      </c>
      <c r="X133" s="65">
        <f t="shared" si="398"/>
        <v>0</v>
      </c>
      <c r="Y133" s="83"/>
      <c r="Z133" s="111">
        <f t="shared" si="344"/>
        <v>0</v>
      </c>
      <c r="AA133" s="61"/>
      <c r="AB133" s="40">
        <f t="shared" si="399"/>
        <v>0</v>
      </c>
      <c r="AC133" s="40">
        <f t="shared" si="400"/>
        <v>0</v>
      </c>
      <c r="AD133" s="41">
        <f>AC133-AB133</f>
        <v>0</v>
      </c>
      <c r="AE133" s="42" t="e">
        <f t="shared" si="401"/>
        <v>#DIV/0!</v>
      </c>
      <c r="AG133" s="36">
        <f t="shared" si="402"/>
        <v>0</v>
      </c>
      <c r="AH133" s="152">
        <f>AB133</f>
        <v>0</v>
      </c>
      <c r="AI133" s="34">
        <f>AG133*AH133</f>
        <v>0</v>
      </c>
      <c r="AJ133" s="32">
        <v>0.08</v>
      </c>
      <c r="AK133" s="33">
        <f t="shared" si="345"/>
        <v>0</v>
      </c>
      <c r="AL133" s="101"/>
      <c r="AM133" s="153">
        <f t="shared" si="404"/>
        <v>131</v>
      </c>
      <c r="AN133" s="154">
        <f t="shared" si="346"/>
        <v>0</v>
      </c>
      <c r="AO133" s="154">
        <f t="shared" si="347"/>
        <v>0</v>
      </c>
      <c r="AP133" s="154">
        <f t="shared" si="348"/>
        <v>0</v>
      </c>
      <c r="AQ133" s="101"/>
      <c r="AS133" s="112">
        <f t="shared" si="349"/>
        <v>0</v>
      </c>
      <c r="AT133" s="113">
        <f t="shared" si="350"/>
        <v>0</v>
      </c>
      <c r="AU133" s="78">
        <f>AS133*AT133</f>
        <v>0</v>
      </c>
      <c r="AV133" s="83">
        <v>0.08</v>
      </c>
      <c r="AW133" s="65">
        <f t="shared" si="405"/>
        <v>0</v>
      </c>
      <c r="AX133" s="83"/>
      <c r="AY133" s="23">
        <f t="shared" si="351"/>
        <v>0</v>
      </c>
      <c r="AZ133" s="66">
        <f t="shared" si="352"/>
        <v>0</v>
      </c>
      <c r="BA133" s="81">
        <f>AY133*AZ133</f>
        <v>0</v>
      </c>
      <c r="BB133" s="58">
        <v>0.08</v>
      </c>
      <c r="BC133" s="67">
        <f t="shared" si="406"/>
        <v>0</v>
      </c>
      <c r="BD133" s="85"/>
      <c r="BE133" s="68">
        <f t="shared" si="353"/>
        <v>0</v>
      </c>
      <c r="BF133" s="114">
        <f t="shared" si="354"/>
        <v>0</v>
      </c>
      <c r="BG133" s="78">
        <f>BE133*BF133</f>
        <v>0</v>
      </c>
      <c r="BH133" s="49">
        <v>0.08</v>
      </c>
      <c r="BI133" s="70">
        <f t="shared" si="407"/>
        <v>0</v>
      </c>
      <c r="BJ133" s="83"/>
      <c r="BK133" s="111">
        <f t="shared" si="408"/>
        <v>0</v>
      </c>
      <c r="BM133" s="165">
        <f t="shared" si="324"/>
        <v>0</v>
      </c>
      <c r="BN133" s="114"/>
      <c r="BO133" s="78"/>
      <c r="BP133" s="49">
        <v>0.08</v>
      </c>
      <c r="BQ133" s="162"/>
      <c r="BR133" s="162"/>
      <c r="BS133" s="206"/>
      <c r="BT133" s="218"/>
      <c r="BU133" s="218"/>
      <c r="BV133" s="218"/>
      <c r="BW133" s="245">
        <f t="shared" si="326"/>
        <v>0</v>
      </c>
      <c r="BX133" s="220"/>
      <c r="BY133" s="78"/>
      <c r="BZ133" s="49">
        <v>0.08</v>
      </c>
      <c r="CA133" s="163"/>
      <c r="CB133" s="163"/>
      <c r="CC133" s="218"/>
      <c r="CD133" s="218"/>
      <c r="CE133" s="218"/>
      <c r="CF133" s="218"/>
      <c r="CG133" s="219">
        <f t="shared" si="327"/>
        <v>0</v>
      </c>
      <c r="CH133" s="220"/>
      <c r="CI133" s="78"/>
      <c r="CJ133" s="49">
        <v>0.08</v>
      </c>
      <c r="CK133" s="163"/>
      <c r="CL133" s="163"/>
      <c r="CM133" s="218"/>
      <c r="CN133" s="218"/>
      <c r="CO133" s="218"/>
      <c r="CP133" s="239"/>
      <c r="CR133" s="180">
        <f t="shared" si="359"/>
        <v>0</v>
      </c>
      <c r="CS133" s="184">
        <f t="shared" si="360"/>
        <v>0</v>
      </c>
      <c r="CT133" s="180">
        <f t="shared" si="361"/>
        <v>0</v>
      </c>
      <c r="CU133" s="181" t="str">
        <f t="shared" si="362"/>
        <v>brak</v>
      </c>
      <c r="CV133" s="182" t="e">
        <f t="shared" si="363"/>
        <v>#DIV/0!</v>
      </c>
      <c r="CW133" s="182" t="e">
        <f t="shared" si="364"/>
        <v>#DIV/0!</v>
      </c>
      <c r="CX133" s="236" t="e">
        <f t="shared" si="365"/>
        <v>#DIV/0!</v>
      </c>
      <c r="CY133" s="182" t="e">
        <f t="shared" si="410"/>
        <v>#DIV/0!</v>
      </c>
      <c r="CZ133" s="183">
        <f t="shared" si="366"/>
        <v>3</v>
      </c>
      <c r="DA133" s="183">
        <f t="shared" si="367"/>
        <v>0</v>
      </c>
      <c r="DC133" s="112">
        <f t="shared" si="368"/>
        <v>0</v>
      </c>
      <c r="DD133" s="113">
        <f t="shared" si="369"/>
        <v>0</v>
      </c>
      <c r="DE133" s="78">
        <f t="shared" si="370"/>
        <v>0</v>
      </c>
      <c r="DF133" s="83">
        <v>0.08</v>
      </c>
      <c r="DG133" s="206">
        <f t="shared" si="411"/>
        <v>0</v>
      </c>
      <c r="DH133" s="65">
        <f t="shared" si="371"/>
        <v>0</v>
      </c>
      <c r="DI133" s="65">
        <f t="shared" si="372"/>
        <v>0</v>
      </c>
      <c r="DJ133" s="83"/>
      <c r="DK133" s="79">
        <f t="shared" si="373"/>
        <v>0</v>
      </c>
      <c r="DL133" s="80">
        <f t="shared" si="374"/>
        <v>0</v>
      </c>
      <c r="DM133" s="81">
        <f t="shared" si="375"/>
        <v>0</v>
      </c>
      <c r="DN133" s="58">
        <v>0.08</v>
      </c>
      <c r="DO133" s="81">
        <f t="shared" si="412"/>
        <v>0</v>
      </c>
      <c r="DP133" s="67">
        <f t="shared" si="376"/>
        <v>0</v>
      </c>
      <c r="DQ133" s="67">
        <f t="shared" si="377"/>
        <v>0</v>
      </c>
      <c r="DR133" s="85"/>
      <c r="DS133" s="234">
        <f t="shared" si="378"/>
        <v>0</v>
      </c>
      <c r="DT133" s="220">
        <f t="shared" si="379"/>
        <v>0</v>
      </c>
      <c r="DU133" s="78">
        <f t="shared" si="380"/>
        <v>0</v>
      </c>
      <c r="DV133" s="49">
        <v>0.08</v>
      </c>
      <c r="DW133" s="218">
        <f t="shared" si="413"/>
        <v>0</v>
      </c>
      <c r="DX133" s="70">
        <f t="shared" si="381"/>
        <v>0</v>
      </c>
      <c r="DY133" s="70">
        <f t="shared" si="382"/>
        <v>0</v>
      </c>
      <c r="DZ133" s="209"/>
    </row>
    <row r="134" spans="1:130" ht="15.75">
      <c r="A134" s="4">
        <v>132</v>
      </c>
      <c r="B134" s="9" t="s">
        <v>291</v>
      </c>
      <c r="C134" s="142" t="s">
        <v>88</v>
      </c>
      <c r="D134" s="254" t="s">
        <v>296</v>
      </c>
      <c r="E134" s="10" t="s">
        <v>297</v>
      </c>
      <c r="F134" s="14"/>
      <c r="G134" s="124"/>
      <c r="H134" s="11"/>
      <c r="I134" s="72"/>
      <c r="J134" s="65">
        <f t="shared" ref="J134:J145" si="415">H134*I134</f>
        <v>0</v>
      </c>
      <c r="K134" s="7">
        <v>0.08</v>
      </c>
      <c r="L134" s="65">
        <f t="shared" si="343"/>
        <v>0</v>
      </c>
      <c r="M134" s="11"/>
      <c r="N134" s="23"/>
      <c r="O134" s="66"/>
      <c r="P134" s="67">
        <f t="shared" ref="P134:P145" si="416">N134*O134</f>
        <v>0</v>
      </c>
      <c r="Q134" s="21">
        <v>0.08</v>
      </c>
      <c r="R134" s="67">
        <f t="shared" si="397"/>
        <v>0</v>
      </c>
      <c r="S134" s="23"/>
      <c r="T134" s="68"/>
      <c r="U134" s="69"/>
      <c r="V134" s="65">
        <f t="shared" ref="V134:V145" si="417">T134*U134</f>
        <v>0</v>
      </c>
      <c r="W134" s="7">
        <v>0.08</v>
      </c>
      <c r="X134" s="65">
        <f t="shared" si="398"/>
        <v>0</v>
      </c>
      <c r="Y134" s="11"/>
      <c r="Z134" s="111">
        <f t="shared" si="344"/>
        <v>0</v>
      </c>
      <c r="AA134" s="61"/>
      <c r="AB134" s="40">
        <f t="shared" si="399"/>
        <v>0</v>
      </c>
      <c r="AC134" s="40">
        <f t="shared" si="400"/>
        <v>0</v>
      </c>
      <c r="AD134" s="41">
        <f t="shared" ref="AD134:AD145" si="418">AC134-AB134</f>
        <v>0</v>
      </c>
      <c r="AE134" s="42" t="e">
        <f t="shared" si="401"/>
        <v>#DIV/0!</v>
      </c>
      <c r="AG134" s="36">
        <f t="shared" si="402"/>
        <v>0</v>
      </c>
      <c r="AH134" s="152">
        <f t="shared" ref="AH134:AH145" si="419">AB134</f>
        <v>0</v>
      </c>
      <c r="AI134" s="34">
        <f t="shared" ref="AI134:AI145" si="420">AG134*AH134</f>
        <v>0</v>
      </c>
      <c r="AJ134" s="32">
        <v>0.08</v>
      </c>
      <c r="AK134" s="33">
        <f t="shared" si="345"/>
        <v>0</v>
      </c>
      <c r="AL134" s="101"/>
      <c r="AM134" s="153">
        <f t="shared" si="404"/>
        <v>132</v>
      </c>
      <c r="AN134" s="154">
        <f t="shared" si="346"/>
        <v>0</v>
      </c>
      <c r="AO134" s="154">
        <f t="shared" si="347"/>
        <v>0</v>
      </c>
      <c r="AP134" s="154">
        <f t="shared" si="348"/>
        <v>0</v>
      </c>
      <c r="AQ134" s="101"/>
      <c r="AS134" s="112">
        <f t="shared" si="349"/>
        <v>0</v>
      </c>
      <c r="AT134" s="113">
        <f t="shared" si="350"/>
        <v>0</v>
      </c>
      <c r="AU134" s="65">
        <f t="shared" ref="AU134:AU145" si="421">AS134*AT134</f>
        <v>0</v>
      </c>
      <c r="AV134" s="7">
        <v>0.08</v>
      </c>
      <c r="AW134" s="65">
        <f t="shared" si="405"/>
        <v>0</v>
      </c>
      <c r="AX134" s="11"/>
      <c r="AY134" s="23">
        <f t="shared" si="351"/>
        <v>0</v>
      </c>
      <c r="AZ134" s="66">
        <f t="shared" si="352"/>
        <v>0</v>
      </c>
      <c r="BA134" s="67">
        <f t="shared" ref="BA134:BA145" si="422">AY134*AZ134</f>
        <v>0</v>
      </c>
      <c r="BB134" s="21">
        <v>0.08</v>
      </c>
      <c r="BC134" s="67">
        <f t="shared" si="406"/>
        <v>0</v>
      </c>
      <c r="BD134" s="23"/>
      <c r="BE134" s="68">
        <f t="shared" si="353"/>
        <v>0</v>
      </c>
      <c r="BF134" s="114">
        <f t="shared" si="354"/>
        <v>0</v>
      </c>
      <c r="BG134" s="65">
        <f t="shared" ref="BG134:BG145" si="423">BE134*BF134</f>
        <v>0</v>
      </c>
      <c r="BH134" s="7">
        <v>0.08</v>
      </c>
      <c r="BI134" s="70">
        <f t="shared" si="407"/>
        <v>0</v>
      </c>
      <c r="BJ134" s="11"/>
      <c r="BK134" s="111">
        <f t="shared" si="408"/>
        <v>0</v>
      </c>
      <c r="BM134" s="165">
        <f t="shared" si="324"/>
        <v>0</v>
      </c>
      <c r="BN134" s="114"/>
      <c r="BO134" s="65"/>
      <c r="BP134" s="7">
        <v>0.08</v>
      </c>
      <c r="BQ134" s="162"/>
      <c r="BR134" s="162"/>
      <c r="BS134" s="70"/>
      <c r="BT134" s="213"/>
      <c r="BU134" s="213"/>
      <c r="BV134" s="213"/>
      <c r="BW134" s="246">
        <f t="shared" si="326"/>
        <v>0</v>
      </c>
      <c r="BX134" s="216"/>
      <c r="BY134" s="213"/>
      <c r="BZ134" s="217">
        <v>0.08</v>
      </c>
      <c r="CA134" s="162"/>
      <c r="CB134" s="162"/>
      <c r="CC134" s="213"/>
      <c r="CD134" s="213"/>
      <c r="CE134" s="213"/>
      <c r="CF134" s="213"/>
      <c r="CG134" s="215">
        <f t="shared" si="327"/>
        <v>0</v>
      </c>
      <c r="CH134" s="216"/>
      <c r="CI134" s="213"/>
      <c r="CJ134" s="217">
        <v>0.08</v>
      </c>
      <c r="CK134" s="162"/>
      <c r="CL134" s="162"/>
      <c r="CM134" s="213"/>
      <c r="CN134" s="213"/>
      <c r="CO134" s="213"/>
      <c r="CP134" s="213"/>
      <c r="CR134" s="180">
        <f t="shared" si="359"/>
        <v>0</v>
      </c>
      <c r="CS134" s="184">
        <f t="shared" si="360"/>
        <v>0</v>
      </c>
      <c r="CT134" s="180">
        <f t="shared" si="361"/>
        <v>0</v>
      </c>
      <c r="CU134" s="181" t="str">
        <f t="shared" si="362"/>
        <v>brak</v>
      </c>
      <c r="CV134" s="182" t="e">
        <f t="shared" si="363"/>
        <v>#DIV/0!</v>
      </c>
      <c r="CW134" s="182" t="e">
        <f t="shared" si="364"/>
        <v>#DIV/0!</v>
      </c>
      <c r="CX134" s="236" t="e">
        <f t="shared" si="365"/>
        <v>#DIV/0!</v>
      </c>
      <c r="CY134" s="182" t="e">
        <f t="shared" si="410"/>
        <v>#DIV/0!</v>
      </c>
      <c r="CZ134" s="183">
        <f t="shared" si="366"/>
        <v>3</v>
      </c>
      <c r="DA134" s="183">
        <f t="shared" si="367"/>
        <v>0</v>
      </c>
      <c r="DC134" s="112">
        <f t="shared" si="368"/>
        <v>0</v>
      </c>
      <c r="DD134" s="113">
        <f t="shared" si="369"/>
        <v>0</v>
      </c>
      <c r="DE134" s="65">
        <f t="shared" si="370"/>
        <v>0</v>
      </c>
      <c r="DF134" s="7">
        <v>0.08</v>
      </c>
      <c r="DG134" s="65">
        <f t="shared" si="411"/>
        <v>0</v>
      </c>
      <c r="DH134" s="65">
        <f t="shared" si="371"/>
        <v>0</v>
      </c>
      <c r="DI134" s="65">
        <f t="shared" si="372"/>
        <v>0</v>
      </c>
      <c r="DJ134" s="214"/>
      <c r="DK134" s="229">
        <f t="shared" si="373"/>
        <v>0</v>
      </c>
      <c r="DL134" s="230">
        <f t="shared" si="374"/>
        <v>0</v>
      </c>
      <c r="DM134" s="231">
        <f t="shared" si="375"/>
        <v>0</v>
      </c>
      <c r="DN134" s="232">
        <v>0.08</v>
      </c>
      <c r="DO134" s="231">
        <f t="shared" si="412"/>
        <v>0</v>
      </c>
      <c r="DP134" s="67">
        <f t="shared" si="376"/>
        <v>0</v>
      </c>
      <c r="DQ134" s="67">
        <f t="shared" si="377"/>
        <v>0</v>
      </c>
      <c r="DR134" s="229"/>
      <c r="DS134" s="233">
        <f t="shared" si="378"/>
        <v>0</v>
      </c>
      <c r="DT134" s="216">
        <f t="shared" si="379"/>
        <v>0</v>
      </c>
      <c r="DU134" s="213">
        <f t="shared" si="380"/>
        <v>0</v>
      </c>
      <c r="DV134" s="217">
        <v>0.08</v>
      </c>
      <c r="DW134" s="213">
        <f t="shared" si="413"/>
        <v>0</v>
      </c>
      <c r="DX134" s="70">
        <f t="shared" si="381"/>
        <v>0</v>
      </c>
      <c r="DY134" s="70">
        <f t="shared" si="382"/>
        <v>0</v>
      </c>
      <c r="DZ134" s="11"/>
    </row>
    <row r="135" spans="1:130" ht="45">
      <c r="A135" s="4">
        <v>133</v>
      </c>
      <c r="B135" s="9" t="s">
        <v>291</v>
      </c>
      <c r="C135" s="142" t="s">
        <v>88</v>
      </c>
      <c r="D135" s="254" t="s">
        <v>298</v>
      </c>
      <c r="E135" s="10" t="s">
        <v>299</v>
      </c>
      <c r="F135" s="14"/>
      <c r="G135" s="124"/>
      <c r="H135" s="11"/>
      <c r="I135" s="72"/>
      <c r="J135" s="65">
        <f t="shared" si="415"/>
        <v>0</v>
      </c>
      <c r="K135" s="7">
        <v>0.08</v>
      </c>
      <c r="L135" s="65">
        <f t="shared" si="343"/>
        <v>0</v>
      </c>
      <c r="M135" s="11"/>
      <c r="N135" s="23"/>
      <c r="O135" s="66"/>
      <c r="P135" s="67">
        <f t="shared" si="416"/>
        <v>0</v>
      </c>
      <c r="Q135" s="21">
        <v>0.08</v>
      </c>
      <c r="R135" s="67">
        <f t="shared" si="397"/>
        <v>0</v>
      </c>
      <c r="S135" s="23"/>
      <c r="T135" s="68"/>
      <c r="U135" s="69"/>
      <c r="V135" s="65">
        <f t="shared" si="417"/>
        <v>0</v>
      </c>
      <c r="W135" s="7">
        <v>0.08</v>
      </c>
      <c r="X135" s="65">
        <f t="shared" si="398"/>
        <v>0</v>
      </c>
      <c r="Y135" s="11"/>
      <c r="Z135" s="111">
        <f t="shared" si="344"/>
        <v>0</v>
      </c>
      <c r="AA135" s="61"/>
      <c r="AB135" s="40">
        <f t="shared" si="399"/>
        <v>0</v>
      </c>
      <c r="AC135" s="40">
        <f t="shared" si="400"/>
        <v>0</v>
      </c>
      <c r="AD135" s="41">
        <f t="shared" si="418"/>
        <v>0</v>
      </c>
      <c r="AE135" s="42" t="e">
        <f t="shared" si="401"/>
        <v>#DIV/0!</v>
      </c>
      <c r="AG135" s="36">
        <f t="shared" si="402"/>
        <v>0</v>
      </c>
      <c r="AH135" s="152">
        <f t="shared" si="419"/>
        <v>0</v>
      </c>
      <c r="AI135" s="34">
        <f t="shared" si="420"/>
        <v>0</v>
      </c>
      <c r="AJ135" s="32">
        <v>0.08</v>
      </c>
      <c r="AK135" s="33">
        <f t="shared" si="345"/>
        <v>0</v>
      </c>
      <c r="AL135" s="101"/>
      <c r="AM135" s="153">
        <f t="shared" si="404"/>
        <v>133</v>
      </c>
      <c r="AN135" s="154">
        <f t="shared" si="346"/>
        <v>0</v>
      </c>
      <c r="AO135" s="154">
        <f t="shared" si="347"/>
        <v>0</v>
      </c>
      <c r="AP135" s="154">
        <f t="shared" si="348"/>
        <v>0</v>
      </c>
      <c r="AQ135" s="101"/>
      <c r="AS135" s="112">
        <f t="shared" si="349"/>
        <v>0</v>
      </c>
      <c r="AT135" s="113">
        <f t="shared" si="350"/>
        <v>0</v>
      </c>
      <c r="AU135" s="65">
        <f t="shared" si="421"/>
        <v>0</v>
      </c>
      <c r="AV135" s="7">
        <v>0.08</v>
      </c>
      <c r="AW135" s="65">
        <f t="shared" si="405"/>
        <v>0</v>
      </c>
      <c r="AX135" s="11"/>
      <c r="AY135" s="23">
        <f t="shared" si="351"/>
        <v>0</v>
      </c>
      <c r="AZ135" s="66">
        <f t="shared" si="352"/>
        <v>0</v>
      </c>
      <c r="BA135" s="67">
        <f t="shared" si="422"/>
        <v>0</v>
      </c>
      <c r="BB135" s="21">
        <v>0.08</v>
      </c>
      <c r="BC135" s="67">
        <f t="shared" si="406"/>
        <v>0</v>
      </c>
      <c r="BD135" s="23"/>
      <c r="BE135" s="68">
        <f t="shared" si="353"/>
        <v>0</v>
      </c>
      <c r="BF135" s="114">
        <f t="shared" si="354"/>
        <v>0</v>
      </c>
      <c r="BG135" s="65">
        <f t="shared" si="423"/>
        <v>0</v>
      </c>
      <c r="BH135" s="7">
        <v>0.08</v>
      </c>
      <c r="BI135" s="70">
        <f t="shared" si="407"/>
        <v>0</v>
      </c>
      <c r="BJ135" s="11"/>
      <c r="BK135" s="111">
        <f t="shared" si="408"/>
        <v>0</v>
      </c>
      <c r="BM135" s="165">
        <f t="shared" si="324"/>
        <v>0</v>
      </c>
      <c r="BN135" s="114"/>
      <c r="BO135" s="65"/>
      <c r="BP135" s="7">
        <v>0.08</v>
      </c>
      <c r="BQ135" s="162"/>
      <c r="BR135" s="162"/>
      <c r="BS135" s="70"/>
      <c r="BT135" s="70"/>
      <c r="BU135" s="70"/>
      <c r="BV135" s="70"/>
      <c r="BW135" s="243">
        <f t="shared" si="326"/>
        <v>0</v>
      </c>
      <c r="BX135" s="114"/>
      <c r="BY135" s="65"/>
      <c r="BZ135" s="7">
        <v>0.08</v>
      </c>
      <c r="CA135" s="162"/>
      <c r="CB135" s="162"/>
      <c r="CC135" s="70"/>
      <c r="CD135" s="70"/>
      <c r="CE135" s="70"/>
      <c r="CF135" s="70"/>
      <c r="CG135" s="165">
        <f t="shared" si="327"/>
        <v>0</v>
      </c>
      <c r="CH135" s="114"/>
      <c r="CI135" s="65"/>
      <c r="CJ135" s="7">
        <v>0.08</v>
      </c>
      <c r="CK135" s="162"/>
      <c r="CL135" s="162"/>
      <c r="CM135" s="70"/>
      <c r="CN135" s="70"/>
      <c r="CO135" s="70"/>
      <c r="CP135" s="70"/>
      <c r="CR135" s="180">
        <f t="shared" si="359"/>
        <v>0</v>
      </c>
      <c r="CS135" s="184">
        <f t="shared" si="360"/>
        <v>0</v>
      </c>
      <c r="CT135" s="180">
        <f t="shared" si="361"/>
        <v>0</v>
      </c>
      <c r="CU135" s="181" t="str">
        <f t="shared" si="362"/>
        <v>brak</v>
      </c>
      <c r="CV135" s="182" t="e">
        <f t="shared" si="363"/>
        <v>#DIV/0!</v>
      </c>
      <c r="CW135" s="182" t="e">
        <f t="shared" si="364"/>
        <v>#DIV/0!</v>
      </c>
      <c r="CX135" s="236" t="e">
        <f t="shared" si="365"/>
        <v>#DIV/0!</v>
      </c>
      <c r="CY135" s="182" t="e">
        <f t="shared" si="410"/>
        <v>#DIV/0!</v>
      </c>
      <c r="CZ135" s="183">
        <f t="shared" si="366"/>
        <v>3</v>
      </c>
      <c r="DA135" s="183">
        <f t="shared" si="367"/>
        <v>0</v>
      </c>
      <c r="DC135" s="112">
        <f t="shared" si="368"/>
        <v>0</v>
      </c>
      <c r="DD135" s="113">
        <f t="shared" si="369"/>
        <v>0</v>
      </c>
      <c r="DE135" s="65">
        <f t="shared" si="370"/>
        <v>0</v>
      </c>
      <c r="DF135" s="7">
        <v>0.08</v>
      </c>
      <c r="DG135" s="65">
        <f t="shared" si="411"/>
        <v>0</v>
      </c>
      <c r="DH135" s="65">
        <f t="shared" si="371"/>
        <v>0</v>
      </c>
      <c r="DI135" s="65">
        <f t="shared" si="372"/>
        <v>0</v>
      </c>
      <c r="DJ135" s="11"/>
      <c r="DK135" s="23">
        <f t="shared" si="373"/>
        <v>0</v>
      </c>
      <c r="DL135" s="66">
        <f t="shared" si="374"/>
        <v>0</v>
      </c>
      <c r="DM135" s="67">
        <f t="shared" si="375"/>
        <v>0</v>
      </c>
      <c r="DN135" s="21">
        <v>0.08</v>
      </c>
      <c r="DO135" s="67">
        <f t="shared" si="412"/>
        <v>0</v>
      </c>
      <c r="DP135" s="67">
        <f t="shared" si="376"/>
        <v>0</v>
      </c>
      <c r="DQ135" s="67">
        <f t="shared" si="377"/>
        <v>0</v>
      </c>
      <c r="DR135" s="23"/>
      <c r="DS135" s="68">
        <f t="shared" si="378"/>
        <v>0</v>
      </c>
      <c r="DT135" s="114">
        <f t="shared" si="379"/>
        <v>0</v>
      </c>
      <c r="DU135" s="65">
        <f t="shared" si="380"/>
        <v>0</v>
      </c>
      <c r="DV135" s="7">
        <v>0.08</v>
      </c>
      <c r="DW135" s="70">
        <f t="shared" si="413"/>
        <v>0</v>
      </c>
      <c r="DX135" s="70">
        <f t="shared" si="381"/>
        <v>0</v>
      </c>
      <c r="DY135" s="70">
        <f t="shared" si="382"/>
        <v>0</v>
      </c>
      <c r="DZ135" s="11"/>
    </row>
    <row r="136" spans="1:130" ht="45">
      <c r="A136" s="4">
        <v>134</v>
      </c>
      <c r="B136" s="9" t="s">
        <v>291</v>
      </c>
      <c r="C136" s="142" t="s">
        <v>88</v>
      </c>
      <c r="D136" s="254" t="s">
        <v>298</v>
      </c>
      <c r="E136" s="10" t="s">
        <v>297</v>
      </c>
      <c r="F136" s="14"/>
      <c r="G136" s="124"/>
      <c r="H136" s="11"/>
      <c r="I136" s="72"/>
      <c r="J136" s="65">
        <f t="shared" si="415"/>
        <v>0</v>
      </c>
      <c r="K136" s="7">
        <v>0.08</v>
      </c>
      <c r="L136" s="65">
        <f t="shared" si="343"/>
        <v>0</v>
      </c>
      <c r="M136" s="11"/>
      <c r="N136" s="23"/>
      <c r="O136" s="66"/>
      <c r="P136" s="67">
        <f t="shared" si="416"/>
        <v>0</v>
      </c>
      <c r="Q136" s="21">
        <v>0.08</v>
      </c>
      <c r="R136" s="67">
        <f t="shared" si="397"/>
        <v>0</v>
      </c>
      <c r="S136" s="23"/>
      <c r="T136" s="68"/>
      <c r="U136" s="69"/>
      <c r="V136" s="65">
        <f t="shared" si="417"/>
        <v>0</v>
      </c>
      <c r="W136" s="7">
        <v>0.08</v>
      </c>
      <c r="X136" s="65">
        <f t="shared" si="398"/>
        <v>0</v>
      </c>
      <c r="Y136" s="11"/>
      <c r="Z136" s="111">
        <f t="shared" si="344"/>
        <v>0</v>
      </c>
      <c r="AA136" s="61"/>
      <c r="AB136" s="40">
        <f t="shared" si="399"/>
        <v>0</v>
      </c>
      <c r="AC136" s="40">
        <f t="shared" si="400"/>
        <v>0</v>
      </c>
      <c r="AD136" s="41">
        <f t="shared" si="418"/>
        <v>0</v>
      </c>
      <c r="AE136" s="42" t="e">
        <f t="shared" si="401"/>
        <v>#DIV/0!</v>
      </c>
      <c r="AG136" s="36">
        <f t="shared" si="402"/>
        <v>0</v>
      </c>
      <c r="AH136" s="152">
        <f t="shared" si="419"/>
        <v>0</v>
      </c>
      <c r="AI136" s="34">
        <f t="shared" si="420"/>
        <v>0</v>
      </c>
      <c r="AJ136" s="32">
        <v>0.08</v>
      </c>
      <c r="AK136" s="33">
        <f t="shared" si="345"/>
        <v>0</v>
      </c>
      <c r="AL136" s="101"/>
      <c r="AM136" s="153">
        <f t="shared" si="404"/>
        <v>134</v>
      </c>
      <c r="AN136" s="154">
        <f t="shared" si="346"/>
        <v>0</v>
      </c>
      <c r="AO136" s="154">
        <f t="shared" si="347"/>
        <v>0</v>
      </c>
      <c r="AP136" s="154">
        <f t="shared" si="348"/>
        <v>0</v>
      </c>
      <c r="AQ136" s="101"/>
      <c r="AS136" s="112">
        <f t="shared" si="349"/>
        <v>0</v>
      </c>
      <c r="AT136" s="113">
        <f t="shared" si="350"/>
        <v>0</v>
      </c>
      <c r="AU136" s="65">
        <f t="shared" si="421"/>
        <v>0</v>
      </c>
      <c r="AV136" s="7">
        <v>0.08</v>
      </c>
      <c r="AW136" s="65">
        <f t="shared" si="405"/>
        <v>0</v>
      </c>
      <c r="AX136" s="11"/>
      <c r="AY136" s="23">
        <f t="shared" si="351"/>
        <v>0</v>
      </c>
      <c r="AZ136" s="66">
        <f t="shared" si="352"/>
        <v>0</v>
      </c>
      <c r="BA136" s="67">
        <f t="shared" si="422"/>
        <v>0</v>
      </c>
      <c r="BB136" s="21">
        <v>0.08</v>
      </c>
      <c r="BC136" s="67">
        <f t="shared" si="406"/>
        <v>0</v>
      </c>
      <c r="BD136" s="23"/>
      <c r="BE136" s="68">
        <f t="shared" si="353"/>
        <v>0</v>
      </c>
      <c r="BF136" s="114">
        <f t="shared" si="354"/>
        <v>0</v>
      </c>
      <c r="BG136" s="65">
        <f t="shared" si="423"/>
        <v>0</v>
      </c>
      <c r="BH136" s="7">
        <v>0.08</v>
      </c>
      <c r="BI136" s="70">
        <f t="shared" si="407"/>
        <v>0</v>
      </c>
      <c r="BJ136" s="11"/>
      <c r="BK136" s="111">
        <f t="shared" si="408"/>
        <v>0</v>
      </c>
      <c r="BM136" s="165">
        <f t="shared" si="324"/>
        <v>0</v>
      </c>
      <c r="BN136" s="114"/>
      <c r="BO136" s="78">
        <f>BM136*BN136</f>
        <v>0</v>
      </c>
      <c r="BP136" s="49">
        <v>0.08</v>
      </c>
      <c r="BQ136" s="162">
        <f>BO136*BP136</f>
        <v>0</v>
      </c>
      <c r="BR136" s="162" t="e">
        <f t="shared" ref="BR136" si="424">BS136/BM136</f>
        <v>#DIV/0!</v>
      </c>
      <c r="BS136" s="206">
        <f>BO136*(100%+BP136)</f>
        <v>0</v>
      </c>
      <c r="BT136" s="70"/>
      <c r="BU136" s="70"/>
      <c r="BV136" s="70"/>
      <c r="BW136" s="243">
        <f t="shared" si="326"/>
        <v>0</v>
      </c>
      <c r="BX136" s="114"/>
      <c r="BY136" s="65"/>
      <c r="BZ136" s="7">
        <v>0.08</v>
      </c>
      <c r="CA136" s="162"/>
      <c r="CB136" s="162"/>
      <c r="CC136" s="70"/>
      <c r="CD136" s="70"/>
      <c r="CE136" s="70"/>
      <c r="CF136" s="70"/>
      <c r="CG136" s="165">
        <f t="shared" si="327"/>
        <v>0</v>
      </c>
      <c r="CH136" s="114"/>
      <c r="CI136" s="65"/>
      <c r="CJ136" s="7">
        <v>0.08</v>
      </c>
      <c r="CK136" s="162"/>
      <c r="CL136" s="162"/>
      <c r="CM136" s="70"/>
      <c r="CN136" s="70"/>
      <c r="CO136" s="70"/>
      <c r="CP136" s="70"/>
      <c r="CR136" s="180">
        <f t="shared" si="359"/>
        <v>0</v>
      </c>
      <c r="CS136" s="184">
        <f t="shared" si="360"/>
        <v>0</v>
      </c>
      <c r="CT136" s="180">
        <f t="shared" si="361"/>
        <v>0</v>
      </c>
      <c r="CU136" s="181" t="str">
        <f t="shared" si="362"/>
        <v>brak</v>
      </c>
      <c r="CV136" s="182" t="e">
        <f t="shared" si="363"/>
        <v>#DIV/0!</v>
      </c>
      <c r="CW136" s="182" t="e">
        <f t="shared" si="364"/>
        <v>#DIV/0!</v>
      </c>
      <c r="CX136" s="236">
        <f t="shared" si="365"/>
        <v>0</v>
      </c>
      <c r="CY136" s="182" t="e">
        <f t="shared" si="410"/>
        <v>#DIV/0!</v>
      </c>
      <c r="CZ136" s="183">
        <f t="shared" si="366"/>
        <v>3</v>
      </c>
      <c r="DA136" s="183">
        <f t="shared" si="367"/>
        <v>1</v>
      </c>
      <c r="DC136" s="112">
        <f t="shared" si="368"/>
        <v>0</v>
      </c>
      <c r="DD136" s="113">
        <f t="shared" si="369"/>
        <v>0</v>
      </c>
      <c r="DE136" s="65">
        <f t="shared" si="370"/>
        <v>0</v>
      </c>
      <c r="DF136" s="7">
        <v>0.08</v>
      </c>
      <c r="DG136" s="65">
        <f t="shared" si="411"/>
        <v>0</v>
      </c>
      <c r="DH136" s="65">
        <f t="shared" si="371"/>
        <v>0</v>
      </c>
      <c r="DI136" s="65">
        <f t="shared" si="372"/>
        <v>0</v>
      </c>
      <c r="DJ136" s="11"/>
      <c r="DK136" s="23">
        <f t="shared" si="373"/>
        <v>0</v>
      </c>
      <c r="DL136" s="66">
        <f t="shared" si="374"/>
        <v>0</v>
      </c>
      <c r="DM136" s="67">
        <f t="shared" si="375"/>
        <v>0</v>
      </c>
      <c r="DN136" s="21">
        <v>0.08</v>
      </c>
      <c r="DO136" s="67">
        <f t="shared" si="412"/>
        <v>0</v>
      </c>
      <c r="DP136" s="67">
        <f t="shared" si="376"/>
        <v>0</v>
      </c>
      <c r="DQ136" s="67">
        <f t="shared" si="377"/>
        <v>0</v>
      </c>
      <c r="DR136" s="23"/>
      <c r="DS136" s="68">
        <f t="shared" si="378"/>
        <v>0</v>
      </c>
      <c r="DT136" s="114">
        <f t="shared" si="379"/>
        <v>0</v>
      </c>
      <c r="DU136" s="65">
        <f t="shared" si="380"/>
        <v>0</v>
      </c>
      <c r="DV136" s="7">
        <v>0.08</v>
      </c>
      <c r="DW136" s="70">
        <f t="shared" si="413"/>
        <v>0</v>
      </c>
      <c r="DX136" s="70">
        <f t="shared" si="381"/>
        <v>0</v>
      </c>
      <c r="DY136" s="70">
        <f t="shared" si="382"/>
        <v>0</v>
      </c>
      <c r="DZ136" s="11"/>
    </row>
    <row r="137" spans="1:130" ht="45">
      <c r="A137" s="4">
        <v>135</v>
      </c>
      <c r="B137" s="5" t="s">
        <v>291</v>
      </c>
      <c r="C137" s="142" t="s">
        <v>88</v>
      </c>
      <c r="D137" s="255" t="s">
        <v>300</v>
      </c>
      <c r="E137" s="6" t="s">
        <v>301</v>
      </c>
      <c r="F137" s="14"/>
      <c r="G137" s="124"/>
      <c r="H137" s="11"/>
      <c r="I137" s="71"/>
      <c r="J137" s="65">
        <f t="shared" si="415"/>
        <v>0</v>
      </c>
      <c r="K137" s="7">
        <v>0.08</v>
      </c>
      <c r="L137" s="65">
        <f t="shared" si="343"/>
        <v>0</v>
      </c>
      <c r="M137" s="8"/>
      <c r="N137" s="23"/>
      <c r="O137" s="66"/>
      <c r="P137" s="67">
        <f t="shared" si="416"/>
        <v>0</v>
      </c>
      <c r="Q137" s="21">
        <v>0.08</v>
      </c>
      <c r="R137" s="67">
        <f t="shared" si="397"/>
        <v>0</v>
      </c>
      <c r="S137" s="22"/>
      <c r="T137" s="68"/>
      <c r="U137" s="69"/>
      <c r="V137" s="65">
        <f t="shared" si="417"/>
        <v>0</v>
      </c>
      <c r="W137" s="7">
        <v>0.08</v>
      </c>
      <c r="X137" s="65">
        <f t="shared" si="398"/>
        <v>0</v>
      </c>
      <c r="Y137" s="8"/>
      <c r="Z137" s="111">
        <f t="shared" si="344"/>
        <v>0</v>
      </c>
      <c r="AA137" s="61"/>
      <c r="AB137" s="40">
        <f t="shared" si="399"/>
        <v>0</v>
      </c>
      <c r="AC137" s="40">
        <f t="shared" si="400"/>
        <v>0</v>
      </c>
      <c r="AD137" s="41">
        <f t="shared" si="418"/>
        <v>0</v>
      </c>
      <c r="AE137" s="42" t="e">
        <f t="shared" si="401"/>
        <v>#DIV/0!</v>
      </c>
      <c r="AG137" s="36">
        <f t="shared" si="402"/>
        <v>0</v>
      </c>
      <c r="AH137" s="152">
        <f t="shared" si="419"/>
        <v>0</v>
      </c>
      <c r="AI137" s="34">
        <f t="shared" si="420"/>
        <v>0</v>
      </c>
      <c r="AJ137" s="32">
        <v>0.08</v>
      </c>
      <c r="AK137" s="33">
        <f t="shared" si="345"/>
        <v>0</v>
      </c>
      <c r="AL137" s="101"/>
      <c r="AM137" s="153">
        <f t="shared" si="404"/>
        <v>135</v>
      </c>
      <c r="AN137" s="154">
        <f t="shared" si="346"/>
        <v>0</v>
      </c>
      <c r="AO137" s="154">
        <f t="shared" si="347"/>
        <v>0</v>
      </c>
      <c r="AP137" s="154">
        <f t="shared" si="348"/>
        <v>0</v>
      </c>
      <c r="AQ137" s="101"/>
      <c r="AS137" s="112">
        <f t="shared" si="349"/>
        <v>0</v>
      </c>
      <c r="AT137" s="113">
        <f t="shared" si="350"/>
        <v>0</v>
      </c>
      <c r="AU137" s="65">
        <f t="shared" si="421"/>
        <v>0</v>
      </c>
      <c r="AV137" s="7">
        <v>0.08</v>
      </c>
      <c r="AW137" s="65">
        <f t="shared" si="405"/>
        <v>0</v>
      </c>
      <c r="AX137" s="8"/>
      <c r="AY137" s="23">
        <f t="shared" si="351"/>
        <v>0</v>
      </c>
      <c r="AZ137" s="66">
        <f t="shared" si="352"/>
        <v>0</v>
      </c>
      <c r="BA137" s="67">
        <f t="shared" si="422"/>
        <v>0</v>
      </c>
      <c r="BB137" s="21">
        <v>0.08</v>
      </c>
      <c r="BC137" s="67">
        <f t="shared" si="406"/>
        <v>0</v>
      </c>
      <c r="BD137" s="22"/>
      <c r="BE137" s="68">
        <f t="shared" si="353"/>
        <v>0</v>
      </c>
      <c r="BF137" s="114">
        <f t="shared" si="354"/>
        <v>0</v>
      </c>
      <c r="BG137" s="65">
        <f t="shared" si="423"/>
        <v>0</v>
      </c>
      <c r="BH137" s="7">
        <v>0.08</v>
      </c>
      <c r="BI137" s="70">
        <f t="shared" si="407"/>
        <v>0</v>
      </c>
      <c r="BJ137" s="8"/>
      <c r="BK137" s="111">
        <f t="shared" si="408"/>
        <v>0</v>
      </c>
      <c r="BM137" s="165">
        <f t="shared" si="324"/>
        <v>0</v>
      </c>
      <c r="BN137" s="114"/>
      <c r="BO137" s="65"/>
      <c r="BP137" s="7">
        <v>0.08</v>
      </c>
      <c r="BQ137" s="162"/>
      <c r="BR137" s="162"/>
      <c r="BS137" s="70"/>
      <c r="BT137" s="70"/>
      <c r="BU137" s="70"/>
      <c r="BV137" s="70"/>
      <c r="BW137" s="243">
        <f t="shared" si="326"/>
        <v>0</v>
      </c>
      <c r="BX137" s="114"/>
      <c r="BY137" s="65"/>
      <c r="BZ137" s="7">
        <v>0.08</v>
      </c>
      <c r="CA137" s="162"/>
      <c r="CB137" s="162"/>
      <c r="CC137" s="70"/>
      <c r="CD137" s="70"/>
      <c r="CE137" s="70"/>
      <c r="CF137" s="70"/>
      <c r="CG137" s="165">
        <f t="shared" si="327"/>
        <v>0</v>
      </c>
      <c r="CH137" s="114"/>
      <c r="CI137" s="65"/>
      <c r="CJ137" s="7">
        <v>0.08</v>
      </c>
      <c r="CK137" s="162"/>
      <c r="CL137" s="162"/>
      <c r="CM137" s="70"/>
      <c r="CN137" s="70"/>
      <c r="CO137" s="70"/>
      <c r="CP137" s="70"/>
      <c r="CR137" s="180">
        <f t="shared" si="359"/>
        <v>0</v>
      </c>
      <c r="CS137" s="184">
        <f t="shared" si="360"/>
        <v>0</v>
      </c>
      <c r="CT137" s="180">
        <f t="shared" si="361"/>
        <v>0</v>
      </c>
      <c r="CU137" s="181" t="str">
        <f t="shared" si="362"/>
        <v>brak</v>
      </c>
      <c r="CV137" s="182" t="e">
        <f t="shared" si="363"/>
        <v>#DIV/0!</v>
      </c>
      <c r="CW137" s="182" t="e">
        <f t="shared" si="364"/>
        <v>#DIV/0!</v>
      </c>
      <c r="CX137" s="236" t="e">
        <f t="shared" si="365"/>
        <v>#DIV/0!</v>
      </c>
      <c r="CY137" s="182" t="e">
        <f t="shared" si="410"/>
        <v>#DIV/0!</v>
      </c>
      <c r="CZ137" s="183">
        <f t="shared" si="366"/>
        <v>3</v>
      </c>
      <c r="DA137" s="183">
        <f t="shared" si="367"/>
        <v>0</v>
      </c>
      <c r="DC137" s="112">
        <f t="shared" si="368"/>
        <v>0</v>
      </c>
      <c r="DD137" s="113">
        <f t="shared" si="369"/>
        <v>0</v>
      </c>
      <c r="DE137" s="65">
        <f t="shared" si="370"/>
        <v>0</v>
      </c>
      <c r="DF137" s="7">
        <v>0.08</v>
      </c>
      <c r="DG137" s="65">
        <f t="shared" si="411"/>
        <v>0</v>
      </c>
      <c r="DH137" s="65">
        <f t="shared" si="371"/>
        <v>0</v>
      </c>
      <c r="DI137" s="65">
        <f t="shared" si="372"/>
        <v>0</v>
      </c>
      <c r="DJ137" s="8"/>
      <c r="DK137" s="23">
        <f t="shared" si="373"/>
        <v>0</v>
      </c>
      <c r="DL137" s="66">
        <f t="shared" si="374"/>
        <v>0</v>
      </c>
      <c r="DM137" s="67">
        <f t="shared" si="375"/>
        <v>0</v>
      </c>
      <c r="DN137" s="21">
        <v>0.08</v>
      </c>
      <c r="DO137" s="67">
        <f t="shared" si="412"/>
        <v>0</v>
      </c>
      <c r="DP137" s="67">
        <f t="shared" si="376"/>
        <v>0</v>
      </c>
      <c r="DQ137" s="67">
        <f t="shared" si="377"/>
        <v>0</v>
      </c>
      <c r="DR137" s="22"/>
      <c r="DS137" s="68">
        <f t="shared" si="378"/>
        <v>0</v>
      </c>
      <c r="DT137" s="114">
        <f t="shared" si="379"/>
        <v>0</v>
      </c>
      <c r="DU137" s="65">
        <f t="shared" si="380"/>
        <v>0</v>
      </c>
      <c r="DV137" s="7">
        <v>0.08</v>
      </c>
      <c r="DW137" s="70">
        <f t="shared" si="413"/>
        <v>0</v>
      </c>
      <c r="DX137" s="70">
        <f t="shared" si="381"/>
        <v>0</v>
      </c>
      <c r="DY137" s="70">
        <f t="shared" si="382"/>
        <v>0</v>
      </c>
      <c r="DZ137" s="8"/>
    </row>
    <row r="138" spans="1:130" ht="45">
      <c r="A138" s="4">
        <v>136</v>
      </c>
      <c r="B138" s="5" t="s">
        <v>291</v>
      </c>
      <c r="C138" s="141" t="s">
        <v>88</v>
      </c>
      <c r="D138" s="255" t="s">
        <v>302</v>
      </c>
      <c r="E138" s="6" t="s">
        <v>301</v>
      </c>
      <c r="F138" s="14"/>
      <c r="G138" s="124"/>
      <c r="H138" s="11"/>
      <c r="I138" s="71"/>
      <c r="J138" s="65">
        <f t="shared" si="415"/>
        <v>0</v>
      </c>
      <c r="K138" s="7">
        <v>0.08</v>
      </c>
      <c r="L138" s="65">
        <f t="shared" si="343"/>
        <v>0</v>
      </c>
      <c r="M138" s="8"/>
      <c r="N138" s="23"/>
      <c r="O138" s="66"/>
      <c r="P138" s="67">
        <f t="shared" si="416"/>
        <v>0</v>
      </c>
      <c r="Q138" s="21">
        <v>0.08</v>
      </c>
      <c r="R138" s="67">
        <f t="shared" si="397"/>
        <v>0</v>
      </c>
      <c r="S138" s="22"/>
      <c r="T138" s="68"/>
      <c r="U138" s="69"/>
      <c r="V138" s="65">
        <f t="shared" si="417"/>
        <v>0</v>
      </c>
      <c r="W138" s="7">
        <v>0.08</v>
      </c>
      <c r="X138" s="65">
        <f t="shared" si="398"/>
        <v>0</v>
      </c>
      <c r="Y138" s="8"/>
      <c r="Z138" s="111">
        <f t="shared" si="344"/>
        <v>0</v>
      </c>
      <c r="AA138" s="61"/>
      <c r="AB138" s="40">
        <f t="shared" si="399"/>
        <v>0</v>
      </c>
      <c r="AC138" s="40">
        <f t="shared" si="400"/>
        <v>0</v>
      </c>
      <c r="AD138" s="41">
        <f t="shared" si="418"/>
        <v>0</v>
      </c>
      <c r="AE138" s="42" t="e">
        <f t="shared" si="401"/>
        <v>#DIV/0!</v>
      </c>
      <c r="AG138" s="36">
        <f t="shared" si="402"/>
        <v>0</v>
      </c>
      <c r="AH138" s="152">
        <f t="shared" si="419"/>
        <v>0</v>
      </c>
      <c r="AI138" s="34">
        <f t="shared" si="420"/>
        <v>0</v>
      </c>
      <c r="AJ138" s="32">
        <v>0.08</v>
      </c>
      <c r="AK138" s="33">
        <f t="shared" si="345"/>
        <v>0</v>
      </c>
      <c r="AL138" s="101"/>
      <c r="AM138" s="153">
        <f t="shared" si="404"/>
        <v>136</v>
      </c>
      <c r="AN138" s="154">
        <f t="shared" si="346"/>
        <v>0</v>
      </c>
      <c r="AO138" s="154">
        <f t="shared" si="347"/>
        <v>0</v>
      </c>
      <c r="AP138" s="154">
        <f t="shared" si="348"/>
        <v>0</v>
      </c>
      <c r="AQ138" s="101"/>
      <c r="AS138" s="112">
        <f t="shared" si="349"/>
        <v>0</v>
      </c>
      <c r="AT138" s="113">
        <f t="shared" si="350"/>
        <v>0</v>
      </c>
      <c r="AU138" s="65">
        <f t="shared" si="421"/>
        <v>0</v>
      </c>
      <c r="AV138" s="7">
        <v>0.08</v>
      </c>
      <c r="AW138" s="65">
        <f t="shared" si="405"/>
        <v>0</v>
      </c>
      <c r="AX138" s="8"/>
      <c r="AY138" s="23">
        <f t="shared" si="351"/>
        <v>0</v>
      </c>
      <c r="AZ138" s="66">
        <f t="shared" si="352"/>
        <v>0</v>
      </c>
      <c r="BA138" s="67">
        <f t="shared" si="422"/>
        <v>0</v>
      </c>
      <c r="BB138" s="21">
        <v>0.08</v>
      </c>
      <c r="BC138" s="67">
        <f t="shared" si="406"/>
        <v>0</v>
      </c>
      <c r="BD138" s="22"/>
      <c r="BE138" s="68">
        <f t="shared" si="353"/>
        <v>0</v>
      </c>
      <c r="BF138" s="114">
        <f t="shared" si="354"/>
        <v>0</v>
      </c>
      <c r="BG138" s="65">
        <f t="shared" si="423"/>
        <v>0</v>
      </c>
      <c r="BH138" s="7">
        <v>0.08</v>
      </c>
      <c r="BI138" s="70">
        <f t="shared" si="407"/>
        <v>0</v>
      </c>
      <c r="BJ138" s="8"/>
      <c r="BK138" s="111">
        <f t="shared" si="408"/>
        <v>0</v>
      </c>
      <c r="BM138" s="165">
        <f t="shared" si="324"/>
        <v>0</v>
      </c>
      <c r="BN138" s="114"/>
      <c r="BO138" s="65"/>
      <c r="BP138" s="7">
        <v>0.08</v>
      </c>
      <c r="BQ138" s="162"/>
      <c r="BR138" s="162"/>
      <c r="BS138" s="70"/>
      <c r="BT138" s="70"/>
      <c r="BU138" s="70"/>
      <c r="BV138" s="70"/>
      <c r="BW138" s="243">
        <f t="shared" si="326"/>
        <v>0</v>
      </c>
      <c r="BX138" s="114"/>
      <c r="BY138" s="65"/>
      <c r="BZ138" s="7">
        <v>0.08</v>
      </c>
      <c r="CA138" s="162"/>
      <c r="CB138" s="162"/>
      <c r="CC138" s="70"/>
      <c r="CD138" s="70"/>
      <c r="CE138" s="70"/>
      <c r="CF138" s="70"/>
      <c r="CG138" s="165">
        <f t="shared" si="327"/>
        <v>0</v>
      </c>
      <c r="CH138" s="114"/>
      <c r="CI138" s="65"/>
      <c r="CJ138" s="7">
        <v>0.08</v>
      </c>
      <c r="CK138" s="162"/>
      <c r="CL138" s="162"/>
      <c r="CM138" s="70"/>
      <c r="CN138" s="70"/>
      <c r="CO138" s="70"/>
      <c r="CP138" s="70"/>
      <c r="CR138" s="180">
        <f t="shared" si="359"/>
        <v>0</v>
      </c>
      <c r="CS138" s="184">
        <f t="shared" si="360"/>
        <v>0</v>
      </c>
      <c r="CT138" s="180">
        <f t="shared" si="361"/>
        <v>0</v>
      </c>
      <c r="CU138" s="181" t="str">
        <f t="shared" si="362"/>
        <v>brak</v>
      </c>
      <c r="CV138" s="182" t="e">
        <f t="shared" si="363"/>
        <v>#DIV/0!</v>
      </c>
      <c r="CW138" s="182" t="e">
        <f t="shared" si="364"/>
        <v>#DIV/0!</v>
      </c>
      <c r="CX138" s="236" t="e">
        <f t="shared" si="365"/>
        <v>#DIV/0!</v>
      </c>
      <c r="CY138" s="182" t="e">
        <f t="shared" si="410"/>
        <v>#DIV/0!</v>
      </c>
      <c r="CZ138" s="183">
        <f t="shared" si="366"/>
        <v>3</v>
      </c>
      <c r="DA138" s="183">
        <f t="shared" si="367"/>
        <v>0</v>
      </c>
      <c r="DC138" s="112">
        <f t="shared" si="368"/>
        <v>0</v>
      </c>
      <c r="DD138" s="113">
        <f t="shared" si="369"/>
        <v>0</v>
      </c>
      <c r="DE138" s="65">
        <f t="shared" si="370"/>
        <v>0</v>
      </c>
      <c r="DF138" s="7">
        <v>0.08</v>
      </c>
      <c r="DG138" s="65">
        <f t="shared" si="411"/>
        <v>0</v>
      </c>
      <c r="DH138" s="65">
        <f t="shared" si="371"/>
        <v>0</v>
      </c>
      <c r="DI138" s="65">
        <f t="shared" si="372"/>
        <v>0</v>
      </c>
      <c r="DJ138" s="8"/>
      <c r="DK138" s="23">
        <f t="shared" si="373"/>
        <v>0</v>
      </c>
      <c r="DL138" s="66">
        <f t="shared" si="374"/>
        <v>0</v>
      </c>
      <c r="DM138" s="67">
        <f t="shared" si="375"/>
        <v>0</v>
      </c>
      <c r="DN138" s="21">
        <v>0.08</v>
      </c>
      <c r="DO138" s="67">
        <f t="shared" si="412"/>
        <v>0</v>
      </c>
      <c r="DP138" s="67">
        <f t="shared" si="376"/>
        <v>0</v>
      </c>
      <c r="DQ138" s="67">
        <f t="shared" si="377"/>
        <v>0</v>
      </c>
      <c r="DR138" s="22"/>
      <c r="DS138" s="68">
        <f t="shared" si="378"/>
        <v>0</v>
      </c>
      <c r="DT138" s="114">
        <f t="shared" si="379"/>
        <v>0</v>
      </c>
      <c r="DU138" s="65">
        <f t="shared" si="380"/>
        <v>0</v>
      </c>
      <c r="DV138" s="7">
        <v>0.08</v>
      </c>
      <c r="DW138" s="70">
        <f t="shared" si="413"/>
        <v>0</v>
      </c>
      <c r="DX138" s="70">
        <f t="shared" si="381"/>
        <v>0</v>
      </c>
      <c r="DY138" s="70">
        <f t="shared" si="382"/>
        <v>0</v>
      </c>
      <c r="DZ138" s="8"/>
    </row>
    <row r="139" spans="1:130" ht="33.75">
      <c r="A139" s="4">
        <v>137</v>
      </c>
      <c r="B139" s="9" t="s">
        <v>291</v>
      </c>
      <c r="C139" s="142" t="s">
        <v>88</v>
      </c>
      <c r="D139" s="254" t="s">
        <v>303</v>
      </c>
      <c r="E139" s="10" t="s">
        <v>301</v>
      </c>
      <c r="F139" s="14"/>
      <c r="G139" s="124"/>
      <c r="H139" s="11"/>
      <c r="I139" s="71"/>
      <c r="J139" s="65">
        <f t="shared" si="415"/>
        <v>0</v>
      </c>
      <c r="K139" s="13">
        <v>0.08</v>
      </c>
      <c r="L139" s="65">
        <f t="shared" si="343"/>
        <v>0</v>
      </c>
      <c r="M139" s="11"/>
      <c r="N139" s="23"/>
      <c r="O139" s="66"/>
      <c r="P139" s="67">
        <f t="shared" si="416"/>
        <v>0</v>
      </c>
      <c r="Q139" s="25">
        <v>0.08</v>
      </c>
      <c r="R139" s="67">
        <f t="shared" si="397"/>
        <v>0</v>
      </c>
      <c r="S139" s="23"/>
      <c r="T139" s="68"/>
      <c r="U139" s="69"/>
      <c r="V139" s="65">
        <f t="shared" si="417"/>
        <v>0</v>
      </c>
      <c r="W139" s="13">
        <v>0.08</v>
      </c>
      <c r="X139" s="65">
        <f t="shared" si="398"/>
        <v>0</v>
      </c>
      <c r="Y139" s="11"/>
      <c r="Z139" s="111">
        <f t="shared" si="344"/>
        <v>0</v>
      </c>
      <c r="AA139" s="61"/>
      <c r="AB139" s="40">
        <f t="shared" si="399"/>
        <v>0</v>
      </c>
      <c r="AC139" s="40">
        <f t="shared" si="400"/>
        <v>0</v>
      </c>
      <c r="AD139" s="41">
        <f t="shared" si="418"/>
        <v>0</v>
      </c>
      <c r="AE139" s="42" t="e">
        <f t="shared" si="401"/>
        <v>#DIV/0!</v>
      </c>
      <c r="AG139" s="36">
        <f t="shared" si="402"/>
        <v>0</v>
      </c>
      <c r="AH139" s="152">
        <f t="shared" si="419"/>
        <v>0</v>
      </c>
      <c r="AI139" s="34">
        <f t="shared" si="420"/>
        <v>0</v>
      </c>
      <c r="AJ139" s="32">
        <v>0.08</v>
      </c>
      <c r="AK139" s="33">
        <f t="shared" si="345"/>
        <v>0</v>
      </c>
      <c r="AL139" s="101"/>
      <c r="AM139" s="153">
        <f t="shared" si="404"/>
        <v>137</v>
      </c>
      <c r="AN139" s="154">
        <f t="shared" si="346"/>
        <v>0</v>
      </c>
      <c r="AO139" s="154">
        <f t="shared" si="347"/>
        <v>0</v>
      </c>
      <c r="AP139" s="154">
        <f t="shared" si="348"/>
        <v>0</v>
      </c>
      <c r="AQ139" s="101"/>
      <c r="AS139" s="112">
        <f t="shared" si="349"/>
        <v>0</v>
      </c>
      <c r="AT139" s="113">
        <f t="shared" si="350"/>
        <v>0</v>
      </c>
      <c r="AU139" s="65">
        <f t="shared" si="421"/>
        <v>0</v>
      </c>
      <c r="AV139" s="13">
        <v>0.08</v>
      </c>
      <c r="AW139" s="65">
        <f t="shared" si="405"/>
        <v>0</v>
      </c>
      <c r="AX139" s="11"/>
      <c r="AY139" s="23">
        <f t="shared" si="351"/>
        <v>0</v>
      </c>
      <c r="AZ139" s="66">
        <f t="shared" si="352"/>
        <v>0</v>
      </c>
      <c r="BA139" s="67">
        <f t="shared" si="422"/>
        <v>0</v>
      </c>
      <c r="BB139" s="25">
        <v>0.08</v>
      </c>
      <c r="BC139" s="67">
        <f t="shared" si="406"/>
        <v>0</v>
      </c>
      <c r="BD139" s="23"/>
      <c r="BE139" s="68">
        <f t="shared" si="353"/>
        <v>0</v>
      </c>
      <c r="BF139" s="114">
        <f t="shared" si="354"/>
        <v>0</v>
      </c>
      <c r="BG139" s="65">
        <f t="shared" si="423"/>
        <v>0</v>
      </c>
      <c r="BH139" s="13">
        <v>0.08</v>
      </c>
      <c r="BI139" s="70">
        <f t="shared" si="407"/>
        <v>0</v>
      </c>
      <c r="BJ139" s="11"/>
      <c r="BK139" s="111">
        <f t="shared" si="408"/>
        <v>0</v>
      </c>
      <c r="BM139" s="165">
        <f t="shared" si="324"/>
        <v>0</v>
      </c>
      <c r="BN139" s="114"/>
      <c r="BO139" s="65"/>
      <c r="BP139" s="13">
        <v>0.08</v>
      </c>
      <c r="BQ139" s="162"/>
      <c r="BR139" s="162"/>
      <c r="BS139" s="70"/>
      <c r="BT139" s="70"/>
      <c r="BU139" s="70"/>
      <c r="BV139" s="70"/>
      <c r="BW139" s="243">
        <f t="shared" si="326"/>
        <v>0</v>
      </c>
      <c r="BX139" s="114"/>
      <c r="BY139" s="65"/>
      <c r="BZ139" s="13">
        <v>0.08</v>
      </c>
      <c r="CA139" s="162"/>
      <c r="CB139" s="162"/>
      <c r="CC139" s="70"/>
      <c r="CD139" s="70"/>
      <c r="CE139" s="70"/>
      <c r="CF139" s="70"/>
      <c r="CG139" s="165">
        <f t="shared" si="327"/>
        <v>0</v>
      </c>
      <c r="CH139" s="114"/>
      <c r="CI139" s="65"/>
      <c r="CJ139" s="13">
        <v>0.08</v>
      </c>
      <c r="CK139" s="162"/>
      <c r="CL139" s="162"/>
      <c r="CM139" s="70"/>
      <c r="CN139" s="70"/>
      <c r="CO139" s="70"/>
      <c r="CP139" s="70"/>
      <c r="CR139" s="180">
        <f t="shared" si="359"/>
        <v>0</v>
      </c>
      <c r="CS139" s="184">
        <f t="shared" si="360"/>
        <v>0</v>
      </c>
      <c r="CT139" s="180">
        <f t="shared" si="361"/>
        <v>0</v>
      </c>
      <c r="CU139" s="181" t="str">
        <f t="shared" si="362"/>
        <v>brak</v>
      </c>
      <c r="CV139" s="182" t="e">
        <f t="shared" si="363"/>
        <v>#DIV/0!</v>
      </c>
      <c r="CW139" s="182" t="e">
        <f t="shared" si="364"/>
        <v>#DIV/0!</v>
      </c>
      <c r="CX139" s="236" t="e">
        <f t="shared" si="365"/>
        <v>#DIV/0!</v>
      </c>
      <c r="CY139" s="182" t="e">
        <f t="shared" si="410"/>
        <v>#DIV/0!</v>
      </c>
      <c r="CZ139" s="183">
        <f t="shared" si="366"/>
        <v>3</v>
      </c>
      <c r="DA139" s="183">
        <f t="shared" si="367"/>
        <v>0</v>
      </c>
      <c r="DC139" s="112">
        <f t="shared" si="368"/>
        <v>0</v>
      </c>
      <c r="DD139" s="113">
        <f t="shared" si="369"/>
        <v>0</v>
      </c>
      <c r="DE139" s="65">
        <f t="shared" si="370"/>
        <v>0</v>
      </c>
      <c r="DF139" s="13">
        <v>0.08</v>
      </c>
      <c r="DG139" s="65">
        <f t="shared" si="411"/>
        <v>0</v>
      </c>
      <c r="DH139" s="65">
        <f t="shared" si="371"/>
        <v>0</v>
      </c>
      <c r="DI139" s="65">
        <f t="shared" si="372"/>
        <v>0</v>
      </c>
      <c r="DJ139" s="11"/>
      <c r="DK139" s="23">
        <f t="shared" si="373"/>
        <v>0</v>
      </c>
      <c r="DL139" s="66">
        <f t="shared" si="374"/>
        <v>0</v>
      </c>
      <c r="DM139" s="67">
        <f t="shared" si="375"/>
        <v>0</v>
      </c>
      <c r="DN139" s="25">
        <v>0.08</v>
      </c>
      <c r="DO139" s="67">
        <f t="shared" si="412"/>
        <v>0</v>
      </c>
      <c r="DP139" s="67">
        <f t="shared" si="376"/>
        <v>0</v>
      </c>
      <c r="DQ139" s="67">
        <f t="shared" si="377"/>
        <v>0</v>
      </c>
      <c r="DR139" s="23"/>
      <c r="DS139" s="68">
        <f t="shared" si="378"/>
        <v>0</v>
      </c>
      <c r="DT139" s="114">
        <f t="shared" si="379"/>
        <v>0</v>
      </c>
      <c r="DU139" s="65">
        <f t="shared" si="380"/>
        <v>0</v>
      </c>
      <c r="DV139" s="13">
        <v>0.08</v>
      </c>
      <c r="DW139" s="70">
        <f t="shared" si="413"/>
        <v>0</v>
      </c>
      <c r="DX139" s="70">
        <f t="shared" si="381"/>
        <v>0</v>
      </c>
      <c r="DY139" s="70">
        <f t="shared" si="382"/>
        <v>0</v>
      </c>
      <c r="DZ139" s="11"/>
    </row>
    <row r="140" spans="1:130" ht="45">
      <c r="A140" s="4">
        <v>138</v>
      </c>
      <c r="B140" s="9" t="s">
        <v>291</v>
      </c>
      <c r="C140" s="141" t="s">
        <v>88</v>
      </c>
      <c r="D140" s="254" t="s">
        <v>304</v>
      </c>
      <c r="E140" s="10" t="s">
        <v>301</v>
      </c>
      <c r="F140" s="14"/>
      <c r="G140" s="124"/>
      <c r="H140" s="11"/>
      <c r="I140" s="71"/>
      <c r="J140" s="65">
        <f t="shared" si="415"/>
        <v>0</v>
      </c>
      <c r="K140" s="7">
        <v>0.08</v>
      </c>
      <c r="L140" s="65">
        <f t="shared" si="343"/>
        <v>0</v>
      </c>
      <c r="M140" s="11"/>
      <c r="N140" s="23"/>
      <c r="O140" s="66"/>
      <c r="P140" s="67">
        <f t="shared" si="416"/>
        <v>0</v>
      </c>
      <c r="Q140" s="21">
        <v>0.08</v>
      </c>
      <c r="R140" s="67">
        <f t="shared" si="397"/>
        <v>0</v>
      </c>
      <c r="S140" s="23"/>
      <c r="T140" s="68"/>
      <c r="U140" s="69"/>
      <c r="V140" s="65">
        <f t="shared" si="417"/>
        <v>0</v>
      </c>
      <c r="W140" s="7">
        <v>0.08</v>
      </c>
      <c r="X140" s="65">
        <f t="shared" si="398"/>
        <v>0</v>
      </c>
      <c r="Y140" s="11"/>
      <c r="Z140" s="111">
        <f t="shared" si="344"/>
        <v>0</v>
      </c>
      <c r="AA140" s="61"/>
      <c r="AB140" s="40">
        <f t="shared" si="399"/>
        <v>0</v>
      </c>
      <c r="AC140" s="40">
        <f t="shared" si="400"/>
        <v>0</v>
      </c>
      <c r="AD140" s="41">
        <f t="shared" si="418"/>
        <v>0</v>
      </c>
      <c r="AE140" s="42" t="e">
        <f t="shared" si="401"/>
        <v>#DIV/0!</v>
      </c>
      <c r="AG140" s="36">
        <f t="shared" si="402"/>
        <v>0</v>
      </c>
      <c r="AH140" s="152">
        <f t="shared" si="419"/>
        <v>0</v>
      </c>
      <c r="AI140" s="34">
        <f t="shared" si="420"/>
        <v>0</v>
      </c>
      <c r="AJ140" s="32">
        <v>0.08</v>
      </c>
      <c r="AK140" s="33">
        <f t="shared" si="345"/>
        <v>0</v>
      </c>
      <c r="AL140" s="101"/>
      <c r="AM140" s="153">
        <f t="shared" si="404"/>
        <v>138</v>
      </c>
      <c r="AN140" s="154">
        <f t="shared" si="346"/>
        <v>0</v>
      </c>
      <c r="AO140" s="154">
        <f t="shared" si="347"/>
        <v>0</v>
      </c>
      <c r="AP140" s="154">
        <f t="shared" si="348"/>
        <v>0</v>
      </c>
      <c r="AQ140" s="101"/>
      <c r="AS140" s="112">
        <f t="shared" si="349"/>
        <v>0</v>
      </c>
      <c r="AT140" s="113">
        <f t="shared" si="350"/>
        <v>0</v>
      </c>
      <c r="AU140" s="65">
        <f t="shared" si="421"/>
        <v>0</v>
      </c>
      <c r="AV140" s="7">
        <v>0.08</v>
      </c>
      <c r="AW140" s="65">
        <f t="shared" si="405"/>
        <v>0</v>
      </c>
      <c r="AX140" s="11"/>
      <c r="AY140" s="23">
        <f t="shared" si="351"/>
        <v>0</v>
      </c>
      <c r="AZ140" s="66">
        <f t="shared" si="352"/>
        <v>0</v>
      </c>
      <c r="BA140" s="67">
        <f t="shared" si="422"/>
        <v>0</v>
      </c>
      <c r="BB140" s="21">
        <v>0.08</v>
      </c>
      <c r="BC140" s="67">
        <f t="shared" si="406"/>
        <v>0</v>
      </c>
      <c r="BD140" s="23"/>
      <c r="BE140" s="68">
        <f t="shared" si="353"/>
        <v>0</v>
      </c>
      <c r="BF140" s="114">
        <f t="shared" si="354"/>
        <v>0</v>
      </c>
      <c r="BG140" s="65">
        <f t="shared" si="423"/>
        <v>0</v>
      </c>
      <c r="BH140" s="7">
        <v>0.08</v>
      </c>
      <c r="BI140" s="70">
        <f t="shared" si="407"/>
        <v>0</v>
      </c>
      <c r="BJ140" s="11"/>
      <c r="BK140" s="111">
        <f t="shared" si="408"/>
        <v>0</v>
      </c>
      <c r="BM140" s="165">
        <f t="shared" si="324"/>
        <v>0</v>
      </c>
      <c r="BN140" s="114"/>
      <c r="BO140" s="65"/>
      <c r="BP140" s="7">
        <v>0.08</v>
      </c>
      <c r="BQ140" s="162"/>
      <c r="BR140" s="162"/>
      <c r="BS140" s="70"/>
      <c r="BT140" s="70"/>
      <c r="BU140" s="70"/>
      <c r="BV140" s="70"/>
      <c r="BW140" s="243">
        <f t="shared" si="326"/>
        <v>0</v>
      </c>
      <c r="BX140" s="114"/>
      <c r="BY140" s="65"/>
      <c r="BZ140" s="7">
        <v>0.08</v>
      </c>
      <c r="CA140" s="162"/>
      <c r="CB140" s="162"/>
      <c r="CC140" s="70"/>
      <c r="CD140" s="70"/>
      <c r="CE140" s="70"/>
      <c r="CF140" s="70"/>
      <c r="CG140" s="165">
        <f t="shared" si="327"/>
        <v>0</v>
      </c>
      <c r="CH140" s="114"/>
      <c r="CI140" s="65"/>
      <c r="CJ140" s="7">
        <v>0.08</v>
      </c>
      <c r="CK140" s="162"/>
      <c r="CL140" s="162"/>
      <c r="CM140" s="70"/>
      <c r="CN140" s="70"/>
      <c r="CO140" s="70"/>
      <c r="CP140" s="70"/>
      <c r="CR140" s="180">
        <f t="shared" si="359"/>
        <v>0</v>
      </c>
      <c r="CS140" s="184">
        <f t="shared" si="360"/>
        <v>0</v>
      </c>
      <c r="CT140" s="180">
        <f t="shared" si="361"/>
        <v>0</v>
      </c>
      <c r="CU140" s="181" t="str">
        <f t="shared" si="362"/>
        <v>brak</v>
      </c>
      <c r="CV140" s="182" t="e">
        <f t="shared" si="363"/>
        <v>#DIV/0!</v>
      </c>
      <c r="CW140" s="182" t="e">
        <f t="shared" si="364"/>
        <v>#DIV/0!</v>
      </c>
      <c r="CX140" s="236" t="e">
        <f t="shared" si="365"/>
        <v>#DIV/0!</v>
      </c>
      <c r="CY140" s="182" t="e">
        <f t="shared" si="410"/>
        <v>#DIV/0!</v>
      </c>
      <c r="CZ140" s="183">
        <f t="shared" si="366"/>
        <v>3</v>
      </c>
      <c r="DA140" s="183">
        <f t="shared" si="367"/>
        <v>0</v>
      </c>
      <c r="DC140" s="112">
        <f t="shared" si="368"/>
        <v>0</v>
      </c>
      <c r="DD140" s="113">
        <f t="shared" si="369"/>
        <v>0</v>
      </c>
      <c r="DE140" s="65">
        <f t="shared" si="370"/>
        <v>0</v>
      </c>
      <c r="DF140" s="7">
        <v>0.08</v>
      </c>
      <c r="DG140" s="65">
        <f t="shared" si="411"/>
        <v>0</v>
      </c>
      <c r="DH140" s="65">
        <f t="shared" si="371"/>
        <v>0</v>
      </c>
      <c r="DI140" s="65">
        <f t="shared" si="372"/>
        <v>0</v>
      </c>
      <c r="DJ140" s="11"/>
      <c r="DK140" s="23">
        <f t="shared" si="373"/>
        <v>0</v>
      </c>
      <c r="DL140" s="66">
        <f t="shared" si="374"/>
        <v>0</v>
      </c>
      <c r="DM140" s="67">
        <f t="shared" si="375"/>
        <v>0</v>
      </c>
      <c r="DN140" s="21">
        <v>0.08</v>
      </c>
      <c r="DO140" s="67">
        <f t="shared" si="412"/>
        <v>0</v>
      </c>
      <c r="DP140" s="67">
        <f t="shared" si="376"/>
        <v>0</v>
      </c>
      <c r="DQ140" s="67">
        <f t="shared" si="377"/>
        <v>0</v>
      </c>
      <c r="DR140" s="23"/>
      <c r="DS140" s="68">
        <f t="shared" si="378"/>
        <v>0</v>
      </c>
      <c r="DT140" s="114">
        <f t="shared" si="379"/>
        <v>0</v>
      </c>
      <c r="DU140" s="65">
        <f t="shared" si="380"/>
        <v>0</v>
      </c>
      <c r="DV140" s="7">
        <v>0.08</v>
      </c>
      <c r="DW140" s="70">
        <f t="shared" si="413"/>
        <v>0</v>
      </c>
      <c r="DX140" s="70">
        <f t="shared" si="381"/>
        <v>0</v>
      </c>
      <c r="DY140" s="70">
        <f t="shared" si="382"/>
        <v>0</v>
      </c>
      <c r="DZ140" s="11"/>
    </row>
    <row r="141" spans="1:130" ht="45">
      <c r="A141" s="4">
        <v>139</v>
      </c>
      <c r="B141" s="9" t="s">
        <v>291</v>
      </c>
      <c r="C141" s="142" t="s">
        <v>88</v>
      </c>
      <c r="D141" s="254" t="s">
        <v>305</v>
      </c>
      <c r="E141" s="10"/>
      <c r="F141" s="127"/>
      <c r="G141" s="128"/>
      <c r="H141" s="11"/>
      <c r="I141" s="71"/>
      <c r="J141" s="65">
        <f t="shared" si="415"/>
        <v>0</v>
      </c>
      <c r="K141" s="13">
        <v>0.08</v>
      </c>
      <c r="L141" s="65">
        <f t="shared" si="343"/>
        <v>0</v>
      </c>
      <c r="M141" s="11"/>
      <c r="N141" s="23"/>
      <c r="O141" s="66"/>
      <c r="P141" s="67">
        <f t="shared" si="416"/>
        <v>0</v>
      </c>
      <c r="Q141" s="25">
        <v>0.08</v>
      </c>
      <c r="R141" s="67">
        <f t="shared" si="397"/>
        <v>0</v>
      </c>
      <c r="S141" s="23"/>
      <c r="T141" s="68"/>
      <c r="U141" s="69"/>
      <c r="V141" s="65">
        <f t="shared" si="417"/>
        <v>0</v>
      </c>
      <c r="W141" s="13">
        <v>0.08</v>
      </c>
      <c r="X141" s="65">
        <f t="shared" si="398"/>
        <v>0</v>
      </c>
      <c r="Y141" s="11"/>
      <c r="Z141" s="111">
        <f t="shared" si="344"/>
        <v>0</v>
      </c>
      <c r="AA141" s="61"/>
      <c r="AB141" s="40">
        <f t="shared" si="399"/>
        <v>0</v>
      </c>
      <c r="AC141" s="40">
        <f t="shared" si="400"/>
        <v>0</v>
      </c>
      <c r="AD141" s="41">
        <f t="shared" si="418"/>
        <v>0</v>
      </c>
      <c r="AE141" s="42" t="e">
        <f t="shared" si="401"/>
        <v>#DIV/0!</v>
      </c>
      <c r="AG141" s="36">
        <f t="shared" si="402"/>
        <v>0</v>
      </c>
      <c r="AH141" s="152">
        <f t="shared" si="419"/>
        <v>0</v>
      </c>
      <c r="AI141" s="34">
        <f t="shared" si="420"/>
        <v>0</v>
      </c>
      <c r="AJ141" s="32">
        <v>0.08</v>
      </c>
      <c r="AK141" s="33">
        <f t="shared" si="345"/>
        <v>0</v>
      </c>
      <c r="AL141" s="101"/>
      <c r="AM141" s="153">
        <f t="shared" si="404"/>
        <v>139</v>
      </c>
      <c r="AN141" s="154">
        <f t="shared" si="346"/>
        <v>0</v>
      </c>
      <c r="AO141" s="154">
        <f t="shared" si="347"/>
        <v>0</v>
      </c>
      <c r="AP141" s="154">
        <f t="shared" si="348"/>
        <v>0</v>
      </c>
      <c r="AQ141" s="101"/>
      <c r="AS141" s="112">
        <f t="shared" si="349"/>
        <v>0</v>
      </c>
      <c r="AT141" s="113">
        <f t="shared" si="350"/>
        <v>0</v>
      </c>
      <c r="AU141" s="65">
        <f t="shared" si="421"/>
        <v>0</v>
      </c>
      <c r="AV141" s="13">
        <v>0.08</v>
      </c>
      <c r="AW141" s="65">
        <f t="shared" si="405"/>
        <v>0</v>
      </c>
      <c r="AX141" s="11"/>
      <c r="AY141" s="23">
        <f t="shared" si="351"/>
        <v>0</v>
      </c>
      <c r="AZ141" s="66">
        <f t="shared" si="352"/>
        <v>0</v>
      </c>
      <c r="BA141" s="67">
        <f t="shared" si="422"/>
        <v>0</v>
      </c>
      <c r="BB141" s="25">
        <v>0.08</v>
      </c>
      <c r="BC141" s="67">
        <f t="shared" si="406"/>
        <v>0</v>
      </c>
      <c r="BD141" s="23"/>
      <c r="BE141" s="68">
        <f t="shared" si="353"/>
        <v>0</v>
      </c>
      <c r="BF141" s="114">
        <f t="shared" si="354"/>
        <v>0</v>
      </c>
      <c r="BG141" s="65">
        <f t="shared" si="423"/>
        <v>0</v>
      </c>
      <c r="BH141" s="13">
        <v>0.08</v>
      </c>
      <c r="BI141" s="70">
        <f t="shared" si="407"/>
        <v>0</v>
      </c>
      <c r="BJ141" s="11"/>
      <c r="BK141" s="111">
        <f t="shared" si="408"/>
        <v>0</v>
      </c>
      <c r="BM141" s="165">
        <f t="shared" si="324"/>
        <v>0</v>
      </c>
      <c r="BN141" s="114"/>
      <c r="BO141" s="65"/>
      <c r="BP141" s="13">
        <v>0.08</v>
      </c>
      <c r="BQ141" s="162"/>
      <c r="BR141" s="162"/>
      <c r="BS141" s="70"/>
      <c r="BT141" s="70"/>
      <c r="BU141" s="70"/>
      <c r="BV141" s="70"/>
      <c r="BW141" s="243">
        <f t="shared" si="326"/>
        <v>0</v>
      </c>
      <c r="BX141" s="114"/>
      <c r="BY141" s="65"/>
      <c r="BZ141" s="13">
        <v>0.08</v>
      </c>
      <c r="CA141" s="162"/>
      <c r="CB141" s="162"/>
      <c r="CC141" s="70"/>
      <c r="CD141" s="70"/>
      <c r="CE141" s="70"/>
      <c r="CF141" s="70"/>
      <c r="CG141" s="165">
        <f t="shared" si="327"/>
        <v>0</v>
      </c>
      <c r="CH141" s="114"/>
      <c r="CI141" s="65"/>
      <c r="CJ141" s="13">
        <v>0.08</v>
      </c>
      <c r="CK141" s="162"/>
      <c r="CL141" s="162"/>
      <c r="CM141" s="70"/>
      <c r="CN141" s="70"/>
      <c r="CO141" s="70"/>
      <c r="CP141" s="70"/>
      <c r="CR141" s="180">
        <f t="shared" si="359"/>
        <v>0</v>
      </c>
      <c r="CS141" s="184">
        <f t="shared" si="360"/>
        <v>0</v>
      </c>
      <c r="CT141" s="180">
        <f t="shared" si="361"/>
        <v>0</v>
      </c>
      <c r="CU141" s="181" t="str">
        <f t="shared" si="362"/>
        <v>brak</v>
      </c>
      <c r="CV141" s="182" t="e">
        <f t="shared" si="363"/>
        <v>#DIV/0!</v>
      </c>
      <c r="CW141" s="182" t="e">
        <f t="shared" si="364"/>
        <v>#DIV/0!</v>
      </c>
      <c r="CX141" s="236" t="e">
        <f t="shared" si="365"/>
        <v>#DIV/0!</v>
      </c>
      <c r="CY141" s="182" t="e">
        <f t="shared" si="410"/>
        <v>#DIV/0!</v>
      </c>
      <c r="CZ141" s="183">
        <f t="shared" si="366"/>
        <v>3</v>
      </c>
      <c r="DA141" s="183">
        <f t="shared" si="367"/>
        <v>0</v>
      </c>
      <c r="DC141" s="112">
        <f t="shared" si="368"/>
        <v>0</v>
      </c>
      <c r="DD141" s="113">
        <f t="shared" si="369"/>
        <v>0</v>
      </c>
      <c r="DE141" s="65">
        <f t="shared" si="370"/>
        <v>0</v>
      </c>
      <c r="DF141" s="13">
        <v>0.08</v>
      </c>
      <c r="DG141" s="65">
        <f t="shared" si="411"/>
        <v>0</v>
      </c>
      <c r="DH141" s="65">
        <f t="shared" si="371"/>
        <v>0</v>
      </c>
      <c r="DI141" s="65">
        <f t="shared" si="372"/>
        <v>0</v>
      </c>
      <c r="DJ141" s="11"/>
      <c r="DK141" s="23">
        <f t="shared" si="373"/>
        <v>0</v>
      </c>
      <c r="DL141" s="66">
        <f t="shared" si="374"/>
        <v>0</v>
      </c>
      <c r="DM141" s="67">
        <f t="shared" si="375"/>
        <v>0</v>
      </c>
      <c r="DN141" s="25">
        <v>0.08</v>
      </c>
      <c r="DO141" s="67">
        <f t="shared" si="412"/>
        <v>0</v>
      </c>
      <c r="DP141" s="67">
        <f t="shared" si="376"/>
        <v>0</v>
      </c>
      <c r="DQ141" s="67">
        <f t="shared" si="377"/>
        <v>0</v>
      </c>
      <c r="DR141" s="23"/>
      <c r="DS141" s="68">
        <f t="shared" si="378"/>
        <v>0</v>
      </c>
      <c r="DT141" s="114">
        <f t="shared" si="379"/>
        <v>0</v>
      </c>
      <c r="DU141" s="65">
        <f t="shared" si="380"/>
        <v>0</v>
      </c>
      <c r="DV141" s="13">
        <v>0.08</v>
      </c>
      <c r="DW141" s="70">
        <f t="shared" si="413"/>
        <v>0</v>
      </c>
      <c r="DX141" s="70">
        <f t="shared" si="381"/>
        <v>0</v>
      </c>
      <c r="DY141" s="70">
        <f t="shared" si="382"/>
        <v>0</v>
      </c>
      <c r="DZ141" s="11"/>
    </row>
    <row r="142" spans="1:130" ht="45">
      <c r="A142" s="4">
        <v>140</v>
      </c>
      <c r="B142" s="5" t="s">
        <v>291</v>
      </c>
      <c r="C142" s="145" t="s">
        <v>88</v>
      </c>
      <c r="D142" s="255" t="s">
        <v>306</v>
      </c>
      <c r="E142" s="146"/>
      <c r="F142" s="131"/>
      <c r="G142" s="132"/>
      <c r="H142" s="147"/>
      <c r="I142" s="71"/>
      <c r="J142" s="65">
        <f t="shared" si="415"/>
        <v>0</v>
      </c>
      <c r="K142" s="7">
        <v>0.08</v>
      </c>
      <c r="L142" s="65">
        <f t="shared" si="343"/>
        <v>0</v>
      </c>
      <c r="M142" s="11"/>
      <c r="N142" s="23"/>
      <c r="O142" s="66"/>
      <c r="P142" s="67">
        <f t="shared" si="416"/>
        <v>0</v>
      </c>
      <c r="Q142" s="21">
        <v>0.08</v>
      </c>
      <c r="R142" s="67">
        <f t="shared" si="397"/>
        <v>0</v>
      </c>
      <c r="S142" s="23"/>
      <c r="T142" s="68"/>
      <c r="U142" s="69"/>
      <c r="V142" s="65">
        <f t="shared" si="417"/>
        <v>0</v>
      </c>
      <c r="W142" s="7">
        <v>0.08</v>
      </c>
      <c r="X142" s="65">
        <f t="shared" si="398"/>
        <v>0</v>
      </c>
      <c r="Y142" s="11"/>
      <c r="Z142" s="111">
        <f t="shared" si="344"/>
        <v>0</v>
      </c>
      <c r="AA142" s="61"/>
      <c r="AB142" s="40">
        <f t="shared" si="399"/>
        <v>0</v>
      </c>
      <c r="AC142" s="40">
        <f t="shared" si="400"/>
        <v>0</v>
      </c>
      <c r="AD142" s="41">
        <f t="shared" si="418"/>
        <v>0</v>
      </c>
      <c r="AE142" s="42" t="e">
        <f t="shared" si="401"/>
        <v>#DIV/0!</v>
      </c>
      <c r="AG142" s="36">
        <f t="shared" si="402"/>
        <v>0</v>
      </c>
      <c r="AH142" s="152">
        <f t="shared" si="419"/>
        <v>0</v>
      </c>
      <c r="AI142" s="34">
        <f t="shared" si="420"/>
        <v>0</v>
      </c>
      <c r="AJ142" s="32">
        <v>0.08</v>
      </c>
      <c r="AK142" s="33">
        <f t="shared" si="345"/>
        <v>0</v>
      </c>
      <c r="AL142" s="101"/>
      <c r="AM142" s="153">
        <f t="shared" si="404"/>
        <v>140</v>
      </c>
      <c r="AN142" s="154">
        <f t="shared" si="346"/>
        <v>0</v>
      </c>
      <c r="AO142" s="154">
        <f t="shared" si="347"/>
        <v>0</v>
      </c>
      <c r="AP142" s="154">
        <f t="shared" si="348"/>
        <v>0</v>
      </c>
      <c r="AQ142" s="101"/>
      <c r="AS142" s="112">
        <f t="shared" si="349"/>
        <v>0</v>
      </c>
      <c r="AT142" s="113">
        <f t="shared" si="350"/>
        <v>0</v>
      </c>
      <c r="AU142" s="65">
        <f t="shared" si="421"/>
        <v>0</v>
      </c>
      <c r="AV142" s="7">
        <v>0.08</v>
      </c>
      <c r="AW142" s="65">
        <f t="shared" si="405"/>
        <v>0</v>
      </c>
      <c r="AX142" s="11"/>
      <c r="AY142" s="23">
        <f t="shared" si="351"/>
        <v>0</v>
      </c>
      <c r="AZ142" s="66">
        <f t="shared" si="352"/>
        <v>0</v>
      </c>
      <c r="BA142" s="67">
        <f t="shared" si="422"/>
        <v>0</v>
      </c>
      <c r="BB142" s="21">
        <v>0.08</v>
      </c>
      <c r="BC142" s="67">
        <f t="shared" si="406"/>
        <v>0</v>
      </c>
      <c r="BD142" s="23"/>
      <c r="BE142" s="68">
        <f t="shared" si="353"/>
        <v>0</v>
      </c>
      <c r="BF142" s="114">
        <f t="shared" si="354"/>
        <v>0</v>
      </c>
      <c r="BG142" s="65">
        <f t="shared" si="423"/>
        <v>0</v>
      </c>
      <c r="BH142" s="7">
        <v>0.08</v>
      </c>
      <c r="BI142" s="70">
        <f t="shared" si="407"/>
        <v>0</v>
      </c>
      <c r="BJ142" s="11"/>
      <c r="BK142" s="111">
        <f t="shared" si="408"/>
        <v>0</v>
      </c>
      <c r="BM142" s="165">
        <f t="shared" si="324"/>
        <v>0</v>
      </c>
      <c r="BN142" s="114"/>
      <c r="BO142" s="65"/>
      <c r="BP142" s="7">
        <v>0.08</v>
      </c>
      <c r="BQ142" s="162"/>
      <c r="BR142" s="162"/>
      <c r="BS142" s="70"/>
      <c r="BT142" s="70"/>
      <c r="BU142" s="70"/>
      <c r="BV142" s="70"/>
      <c r="BW142" s="243">
        <f t="shared" si="326"/>
        <v>0</v>
      </c>
      <c r="BX142" s="114"/>
      <c r="BY142" s="65"/>
      <c r="BZ142" s="7">
        <v>0.08</v>
      </c>
      <c r="CA142" s="162"/>
      <c r="CB142" s="162"/>
      <c r="CC142" s="70"/>
      <c r="CD142" s="70"/>
      <c r="CE142" s="70"/>
      <c r="CF142" s="70"/>
      <c r="CG142" s="165">
        <f t="shared" si="327"/>
        <v>0</v>
      </c>
      <c r="CH142" s="114"/>
      <c r="CI142" s="65"/>
      <c r="CJ142" s="7">
        <v>0.08</v>
      </c>
      <c r="CK142" s="162"/>
      <c r="CL142" s="162"/>
      <c r="CM142" s="70"/>
      <c r="CN142" s="70"/>
      <c r="CO142" s="70"/>
      <c r="CP142" s="70"/>
      <c r="CR142" s="180">
        <f t="shared" si="359"/>
        <v>0</v>
      </c>
      <c r="CS142" s="184">
        <f t="shared" si="360"/>
        <v>0</v>
      </c>
      <c r="CT142" s="180">
        <f t="shared" si="361"/>
        <v>0</v>
      </c>
      <c r="CU142" s="181" t="str">
        <f t="shared" si="362"/>
        <v>brak</v>
      </c>
      <c r="CV142" s="182" t="e">
        <f t="shared" si="363"/>
        <v>#DIV/0!</v>
      </c>
      <c r="CW142" s="182" t="e">
        <f t="shared" si="364"/>
        <v>#DIV/0!</v>
      </c>
      <c r="CX142" s="236" t="e">
        <f t="shared" si="365"/>
        <v>#DIV/0!</v>
      </c>
      <c r="CY142" s="182" t="e">
        <f t="shared" si="410"/>
        <v>#DIV/0!</v>
      </c>
      <c r="CZ142" s="183">
        <f t="shared" si="366"/>
        <v>3</v>
      </c>
      <c r="DA142" s="183">
        <f t="shared" si="367"/>
        <v>0</v>
      </c>
      <c r="DC142" s="112">
        <f t="shared" si="368"/>
        <v>0</v>
      </c>
      <c r="DD142" s="113">
        <f t="shared" si="369"/>
        <v>0</v>
      </c>
      <c r="DE142" s="65">
        <f t="shared" si="370"/>
        <v>0</v>
      </c>
      <c r="DF142" s="7">
        <v>0.08</v>
      </c>
      <c r="DG142" s="74">
        <f t="shared" si="411"/>
        <v>0</v>
      </c>
      <c r="DH142" s="74">
        <f t="shared" si="371"/>
        <v>0</v>
      </c>
      <c r="DI142" s="74">
        <f t="shared" si="372"/>
        <v>0</v>
      </c>
      <c r="DJ142" s="11"/>
      <c r="DK142" s="23">
        <f t="shared" si="373"/>
        <v>0</v>
      </c>
      <c r="DL142" s="66">
        <f t="shared" si="374"/>
        <v>0</v>
      </c>
      <c r="DM142" s="67">
        <f t="shared" si="375"/>
        <v>0</v>
      </c>
      <c r="DN142" s="21">
        <v>0.08</v>
      </c>
      <c r="DO142" s="76">
        <f t="shared" si="412"/>
        <v>0</v>
      </c>
      <c r="DP142" s="76">
        <f t="shared" si="376"/>
        <v>0</v>
      </c>
      <c r="DQ142" s="76">
        <f t="shared" si="377"/>
        <v>0</v>
      </c>
      <c r="DR142" s="23"/>
      <c r="DS142" s="68">
        <f t="shared" si="378"/>
        <v>0</v>
      </c>
      <c r="DT142" s="114">
        <f t="shared" si="379"/>
        <v>0</v>
      </c>
      <c r="DU142" s="65">
        <f t="shared" si="380"/>
        <v>0</v>
      </c>
      <c r="DV142" s="7">
        <v>0.08</v>
      </c>
      <c r="DW142" s="70">
        <f t="shared" si="413"/>
        <v>0</v>
      </c>
      <c r="DX142" s="70">
        <f t="shared" si="381"/>
        <v>0</v>
      </c>
      <c r="DY142" s="70">
        <f t="shared" si="382"/>
        <v>0</v>
      </c>
      <c r="DZ142" s="11"/>
    </row>
    <row r="143" spans="1:130" ht="33.75">
      <c r="A143" s="4">
        <v>141</v>
      </c>
      <c r="B143" s="9" t="s">
        <v>291</v>
      </c>
      <c r="C143" s="142" t="s">
        <v>88</v>
      </c>
      <c r="D143" s="254" t="s">
        <v>307</v>
      </c>
      <c r="E143" s="10"/>
      <c r="F143" s="14"/>
      <c r="G143" s="124"/>
      <c r="H143" s="11"/>
      <c r="I143" s="72"/>
      <c r="J143" s="65">
        <f t="shared" si="415"/>
        <v>0</v>
      </c>
      <c r="K143" s="7">
        <v>0.08</v>
      </c>
      <c r="L143" s="65">
        <f t="shared" ref="L143:L173" si="425">J143*(100%+K143)</f>
        <v>0</v>
      </c>
      <c r="M143" s="11"/>
      <c r="N143" s="23"/>
      <c r="O143" s="66"/>
      <c r="P143" s="67">
        <f t="shared" si="416"/>
        <v>0</v>
      </c>
      <c r="Q143" s="21">
        <v>0.08</v>
      </c>
      <c r="R143" s="67">
        <f t="shared" si="397"/>
        <v>0</v>
      </c>
      <c r="S143" s="23"/>
      <c r="T143" s="68"/>
      <c r="U143" s="69"/>
      <c r="V143" s="65">
        <f t="shared" si="417"/>
        <v>0</v>
      </c>
      <c r="W143" s="7">
        <v>0.08</v>
      </c>
      <c r="X143" s="65">
        <f t="shared" si="398"/>
        <v>0</v>
      </c>
      <c r="Y143" s="11"/>
      <c r="Z143" s="111">
        <f t="shared" ref="Z143:Z173" si="426">SUM(L143,R143,X143)</f>
        <v>0</v>
      </c>
      <c r="AA143" s="61"/>
      <c r="AB143" s="40">
        <f t="shared" si="399"/>
        <v>0</v>
      </c>
      <c r="AC143" s="40">
        <f t="shared" si="400"/>
        <v>0</v>
      </c>
      <c r="AD143" s="41">
        <f t="shared" si="418"/>
        <v>0</v>
      </c>
      <c r="AE143" s="42" t="e">
        <f t="shared" si="401"/>
        <v>#DIV/0!</v>
      </c>
      <c r="AG143" s="36">
        <f t="shared" si="402"/>
        <v>0</v>
      </c>
      <c r="AH143" s="152">
        <f t="shared" si="419"/>
        <v>0</v>
      </c>
      <c r="AI143" s="34">
        <f t="shared" si="420"/>
        <v>0</v>
      </c>
      <c r="AJ143" s="32">
        <v>0.08</v>
      </c>
      <c r="AK143" s="33">
        <f t="shared" ref="AK143:AK173" si="427">AI143*(100%+AJ143)</f>
        <v>0</v>
      </c>
      <c r="AL143" s="101"/>
      <c r="AM143" s="153">
        <f t="shared" si="404"/>
        <v>141</v>
      </c>
      <c r="AN143" s="154">
        <f t="shared" ref="AN143:AN173" si="428">ROUND(AI143*$AN$1,2)</f>
        <v>0</v>
      </c>
      <c r="AO143" s="154">
        <f t="shared" ref="AO143:AO173" si="429">ROUND(AK143*$AO$1,0)</f>
        <v>0</v>
      </c>
      <c r="AP143" s="154">
        <f t="shared" ref="AP143:AP173" si="430">ROUND(AK143*$AP$1,0)</f>
        <v>0</v>
      </c>
      <c r="AQ143" s="101"/>
      <c r="AS143" s="112">
        <f t="shared" ref="AS143:AS173" si="431">H143</f>
        <v>0</v>
      </c>
      <c r="AT143" s="113">
        <f t="shared" ref="AT143:AT173" si="432">AH143</f>
        <v>0</v>
      </c>
      <c r="AU143" s="65">
        <f t="shared" si="421"/>
        <v>0</v>
      </c>
      <c r="AV143" s="7">
        <v>0.08</v>
      </c>
      <c r="AW143" s="65">
        <f t="shared" si="405"/>
        <v>0</v>
      </c>
      <c r="AX143" s="11"/>
      <c r="AY143" s="23">
        <f t="shared" ref="AY143:AY173" si="433">N143</f>
        <v>0</v>
      </c>
      <c r="AZ143" s="66">
        <f t="shared" ref="AZ143:AZ173" si="434">AH143</f>
        <v>0</v>
      </c>
      <c r="BA143" s="67">
        <f t="shared" si="422"/>
        <v>0</v>
      </c>
      <c r="BB143" s="21">
        <v>0.08</v>
      </c>
      <c r="BC143" s="67">
        <f t="shared" si="406"/>
        <v>0</v>
      </c>
      <c r="BD143" s="23"/>
      <c r="BE143" s="68">
        <f t="shared" ref="BE143:BE173" si="435">T143</f>
        <v>0</v>
      </c>
      <c r="BF143" s="114">
        <f t="shared" ref="BF143:BF173" si="436">AH143</f>
        <v>0</v>
      </c>
      <c r="BG143" s="65">
        <f t="shared" si="423"/>
        <v>0</v>
      </c>
      <c r="BH143" s="7">
        <v>0.08</v>
      </c>
      <c r="BI143" s="70">
        <f t="shared" si="407"/>
        <v>0</v>
      </c>
      <c r="BJ143" s="11"/>
      <c r="BK143" s="111">
        <f t="shared" si="408"/>
        <v>0</v>
      </c>
      <c r="BM143" s="165">
        <f t="shared" si="324"/>
        <v>0</v>
      </c>
      <c r="BN143" s="114"/>
      <c r="BO143" s="65">
        <f t="shared" ref="BO143:BO147" si="437">BM143*BN143</f>
        <v>0</v>
      </c>
      <c r="BP143" s="7">
        <v>0.08</v>
      </c>
      <c r="BQ143" s="162">
        <f t="shared" ref="BQ143:BQ147" si="438">BO143*BP143</f>
        <v>0</v>
      </c>
      <c r="BR143" s="162" t="e">
        <f t="shared" ref="BR143:BR144" si="439">BS143/BM143</f>
        <v>#DIV/0!</v>
      </c>
      <c r="BS143" s="70">
        <f t="shared" ref="BS143:BS147" si="440">BO143*(100%+BP143)</f>
        <v>0</v>
      </c>
      <c r="BT143" s="70"/>
      <c r="BU143" s="70"/>
      <c r="BV143" s="70"/>
      <c r="BW143" s="243">
        <f t="shared" si="326"/>
        <v>0</v>
      </c>
      <c r="BX143" s="114"/>
      <c r="BY143" s="65">
        <f>BW143*BX143</f>
        <v>0</v>
      </c>
      <c r="BZ143" s="7">
        <v>0.08</v>
      </c>
      <c r="CA143" s="162">
        <f>BY143*BZ143</f>
        <v>0</v>
      </c>
      <c r="CB143" s="162" t="e">
        <f>CC143/BW143</f>
        <v>#DIV/0!</v>
      </c>
      <c r="CC143" s="70">
        <f>BY143*(100%+BZ143)</f>
        <v>0</v>
      </c>
      <c r="CD143" s="70"/>
      <c r="CE143" s="70"/>
      <c r="CF143" s="70"/>
      <c r="CG143" s="165">
        <f t="shared" si="327"/>
        <v>0</v>
      </c>
      <c r="CH143" s="114"/>
      <c r="CI143" s="65">
        <f>CG143*CH143</f>
        <v>0</v>
      </c>
      <c r="CJ143" s="7">
        <v>0.08</v>
      </c>
      <c r="CK143" s="162">
        <f>CI143*CJ143</f>
        <v>0</v>
      </c>
      <c r="CL143" s="162" t="e">
        <f>CM143/CG143</f>
        <v>#DIV/0!</v>
      </c>
      <c r="CM143" s="70">
        <f>CI143*(100%+CJ143)</f>
        <v>0</v>
      </c>
      <c r="CN143" s="70"/>
      <c r="CO143" s="70"/>
      <c r="CP143" s="70"/>
      <c r="CR143" s="180">
        <f t="shared" ref="CR143:CR173" si="441">MIN(CH143,BX143,BN143)</f>
        <v>0</v>
      </c>
      <c r="CS143" s="184">
        <f t="shared" ref="CS143:CS173" si="442">MIN(CM143,CC143,BS143)</f>
        <v>0</v>
      </c>
      <c r="CT143" s="180">
        <f t="shared" ref="CT143:CT173" si="443">MAX(CM143,CC143,BS143)</f>
        <v>0</v>
      </c>
      <c r="CU143" s="181" t="str">
        <f t="shared" ref="CU143:CU173" si="444">IF(CS143&gt;AK143,"out",IF(CS143=0,"brak",":)"))</f>
        <v>brak</v>
      </c>
      <c r="CV143" s="182" t="e">
        <f t="shared" ref="CV143:CV173" si="445">(CS143/AK143)-100%</f>
        <v>#DIV/0!</v>
      </c>
      <c r="CW143" s="182" t="e">
        <f t="shared" ref="CW143:CW173" si="446">(CS143/AI143)-100%</f>
        <v>#DIV/0!</v>
      </c>
      <c r="CX143" s="236">
        <f t="shared" ref="CX143:CX173" si="447">(CM143+CC143+BS143)/DA143</f>
        <v>0</v>
      </c>
      <c r="CY143" s="182" t="e">
        <f t="shared" si="410"/>
        <v>#DIV/0!</v>
      </c>
      <c r="CZ143" s="183">
        <f t="shared" ref="CZ143:CZ173" si="448">IF(CM143=CS143,1,0)+IF(CC143=CS143,1,0)+IF(BS143=CS143,1,0)</f>
        <v>3</v>
      </c>
      <c r="DA143" s="183">
        <f t="shared" ref="DA143:DA173" si="449">COUNTA(CM143,BS143,CC143)</f>
        <v>3</v>
      </c>
      <c r="DC143" s="112">
        <f t="shared" ref="DC143:DC173" si="450">AS143</f>
        <v>0</v>
      </c>
      <c r="DD143" s="113">
        <f t="shared" ref="DD143:DD173" si="451">CR143</f>
        <v>0</v>
      </c>
      <c r="DE143" s="65">
        <f t="shared" ref="DE143:DE173" si="452">DC143*DD143</f>
        <v>0</v>
      </c>
      <c r="DF143" s="7">
        <v>0.08</v>
      </c>
      <c r="DG143" s="65">
        <f t="shared" si="411"/>
        <v>0</v>
      </c>
      <c r="DH143" s="65">
        <f t="shared" ref="DH143:DH173" si="453">AW143-DG143</f>
        <v>0</v>
      </c>
      <c r="DI143" s="65">
        <f t="shared" ref="DI143:DI173" si="454">L143-DG143</f>
        <v>0</v>
      </c>
      <c r="DJ143" s="11"/>
      <c r="DK143" s="23">
        <f t="shared" ref="DK143:DK173" si="455">AY143</f>
        <v>0</v>
      </c>
      <c r="DL143" s="66">
        <f t="shared" ref="DL143:DL173" si="456">CR143</f>
        <v>0</v>
      </c>
      <c r="DM143" s="67">
        <f t="shared" ref="DM143:DM173" si="457">DK143*DL143</f>
        <v>0</v>
      </c>
      <c r="DN143" s="21">
        <v>0.08</v>
      </c>
      <c r="DO143" s="67">
        <f t="shared" si="412"/>
        <v>0</v>
      </c>
      <c r="DP143" s="67">
        <f t="shared" ref="DP143:DP173" si="458">BC143-DO143</f>
        <v>0</v>
      </c>
      <c r="DQ143" s="67">
        <f t="shared" ref="DQ143:DQ173" si="459">R143-DO143</f>
        <v>0</v>
      </c>
      <c r="DR143" s="23"/>
      <c r="DS143" s="68">
        <f t="shared" ref="DS143:DS173" si="460">BE143</f>
        <v>0</v>
      </c>
      <c r="DT143" s="114">
        <f t="shared" ref="DT143:DT173" si="461">CR143</f>
        <v>0</v>
      </c>
      <c r="DU143" s="65">
        <f t="shared" ref="DU143:DU173" si="462">DS143*DT143</f>
        <v>0</v>
      </c>
      <c r="DV143" s="7">
        <v>0.08</v>
      </c>
      <c r="DW143" s="70">
        <f t="shared" si="413"/>
        <v>0</v>
      </c>
      <c r="DX143" s="70">
        <f t="shared" ref="DX143:DX173" si="463">BI143-DW143</f>
        <v>0</v>
      </c>
      <c r="DY143" s="70">
        <f t="shared" ref="DY143:DY173" si="464">X143-DW143</f>
        <v>0</v>
      </c>
      <c r="DZ143" s="11"/>
    </row>
    <row r="144" spans="1:130" ht="90">
      <c r="A144" s="4">
        <v>142</v>
      </c>
      <c r="B144" s="5" t="s">
        <v>291</v>
      </c>
      <c r="C144" s="141" t="s">
        <v>88</v>
      </c>
      <c r="D144" s="255" t="s">
        <v>308</v>
      </c>
      <c r="E144" s="6" t="s">
        <v>309</v>
      </c>
      <c r="F144" s="14"/>
      <c r="G144" s="124"/>
      <c r="H144" s="27"/>
      <c r="I144" s="72"/>
      <c r="J144" s="65">
        <f t="shared" si="415"/>
        <v>0</v>
      </c>
      <c r="K144" s="7">
        <v>0.08</v>
      </c>
      <c r="L144" s="65">
        <f t="shared" si="425"/>
        <v>0</v>
      </c>
      <c r="M144" s="12"/>
      <c r="N144" s="23"/>
      <c r="O144" s="66"/>
      <c r="P144" s="67">
        <f t="shared" si="416"/>
        <v>0</v>
      </c>
      <c r="Q144" s="21">
        <v>0.08</v>
      </c>
      <c r="R144" s="67">
        <f t="shared" si="397"/>
        <v>0</v>
      </c>
      <c r="S144" s="24"/>
      <c r="T144" s="68"/>
      <c r="U144" s="262"/>
      <c r="V144" s="65">
        <f t="shared" si="417"/>
        <v>0</v>
      </c>
      <c r="W144" s="7">
        <v>0.08</v>
      </c>
      <c r="X144" s="65">
        <f t="shared" si="398"/>
        <v>0</v>
      </c>
      <c r="Y144" s="12"/>
      <c r="Z144" s="111">
        <f t="shared" si="426"/>
        <v>0</v>
      </c>
      <c r="AA144" s="61"/>
      <c r="AB144" s="40">
        <f t="shared" si="399"/>
        <v>0</v>
      </c>
      <c r="AC144" s="40">
        <f t="shared" si="400"/>
        <v>0</v>
      </c>
      <c r="AD144" s="41">
        <f t="shared" si="418"/>
        <v>0</v>
      </c>
      <c r="AE144" s="42" t="e">
        <f t="shared" si="401"/>
        <v>#DIV/0!</v>
      </c>
      <c r="AG144" s="36">
        <f t="shared" si="402"/>
        <v>0</v>
      </c>
      <c r="AH144" s="152">
        <f t="shared" si="419"/>
        <v>0</v>
      </c>
      <c r="AI144" s="34">
        <f t="shared" si="420"/>
        <v>0</v>
      </c>
      <c r="AJ144" s="32">
        <v>0.08</v>
      </c>
      <c r="AK144" s="33">
        <f t="shared" si="427"/>
        <v>0</v>
      </c>
      <c r="AL144" s="101"/>
      <c r="AM144" s="153">
        <f t="shared" si="404"/>
        <v>142</v>
      </c>
      <c r="AN144" s="154">
        <f t="shared" si="428"/>
        <v>0</v>
      </c>
      <c r="AO144" s="154">
        <f t="shared" si="429"/>
        <v>0</v>
      </c>
      <c r="AP144" s="154">
        <f t="shared" si="430"/>
        <v>0</v>
      </c>
      <c r="AQ144" s="101"/>
      <c r="AS144" s="112">
        <f t="shared" si="431"/>
        <v>0</v>
      </c>
      <c r="AT144" s="113">
        <f t="shared" si="432"/>
        <v>0</v>
      </c>
      <c r="AU144" s="65">
        <f t="shared" si="421"/>
        <v>0</v>
      </c>
      <c r="AV144" s="7">
        <v>0.08</v>
      </c>
      <c r="AW144" s="65">
        <f t="shared" si="405"/>
        <v>0</v>
      </c>
      <c r="AX144" s="12"/>
      <c r="AY144" s="23">
        <f t="shared" si="433"/>
        <v>0</v>
      </c>
      <c r="AZ144" s="66">
        <f t="shared" si="434"/>
        <v>0</v>
      </c>
      <c r="BA144" s="67">
        <f t="shared" si="422"/>
        <v>0</v>
      </c>
      <c r="BB144" s="21">
        <v>0.08</v>
      </c>
      <c r="BC144" s="67">
        <f t="shared" si="406"/>
        <v>0</v>
      </c>
      <c r="BD144" s="24"/>
      <c r="BE144" s="68">
        <f t="shared" si="435"/>
        <v>0</v>
      </c>
      <c r="BF144" s="114">
        <f t="shared" si="436"/>
        <v>0</v>
      </c>
      <c r="BG144" s="65">
        <f t="shared" si="423"/>
        <v>0</v>
      </c>
      <c r="BH144" s="7">
        <v>0.08</v>
      </c>
      <c r="BI144" s="70">
        <f t="shared" si="407"/>
        <v>0</v>
      </c>
      <c r="BJ144" s="12"/>
      <c r="BK144" s="111">
        <f t="shared" si="408"/>
        <v>0</v>
      </c>
      <c r="BM144" s="165">
        <f t="shared" si="324"/>
        <v>0</v>
      </c>
      <c r="BN144" s="114"/>
      <c r="BO144" s="65">
        <f t="shared" si="437"/>
        <v>0</v>
      </c>
      <c r="BP144" s="7">
        <v>0.08</v>
      </c>
      <c r="BQ144" s="162">
        <f t="shared" si="438"/>
        <v>0</v>
      </c>
      <c r="BR144" s="162" t="e">
        <f t="shared" si="439"/>
        <v>#DIV/0!</v>
      </c>
      <c r="BS144" s="70">
        <f t="shared" si="440"/>
        <v>0</v>
      </c>
      <c r="BT144" s="70"/>
      <c r="BU144" s="70"/>
      <c r="BV144" s="70"/>
      <c r="BW144" s="243">
        <f t="shared" si="326"/>
        <v>0</v>
      </c>
      <c r="BX144" s="114"/>
      <c r="BY144" s="65">
        <f>BW144*BX144</f>
        <v>0</v>
      </c>
      <c r="BZ144" s="7">
        <v>0.08</v>
      </c>
      <c r="CA144" s="162">
        <f>BY144*BZ144</f>
        <v>0</v>
      </c>
      <c r="CB144" s="162" t="e">
        <f>CC144/BW144</f>
        <v>#DIV/0!</v>
      </c>
      <c r="CC144" s="70">
        <f>BY144*(100%+BZ144)</f>
        <v>0</v>
      </c>
      <c r="CD144" s="70"/>
      <c r="CE144" s="70"/>
      <c r="CF144" s="70"/>
      <c r="CG144" s="165">
        <f t="shared" si="327"/>
        <v>0</v>
      </c>
      <c r="CH144" s="114"/>
      <c r="CI144" s="65">
        <f>CG144*CH144</f>
        <v>0</v>
      </c>
      <c r="CJ144" s="7">
        <v>0.08</v>
      </c>
      <c r="CK144" s="162">
        <f>CI144*CJ144</f>
        <v>0</v>
      </c>
      <c r="CL144" s="162" t="e">
        <f>CM144/CG144</f>
        <v>#DIV/0!</v>
      </c>
      <c r="CM144" s="70">
        <f>CI144*(100%+CJ144)</f>
        <v>0</v>
      </c>
      <c r="CN144" s="70"/>
      <c r="CO144" s="70"/>
      <c r="CP144" s="204"/>
      <c r="CR144" s="180">
        <f t="shared" si="441"/>
        <v>0</v>
      </c>
      <c r="CS144" s="184">
        <f t="shared" si="442"/>
        <v>0</v>
      </c>
      <c r="CT144" s="180">
        <f t="shared" si="443"/>
        <v>0</v>
      </c>
      <c r="CU144" s="181" t="str">
        <f t="shared" si="444"/>
        <v>brak</v>
      </c>
      <c r="CV144" s="182" t="e">
        <f t="shared" si="445"/>
        <v>#DIV/0!</v>
      </c>
      <c r="CW144" s="182" t="e">
        <f t="shared" si="446"/>
        <v>#DIV/0!</v>
      </c>
      <c r="CX144" s="236">
        <f t="shared" si="447"/>
        <v>0</v>
      </c>
      <c r="CY144" s="182" t="e">
        <f t="shared" si="410"/>
        <v>#DIV/0!</v>
      </c>
      <c r="CZ144" s="183">
        <f t="shared" si="448"/>
        <v>3</v>
      </c>
      <c r="DA144" s="183">
        <f t="shared" si="449"/>
        <v>3</v>
      </c>
      <c r="DC144" s="112">
        <f t="shared" si="450"/>
        <v>0</v>
      </c>
      <c r="DD144" s="113">
        <f t="shared" si="451"/>
        <v>0</v>
      </c>
      <c r="DE144" s="65">
        <f t="shared" si="452"/>
        <v>0</v>
      </c>
      <c r="DF144" s="7">
        <v>0.08</v>
      </c>
      <c r="DG144" s="65">
        <f t="shared" si="411"/>
        <v>0</v>
      </c>
      <c r="DH144" s="65">
        <f t="shared" si="453"/>
        <v>0</v>
      </c>
      <c r="DI144" s="65">
        <f t="shared" si="454"/>
        <v>0</v>
      </c>
      <c r="DJ144" s="12"/>
      <c r="DK144" s="23">
        <f t="shared" si="455"/>
        <v>0</v>
      </c>
      <c r="DL144" s="66">
        <f t="shared" si="456"/>
        <v>0</v>
      </c>
      <c r="DM144" s="67">
        <f t="shared" si="457"/>
        <v>0</v>
      </c>
      <c r="DN144" s="21">
        <v>0.08</v>
      </c>
      <c r="DO144" s="67">
        <f t="shared" si="412"/>
        <v>0</v>
      </c>
      <c r="DP144" s="67">
        <f t="shared" si="458"/>
        <v>0</v>
      </c>
      <c r="DQ144" s="67">
        <f t="shared" si="459"/>
        <v>0</v>
      </c>
      <c r="DR144" s="24"/>
      <c r="DS144" s="68">
        <f t="shared" si="460"/>
        <v>0</v>
      </c>
      <c r="DT144" s="114">
        <f t="shared" si="461"/>
        <v>0</v>
      </c>
      <c r="DU144" s="65">
        <f t="shared" si="462"/>
        <v>0</v>
      </c>
      <c r="DV144" s="7">
        <v>0.08</v>
      </c>
      <c r="DW144" s="70">
        <f t="shared" si="413"/>
        <v>0</v>
      </c>
      <c r="DX144" s="70">
        <f t="shared" si="463"/>
        <v>0</v>
      </c>
      <c r="DY144" s="70">
        <f t="shared" si="464"/>
        <v>0</v>
      </c>
      <c r="DZ144" s="12"/>
    </row>
    <row r="145" spans="1:130" ht="112.5">
      <c r="A145" s="4">
        <v>143</v>
      </c>
      <c r="B145" s="5" t="s">
        <v>291</v>
      </c>
      <c r="C145" s="141" t="s">
        <v>88</v>
      </c>
      <c r="D145" s="255" t="s">
        <v>310</v>
      </c>
      <c r="E145" s="6" t="s">
        <v>309</v>
      </c>
      <c r="F145" s="14"/>
      <c r="G145" s="124"/>
      <c r="H145" s="27"/>
      <c r="I145" s="72"/>
      <c r="J145" s="65">
        <f t="shared" si="415"/>
        <v>0</v>
      </c>
      <c r="K145" s="7">
        <v>0.08</v>
      </c>
      <c r="L145" s="65">
        <f t="shared" si="425"/>
        <v>0</v>
      </c>
      <c r="M145" s="12"/>
      <c r="N145" s="23"/>
      <c r="O145" s="66"/>
      <c r="P145" s="67">
        <f t="shared" si="416"/>
        <v>0</v>
      </c>
      <c r="Q145" s="21">
        <v>0.08</v>
      </c>
      <c r="R145" s="67">
        <f t="shared" si="397"/>
        <v>0</v>
      </c>
      <c r="S145" s="24"/>
      <c r="T145" s="68"/>
      <c r="U145" s="69"/>
      <c r="V145" s="65">
        <f t="shared" si="417"/>
        <v>0</v>
      </c>
      <c r="W145" s="7">
        <v>0.08</v>
      </c>
      <c r="X145" s="65">
        <f t="shared" si="398"/>
        <v>0</v>
      </c>
      <c r="Y145" s="12"/>
      <c r="Z145" s="111">
        <f t="shared" si="426"/>
        <v>0</v>
      </c>
      <c r="AA145" s="61"/>
      <c r="AB145" s="40">
        <f t="shared" si="399"/>
        <v>0</v>
      </c>
      <c r="AC145" s="40">
        <f t="shared" si="400"/>
        <v>0</v>
      </c>
      <c r="AD145" s="41">
        <f t="shared" si="418"/>
        <v>0</v>
      </c>
      <c r="AE145" s="42" t="e">
        <f t="shared" si="401"/>
        <v>#DIV/0!</v>
      </c>
      <c r="AG145" s="36">
        <f t="shared" si="402"/>
        <v>0</v>
      </c>
      <c r="AH145" s="152">
        <f t="shared" si="419"/>
        <v>0</v>
      </c>
      <c r="AI145" s="34">
        <f t="shared" si="420"/>
        <v>0</v>
      </c>
      <c r="AJ145" s="32">
        <v>0.08</v>
      </c>
      <c r="AK145" s="33">
        <f t="shared" si="427"/>
        <v>0</v>
      </c>
      <c r="AL145" s="101"/>
      <c r="AM145" s="153">
        <f t="shared" si="404"/>
        <v>143</v>
      </c>
      <c r="AN145" s="154">
        <f t="shared" si="428"/>
        <v>0</v>
      </c>
      <c r="AO145" s="154">
        <f t="shared" si="429"/>
        <v>0</v>
      </c>
      <c r="AP145" s="154">
        <f t="shared" si="430"/>
        <v>0</v>
      </c>
      <c r="AQ145" s="101"/>
      <c r="AS145" s="112">
        <f t="shared" si="431"/>
        <v>0</v>
      </c>
      <c r="AT145" s="113">
        <f t="shared" si="432"/>
        <v>0</v>
      </c>
      <c r="AU145" s="65">
        <f t="shared" si="421"/>
        <v>0</v>
      </c>
      <c r="AV145" s="7">
        <v>0.08</v>
      </c>
      <c r="AW145" s="65">
        <f t="shared" si="405"/>
        <v>0</v>
      </c>
      <c r="AX145" s="12"/>
      <c r="AY145" s="23">
        <f t="shared" si="433"/>
        <v>0</v>
      </c>
      <c r="AZ145" s="66">
        <f t="shared" si="434"/>
        <v>0</v>
      </c>
      <c r="BA145" s="67">
        <f t="shared" si="422"/>
        <v>0</v>
      </c>
      <c r="BB145" s="21">
        <v>0.08</v>
      </c>
      <c r="BC145" s="67">
        <f t="shared" si="406"/>
        <v>0</v>
      </c>
      <c r="BD145" s="24"/>
      <c r="BE145" s="68">
        <f t="shared" si="435"/>
        <v>0</v>
      </c>
      <c r="BF145" s="114">
        <f t="shared" si="436"/>
        <v>0</v>
      </c>
      <c r="BG145" s="65">
        <f t="shared" si="423"/>
        <v>0</v>
      </c>
      <c r="BH145" s="7">
        <v>0.08</v>
      </c>
      <c r="BI145" s="70">
        <f t="shared" si="407"/>
        <v>0</v>
      </c>
      <c r="BJ145" s="12"/>
      <c r="BK145" s="111">
        <f t="shared" si="408"/>
        <v>0</v>
      </c>
      <c r="BM145" s="165">
        <f t="shared" si="324"/>
        <v>0</v>
      </c>
      <c r="BN145" s="114"/>
      <c r="BO145" s="65">
        <f t="shared" si="437"/>
        <v>0</v>
      </c>
      <c r="BP145" s="7">
        <v>0.08</v>
      </c>
      <c r="BQ145" s="162">
        <f t="shared" si="438"/>
        <v>0</v>
      </c>
      <c r="BR145" s="162"/>
      <c r="BS145" s="70">
        <f t="shared" si="440"/>
        <v>0</v>
      </c>
      <c r="BT145" s="204"/>
      <c r="BU145" s="204"/>
      <c r="BV145" s="204"/>
      <c r="BW145" s="244">
        <f t="shared" si="326"/>
        <v>0</v>
      </c>
      <c r="BX145" s="185"/>
      <c r="BY145" s="74">
        <f>BW145*BX145</f>
        <v>0</v>
      </c>
      <c r="BZ145" s="26">
        <v>0.08</v>
      </c>
      <c r="CA145" s="212">
        <f>BY145*BZ145</f>
        <v>0</v>
      </c>
      <c r="CB145" s="162"/>
      <c r="CC145" s="204">
        <f>BY145*(100%+BZ145)</f>
        <v>0</v>
      </c>
      <c r="CD145" s="204"/>
      <c r="CE145" s="204"/>
      <c r="CF145" s="204"/>
      <c r="CG145" s="211">
        <f t="shared" si="327"/>
        <v>0</v>
      </c>
      <c r="CH145" s="185"/>
      <c r="CI145" s="74">
        <f>CG145*CH145</f>
        <v>0</v>
      </c>
      <c r="CJ145" s="26">
        <v>0.08</v>
      </c>
      <c r="CK145" s="212">
        <f>CI145*CJ145</f>
        <v>0</v>
      </c>
      <c r="CL145" s="162"/>
      <c r="CM145" s="204">
        <f>CI145*(100%+CJ145)</f>
        <v>0</v>
      </c>
      <c r="CN145" s="204"/>
      <c r="CO145" s="240"/>
      <c r="CP145" s="218"/>
      <c r="CR145" s="180">
        <f t="shared" si="441"/>
        <v>0</v>
      </c>
      <c r="CS145" s="184">
        <f t="shared" si="442"/>
        <v>0</v>
      </c>
      <c r="CT145" s="180">
        <f t="shared" si="443"/>
        <v>0</v>
      </c>
      <c r="CU145" s="181" t="str">
        <f t="shared" si="444"/>
        <v>brak</v>
      </c>
      <c r="CV145" s="182" t="e">
        <f t="shared" si="445"/>
        <v>#DIV/0!</v>
      </c>
      <c r="CW145" s="182" t="e">
        <f t="shared" si="446"/>
        <v>#DIV/0!</v>
      </c>
      <c r="CX145" s="236">
        <f t="shared" si="447"/>
        <v>0</v>
      </c>
      <c r="CY145" s="182" t="e">
        <f t="shared" si="410"/>
        <v>#DIV/0!</v>
      </c>
      <c r="CZ145" s="183">
        <f t="shared" si="448"/>
        <v>3</v>
      </c>
      <c r="DA145" s="183">
        <f t="shared" si="449"/>
        <v>3</v>
      </c>
      <c r="DC145" s="112">
        <f t="shared" si="450"/>
        <v>0</v>
      </c>
      <c r="DD145" s="113">
        <f t="shared" si="451"/>
        <v>0</v>
      </c>
      <c r="DE145" s="65">
        <f t="shared" si="452"/>
        <v>0</v>
      </c>
      <c r="DF145" s="7">
        <v>0.08</v>
      </c>
      <c r="DG145" s="65">
        <f t="shared" si="411"/>
        <v>0</v>
      </c>
      <c r="DH145" s="65">
        <f t="shared" si="453"/>
        <v>0</v>
      </c>
      <c r="DI145" s="65">
        <f t="shared" si="454"/>
        <v>0</v>
      </c>
      <c r="DJ145" s="210"/>
      <c r="DK145" s="45">
        <f t="shared" si="455"/>
        <v>0</v>
      </c>
      <c r="DL145" s="75">
        <f t="shared" si="456"/>
        <v>0</v>
      </c>
      <c r="DM145" s="76">
        <f t="shared" si="457"/>
        <v>0</v>
      </c>
      <c r="DN145" s="57">
        <v>0.08</v>
      </c>
      <c r="DO145" s="76">
        <f t="shared" si="412"/>
        <v>0</v>
      </c>
      <c r="DP145" s="67">
        <f t="shared" si="458"/>
        <v>0</v>
      </c>
      <c r="DQ145" s="67">
        <f t="shared" si="459"/>
        <v>0</v>
      </c>
      <c r="DR145" s="227"/>
      <c r="DS145" s="228">
        <f t="shared" si="460"/>
        <v>0</v>
      </c>
      <c r="DT145" s="185">
        <f t="shared" si="461"/>
        <v>0</v>
      </c>
      <c r="DU145" s="74">
        <f t="shared" si="462"/>
        <v>0</v>
      </c>
      <c r="DV145" s="26">
        <v>0.08</v>
      </c>
      <c r="DW145" s="204">
        <f t="shared" si="413"/>
        <v>0</v>
      </c>
      <c r="DX145" s="70">
        <f t="shared" si="463"/>
        <v>0</v>
      </c>
      <c r="DY145" s="70">
        <f t="shared" si="464"/>
        <v>0</v>
      </c>
      <c r="DZ145" s="12"/>
    </row>
    <row r="146" spans="1:130" s="73" customFormat="1" ht="112.5">
      <c r="A146" s="4">
        <v>144</v>
      </c>
      <c r="B146" s="125" t="s">
        <v>291</v>
      </c>
      <c r="C146" s="143" t="s">
        <v>88</v>
      </c>
      <c r="D146" s="256" t="s">
        <v>311</v>
      </c>
      <c r="E146" s="126" t="s">
        <v>309</v>
      </c>
      <c r="F146" s="127"/>
      <c r="G146" s="128"/>
      <c r="H146" s="44"/>
      <c r="I146" s="77"/>
      <c r="J146" s="74">
        <f>H146*I146</f>
        <v>0</v>
      </c>
      <c r="K146" s="26">
        <v>0.08</v>
      </c>
      <c r="L146" s="65">
        <f t="shared" si="425"/>
        <v>0</v>
      </c>
      <c r="M146" s="44"/>
      <c r="N146" s="45"/>
      <c r="O146" s="75"/>
      <c r="P146" s="76">
        <f>N146*O146</f>
        <v>0</v>
      </c>
      <c r="Q146" s="57">
        <v>0.08</v>
      </c>
      <c r="R146" s="67">
        <f t="shared" si="397"/>
        <v>0</v>
      </c>
      <c r="S146" s="45"/>
      <c r="T146" s="46"/>
      <c r="U146" s="77"/>
      <c r="V146" s="74">
        <f>T146*U146</f>
        <v>0</v>
      </c>
      <c r="W146" s="28">
        <v>0.08</v>
      </c>
      <c r="X146" s="65">
        <f t="shared" si="398"/>
        <v>0</v>
      </c>
      <c r="Y146" s="44"/>
      <c r="Z146" s="111">
        <f t="shared" si="426"/>
        <v>0</v>
      </c>
      <c r="AA146" s="61"/>
      <c r="AB146" s="40">
        <f t="shared" si="399"/>
        <v>0</v>
      </c>
      <c r="AC146" s="40">
        <f t="shared" si="400"/>
        <v>0</v>
      </c>
      <c r="AD146" s="43">
        <f>AC146-AB146</f>
        <v>0</v>
      </c>
      <c r="AE146" s="42" t="e">
        <f t="shared" si="401"/>
        <v>#DIV/0!</v>
      </c>
      <c r="AG146" s="36">
        <f t="shared" si="402"/>
        <v>0</v>
      </c>
      <c r="AH146" s="152">
        <f>AB146</f>
        <v>0</v>
      </c>
      <c r="AI146" s="34">
        <f>AG146*AH146</f>
        <v>0</v>
      </c>
      <c r="AJ146" s="32">
        <v>0.08</v>
      </c>
      <c r="AK146" s="33">
        <f t="shared" si="427"/>
        <v>0</v>
      </c>
      <c r="AL146" s="101"/>
      <c r="AM146" s="153">
        <f t="shared" si="404"/>
        <v>144</v>
      </c>
      <c r="AN146" s="154">
        <f t="shared" si="428"/>
        <v>0</v>
      </c>
      <c r="AO146" s="154">
        <f t="shared" si="429"/>
        <v>0</v>
      </c>
      <c r="AP146" s="154">
        <f t="shared" si="430"/>
        <v>0</v>
      </c>
      <c r="AQ146" s="101"/>
      <c r="AS146" s="112">
        <f t="shared" si="431"/>
        <v>0</v>
      </c>
      <c r="AT146" s="113">
        <f t="shared" si="432"/>
        <v>0</v>
      </c>
      <c r="AU146" s="74">
        <f>AS146*AT146</f>
        <v>0</v>
      </c>
      <c r="AV146" s="26">
        <v>0.08</v>
      </c>
      <c r="AW146" s="65">
        <f t="shared" si="405"/>
        <v>0</v>
      </c>
      <c r="AX146" s="44"/>
      <c r="AY146" s="23">
        <f t="shared" si="433"/>
        <v>0</v>
      </c>
      <c r="AZ146" s="66">
        <f t="shared" si="434"/>
        <v>0</v>
      </c>
      <c r="BA146" s="76">
        <f>AY146*AZ146</f>
        <v>0</v>
      </c>
      <c r="BB146" s="57">
        <v>0.08</v>
      </c>
      <c r="BC146" s="67">
        <f t="shared" si="406"/>
        <v>0</v>
      </c>
      <c r="BD146" s="45"/>
      <c r="BE146" s="68">
        <f t="shared" si="435"/>
        <v>0</v>
      </c>
      <c r="BF146" s="114">
        <f t="shared" si="436"/>
        <v>0</v>
      </c>
      <c r="BG146" s="74">
        <f>BE146*BF146</f>
        <v>0</v>
      </c>
      <c r="BH146" s="28">
        <v>0.08</v>
      </c>
      <c r="BI146" s="70">
        <f t="shared" si="407"/>
        <v>0</v>
      </c>
      <c r="BJ146" s="44"/>
      <c r="BK146" s="111">
        <f t="shared" si="408"/>
        <v>0</v>
      </c>
      <c r="BM146" s="165">
        <f t="shared" si="324"/>
        <v>0</v>
      </c>
      <c r="BN146" s="114"/>
      <c r="BO146" s="74">
        <f t="shared" si="437"/>
        <v>0</v>
      </c>
      <c r="BP146" s="28">
        <v>0.08</v>
      </c>
      <c r="BQ146" s="162">
        <f t="shared" si="438"/>
        <v>0</v>
      </c>
      <c r="BR146" s="162" t="e">
        <f t="shared" ref="BR146:BR147" si="465">BS146/BM146</f>
        <v>#DIV/0!</v>
      </c>
      <c r="BS146" s="206">
        <f t="shared" si="440"/>
        <v>0</v>
      </c>
      <c r="BT146" s="218"/>
      <c r="BU146" s="218"/>
      <c r="BV146" s="218"/>
      <c r="BW146" s="245">
        <f t="shared" si="326"/>
        <v>0</v>
      </c>
      <c r="BX146" s="220"/>
      <c r="BY146" s="78">
        <f>BW146*BX146</f>
        <v>0</v>
      </c>
      <c r="BZ146" s="49">
        <v>0.08</v>
      </c>
      <c r="CA146" s="163">
        <f>BY146*BZ146</f>
        <v>0</v>
      </c>
      <c r="CB146" s="162" t="e">
        <f>CC146/BW146</f>
        <v>#DIV/0!</v>
      </c>
      <c r="CC146" s="218">
        <f>BY146*(100%+BZ146)</f>
        <v>0</v>
      </c>
      <c r="CD146" s="218"/>
      <c r="CE146" s="218"/>
      <c r="CF146" s="218"/>
      <c r="CG146" s="219">
        <f t="shared" si="327"/>
        <v>0</v>
      </c>
      <c r="CH146" s="220"/>
      <c r="CI146" s="78">
        <f>CG146*CH146</f>
        <v>0</v>
      </c>
      <c r="CJ146" s="49">
        <v>0.08</v>
      </c>
      <c r="CK146" s="163">
        <f>CI146*CJ146</f>
        <v>0</v>
      </c>
      <c r="CL146" s="162" t="e">
        <f>CM146/CG146</f>
        <v>#DIV/0!</v>
      </c>
      <c r="CM146" s="218">
        <f>CI146*(100%+CJ146)</f>
        <v>0</v>
      </c>
      <c r="CN146" s="218"/>
      <c r="CO146" s="241"/>
      <c r="CP146" s="218"/>
      <c r="CR146" s="180">
        <f t="shared" si="441"/>
        <v>0</v>
      </c>
      <c r="CS146" s="184">
        <f t="shared" si="442"/>
        <v>0</v>
      </c>
      <c r="CT146" s="180">
        <f t="shared" si="443"/>
        <v>0</v>
      </c>
      <c r="CU146" s="181" t="str">
        <f t="shared" si="444"/>
        <v>brak</v>
      </c>
      <c r="CV146" s="182" t="e">
        <f t="shared" si="445"/>
        <v>#DIV/0!</v>
      </c>
      <c r="CW146" s="182" t="e">
        <f t="shared" si="446"/>
        <v>#DIV/0!</v>
      </c>
      <c r="CX146" s="236">
        <f t="shared" si="447"/>
        <v>0</v>
      </c>
      <c r="CY146" s="182" t="e">
        <f t="shared" si="410"/>
        <v>#DIV/0!</v>
      </c>
      <c r="CZ146" s="183">
        <f t="shared" si="448"/>
        <v>3</v>
      </c>
      <c r="DA146" s="183">
        <f t="shared" si="449"/>
        <v>3</v>
      </c>
      <c r="DC146" s="112">
        <f t="shared" si="450"/>
        <v>0</v>
      </c>
      <c r="DD146" s="113">
        <f t="shared" si="451"/>
        <v>0</v>
      </c>
      <c r="DE146" s="74">
        <f t="shared" si="452"/>
        <v>0</v>
      </c>
      <c r="DF146" s="26">
        <v>0.08</v>
      </c>
      <c r="DG146" s="206">
        <f t="shared" si="411"/>
        <v>0</v>
      </c>
      <c r="DH146" s="65">
        <f t="shared" si="453"/>
        <v>0</v>
      </c>
      <c r="DI146" s="65">
        <f t="shared" si="454"/>
        <v>0</v>
      </c>
      <c r="DJ146" s="59"/>
      <c r="DK146" s="79">
        <f t="shared" si="455"/>
        <v>0</v>
      </c>
      <c r="DL146" s="80">
        <f t="shared" si="456"/>
        <v>0</v>
      </c>
      <c r="DM146" s="81">
        <f t="shared" si="457"/>
        <v>0</v>
      </c>
      <c r="DN146" s="58">
        <v>0.08</v>
      </c>
      <c r="DO146" s="81">
        <f t="shared" si="412"/>
        <v>0</v>
      </c>
      <c r="DP146" s="67">
        <f t="shared" si="458"/>
        <v>0</v>
      </c>
      <c r="DQ146" s="67">
        <f t="shared" si="459"/>
        <v>0</v>
      </c>
      <c r="DR146" s="79"/>
      <c r="DS146" s="234">
        <f t="shared" si="460"/>
        <v>0</v>
      </c>
      <c r="DT146" s="220">
        <f t="shared" si="461"/>
        <v>0</v>
      </c>
      <c r="DU146" s="78">
        <f t="shared" si="462"/>
        <v>0</v>
      </c>
      <c r="DV146" s="49">
        <v>0.08</v>
      </c>
      <c r="DW146" s="218">
        <f t="shared" si="413"/>
        <v>0</v>
      </c>
      <c r="DX146" s="70">
        <f t="shared" si="463"/>
        <v>0</v>
      </c>
      <c r="DY146" s="70">
        <f t="shared" si="464"/>
        <v>0</v>
      </c>
      <c r="DZ146" s="207"/>
    </row>
    <row r="147" spans="1:130" s="73" customFormat="1" ht="101.25">
      <c r="A147" s="4">
        <v>145</v>
      </c>
      <c r="B147" s="129" t="s">
        <v>291</v>
      </c>
      <c r="C147" s="144" t="s">
        <v>88</v>
      </c>
      <c r="D147" s="257" t="s">
        <v>312</v>
      </c>
      <c r="E147" s="130"/>
      <c r="F147" s="131"/>
      <c r="G147" s="132"/>
      <c r="H147" s="59"/>
      <c r="I147" s="82"/>
      <c r="J147" s="78">
        <f>H147*I147</f>
        <v>0</v>
      </c>
      <c r="K147" s="47">
        <v>0.08</v>
      </c>
      <c r="L147" s="65">
        <f t="shared" si="425"/>
        <v>0</v>
      </c>
      <c r="M147" s="48"/>
      <c r="N147" s="79"/>
      <c r="O147" s="80"/>
      <c r="P147" s="81">
        <f>N147*O147</f>
        <v>0</v>
      </c>
      <c r="Q147" s="58">
        <v>0.08</v>
      </c>
      <c r="R147" s="67">
        <f t="shared" si="397"/>
        <v>0</v>
      </c>
      <c r="S147" s="50"/>
      <c r="T147" s="59"/>
      <c r="U147" s="82"/>
      <c r="V147" s="78">
        <f>T147*U147</f>
        <v>0</v>
      </c>
      <c r="W147" s="49">
        <v>0.08</v>
      </c>
      <c r="X147" s="65">
        <f t="shared" si="398"/>
        <v>0</v>
      </c>
      <c r="Y147" s="48"/>
      <c r="Z147" s="111">
        <f t="shared" si="426"/>
        <v>0</v>
      </c>
      <c r="AA147" s="61"/>
      <c r="AB147" s="40">
        <f t="shared" si="399"/>
        <v>0</v>
      </c>
      <c r="AC147" s="40">
        <f t="shared" si="400"/>
        <v>0</v>
      </c>
      <c r="AD147" s="41">
        <f>AC147-AB147</f>
        <v>0</v>
      </c>
      <c r="AE147" s="42" t="e">
        <f t="shared" si="401"/>
        <v>#DIV/0!</v>
      </c>
      <c r="AG147" s="36">
        <f t="shared" si="402"/>
        <v>0</v>
      </c>
      <c r="AH147" s="152">
        <f>AB147</f>
        <v>0</v>
      </c>
      <c r="AI147" s="34">
        <f>AG147*AH147</f>
        <v>0</v>
      </c>
      <c r="AJ147" s="32">
        <v>0.08</v>
      </c>
      <c r="AK147" s="33">
        <f t="shared" si="427"/>
        <v>0</v>
      </c>
      <c r="AL147" s="101"/>
      <c r="AM147" s="153">
        <f t="shared" si="404"/>
        <v>145</v>
      </c>
      <c r="AN147" s="154">
        <f t="shared" si="428"/>
        <v>0</v>
      </c>
      <c r="AO147" s="154">
        <f t="shared" si="429"/>
        <v>0</v>
      </c>
      <c r="AP147" s="154">
        <f t="shared" si="430"/>
        <v>0</v>
      </c>
      <c r="AQ147" s="101"/>
      <c r="AS147" s="112">
        <f t="shared" si="431"/>
        <v>0</v>
      </c>
      <c r="AT147" s="113">
        <f t="shared" si="432"/>
        <v>0</v>
      </c>
      <c r="AU147" s="78">
        <f>AS147*AT147</f>
        <v>0</v>
      </c>
      <c r="AV147" s="47">
        <v>0.08</v>
      </c>
      <c r="AW147" s="65">
        <f t="shared" si="405"/>
        <v>0</v>
      </c>
      <c r="AX147" s="48"/>
      <c r="AY147" s="23">
        <f t="shared" si="433"/>
        <v>0</v>
      </c>
      <c r="AZ147" s="66">
        <f t="shared" si="434"/>
        <v>0</v>
      </c>
      <c r="BA147" s="81">
        <f>AY147*AZ147</f>
        <v>0</v>
      </c>
      <c r="BB147" s="58">
        <v>0.08</v>
      </c>
      <c r="BC147" s="67">
        <f t="shared" si="406"/>
        <v>0</v>
      </c>
      <c r="BD147" s="50"/>
      <c r="BE147" s="68">
        <f t="shared" si="435"/>
        <v>0</v>
      </c>
      <c r="BF147" s="114">
        <f t="shared" si="436"/>
        <v>0</v>
      </c>
      <c r="BG147" s="78">
        <f>BE147*BF147</f>
        <v>0</v>
      </c>
      <c r="BH147" s="49">
        <v>0.08</v>
      </c>
      <c r="BI147" s="70">
        <f t="shared" si="407"/>
        <v>0</v>
      </c>
      <c r="BJ147" s="48"/>
      <c r="BK147" s="111">
        <f t="shared" si="408"/>
        <v>0</v>
      </c>
      <c r="BM147" s="165">
        <f t="shared" si="324"/>
        <v>0</v>
      </c>
      <c r="BN147" s="114"/>
      <c r="BO147" s="78">
        <f t="shared" si="437"/>
        <v>0</v>
      </c>
      <c r="BP147" s="49">
        <v>0.08</v>
      </c>
      <c r="BQ147" s="162">
        <f t="shared" si="438"/>
        <v>0</v>
      </c>
      <c r="BR147" s="162" t="e">
        <f t="shared" si="465"/>
        <v>#DIV/0!</v>
      </c>
      <c r="BS147" s="206">
        <f t="shared" si="440"/>
        <v>0</v>
      </c>
      <c r="BT147" s="218"/>
      <c r="BU147" s="218"/>
      <c r="BV147" s="218"/>
      <c r="BW147" s="245">
        <f t="shared" si="326"/>
        <v>0</v>
      </c>
      <c r="BX147" s="220"/>
      <c r="BY147" s="78"/>
      <c r="BZ147" s="49">
        <v>0.08</v>
      </c>
      <c r="CA147" s="163"/>
      <c r="CB147" s="163"/>
      <c r="CC147" s="218"/>
      <c r="CD147" s="218"/>
      <c r="CE147" s="218"/>
      <c r="CF147" s="218"/>
      <c r="CG147" s="219">
        <f t="shared" si="327"/>
        <v>0</v>
      </c>
      <c r="CH147" s="220"/>
      <c r="CI147" s="78"/>
      <c r="CJ147" s="49">
        <v>0.08</v>
      </c>
      <c r="CK147" s="163"/>
      <c r="CL147" s="163"/>
      <c r="CM147" s="218"/>
      <c r="CN147" s="218"/>
      <c r="CO147" s="241"/>
      <c r="CP147" s="218"/>
      <c r="CR147" s="180">
        <f t="shared" si="441"/>
        <v>0</v>
      </c>
      <c r="CS147" s="184">
        <f t="shared" si="442"/>
        <v>0</v>
      </c>
      <c r="CT147" s="180">
        <f t="shared" si="443"/>
        <v>0</v>
      </c>
      <c r="CU147" s="181" t="str">
        <f t="shared" si="444"/>
        <v>brak</v>
      </c>
      <c r="CV147" s="182" t="e">
        <f t="shared" si="445"/>
        <v>#DIV/0!</v>
      </c>
      <c r="CW147" s="182" t="e">
        <f t="shared" si="446"/>
        <v>#DIV/0!</v>
      </c>
      <c r="CX147" s="236">
        <f t="shared" si="447"/>
        <v>0</v>
      </c>
      <c r="CY147" s="182" t="e">
        <f t="shared" si="410"/>
        <v>#DIV/0!</v>
      </c>
      <c r="CZ147" s="183">
        <f t="shared" si="448"/>
        <v>3</v>
      </c>
      <c r="DA147" s="183">
        <f t="shared" si="449"/>
        <v>1</v>
      </c>
      <c r="DC147" s="112">
        <f t="shared" si="450"/>
        <v>0</v>
      </c>
      <c r="DD147" s="113">
        <f t="shared" si="451"/>
        <v>0</v>
      </c>
      <c r="DE147" s="78">
        <f t="shared" si="452"/>
        <v>0</v>
      </c>
      <c r="DF147" s="47">
        <v>0.08</v>
      </c>
      <c r="DG147" s="206">
        <f t="shared" si="411"/>
        <v>0</v>
      </c>
      <c r="DH147" s="65">
        <f t="shared" si="453"/>
        <v>0</v>
      </c>
      <c r="DI147" s="65">
        <f t="shared" si="454"/>
        <v>0</v>
      </c>
      <c r="DJ147" s="48"/>
      <c r="DK147" s="79">
        <f t="shared" si="455"/>
        <v>0</v>
      </c>
      <c r="DL147" s="80">
        <f t="shared" si="456"/>
        <v>0</v>
      </c>
      <c r="DM147" s="81">
        <f t="shared" si="457"/>
        <v>0</v>
      </c>
      <c r="DN147" s="58">
        <v>0.08</v>
      </c>
      <c r="DO147" s="81">
        <f t="shared" si="412"/>
        <v>0</v>
      </c>
      <c r="DP147" s="67">
        <f t="shared" si="458"/>
        <v>0</v>
      </c>
      <c r="DQ147" s="67">
        <f t="shared" si="459"/>
        <v>0</v>
      </c>
      <c r="DR147" s="50"/>
      <c r="DS147" s="234">
        <f t="shared" si="460"/>
        <v>0</v>
      </c>
      <c r="DT147" s="220">
        <f t="shared" si="461"/>
        <v>0</v>
      </c>
      <c r="DU147" s="78">
        <f t="shared" si="462"/>
        <v>0</v>
      </c>
      <c r="DV147" s="49">
        <v>0.08</v>
      </c>
      <c r="DW147" s="218">
        <f t="shared" si="413"/>
        <v>0</v>
      </c>
      <c r="DX147" s="70">
        <f t="shared" si="463"/>
        <v>0</v>
      </c>
      <c r="DY147" s="70">
        <f t="shared" si="464"/>
        <v>0</v>
      </c>
      <c r="DZ147" s="208"/>
    </row>
    <row r="148" spans="1:130" s="73" customFormat="1" ht="22.5">
      <c r="A148" s="4">
        <v>146</v>
      </c>
      <c r="B148" s="133" t="s">
        <v>313</v>
      </c>
      <c r="C148" s="144" t="s">
        <v>88</v>
      </c>
      <c r="D148" s="258" t="s">
        <v>314</v>
      </c>
      <c r="E148" s="134"/>
      <c r="F148" s="134"/>
      <c r="G148" s="135"/>
      <c r="H148" s="83"/>
      <c r="I148" s="261"/>
      <c r="J148" s="78">
        <f>H148*I148</f>
        <v>0</v>
      </c>
      <c r="K148" s="83">
        <v>0.08</v>
      </c>
      <c r="L148" s="65">
        <f t="shared" si="425"/>
        <v>0</v>
      </c>
      <c r="M148" s="83"/>
      <c r="N148" s="85"/>
      <c r="O148" s="86"/>
      <c r="P148" s="81">
        <f>N148*O148</f>
        <v>0</v>
      </c>
      <c r="Q148" s="58">
        <v>0.08</v>
      </c>
      <c r="R148" s="67">
        <f t="shared" si="397"/>
        <v>0</v>
      </c>
      <c r="S148" s="85"/>
      <c r="T148" s="83"/>
      <c r="U148" s="84"/>
      <c r="V148" s="78">
        <f>T148*U148</f>
        <v>0</v>
      </c>
      <c r="W148" s="49">
        <v>0.08</v>
      </c>
      <c r="X148" s="65">
        <f t="shared" si="398"/>
        <v>0</v>
      </c>
      <c r="Y148" s="83"/>
      <c r="Z148" s="111">
        <f t="shared" si="426"/>
        <v>0</v>
      </c>
      <c r="AA148" s="61"/>
      <c r="AB148" s="40">
        <f t="shared" si="399"/>
        <v>0</v>
      </c>
      <c r="AC148" s="40">
        <f t="shared" si="400"/>
        <v>0</v>
      </c>
      <c r="AD148" s="41">
        <f>AC148-AB148</f>
        <v>0</v>
      </c>
      <c r="AE148" s="42" t="e">
        <f t="shared" si="401"/>
        <v>#DIV/0!</v>
      </c>
      <c r="AG148" s="36">
        <f t="shared" si="402"/>
        <v>0</v>
      </c>
      <c r="AH148" s="152">
        <f>AB148</f>
        <v>0</v>
      </c>
      <c r="AI148" s="34">
        <f>AG148*AH148</f>
        <v>0</v>
      </c>
      <c r="AJ148" s="32">
        <v>0.08</v>
      </c>
      <c r="AK148" s="33">
        <f t="shared" si="427"/>
        <v>0</v>
      </c>
      <c r="AL148" s="101"/>
      <c r="AM148" s="153">
        <f t="shared" si="404"/>
        <v>146</v>
      </c>
      <c r="AN148" s="154">
        <f t="shared" si="428"/>
        <v>0</v>
      </c>
      <c r="AO148" s="154">
        <f t="shared" si="429"/>
        <v>0</v>
      </c>
      <c r="AP148" s="154">
        <f t="shared" si="430"/>
        <v>0</v>
      </c>
      <c r="AQ148" s="101"/>
      <c r="AS148" s="112">
        <f t="shared" si="431"/>
        <v>0</v>
      </c>
      <c r="AT148" s="113">
        <f t="shared" si="432"/>
        <v>0</v>
      </c>
      <c r="AU148" s="78">
        <f>AS148*AT148</f>
        <v>0</v>
      </c>
      <c r="AV148" s="83">
        <v>0.08</v>
      </c>
      <c r="AW148" s="65">
        <f t="shared" si="405"/>
        <v>0</v>
      </c>
      <c r="AX148" s="83"/>
      <c r="AY148" s="23">
        <f t="shared" si="433"/>
        <v>0</v>
      </c>
      <c r="AZ148" s="66">
        <f t="shared" si="434"/>
        <v>0</v>
      </c>
      <c r="BA148" s="81">
        <f>AY148*AZ148</f>
        <v>0</v>
      </c>
      <c r="BB148" s="58">
        <v>0.08</v>
      </c>
      <c r="BC148" s="67">
        <f t="shared" si="406"/>
        <v>0</v>
      </c>
      <c r="BD148" s="85"/>
      <c r="BE148" s="68">
        <f t="shared" si="435"/>
        <v>0</v>
      </c>
      <c r="BF148" s="114">
        <f t="shared" si="436"/>
        <v>0</v>
      </c>
      <c r="BG148" s="78">
        <f>BE148*BF148</f>
        <v>0</v>
      </c>
      <c r="BH148" s="49">
        <v>0.08</v>
      </c>
      <c r="BI148" s="70">
        <f t="shared" si="407"/>
        <v>0</v>
      </c>
      <c r="BJ148" s="83"/>
      <c r="BK148" s="111">
        <f t="shared" si="408"/>
        <v>0</v>
      </c>
      <c r="BM148" s="165">
        <f t="shared" si="324"/>
        <v>0</v>
      </c>
      <c r="BN148" s="114"/>
      <c r="BO148" s="78"/>
      <c r="BP148" s="49">
        <v>0.08</v>
      </c>
      <c r="BQ148" s="162"/>
      <c r="BR148" s="162"/>
      <c r="BS148" s="206"/>
      <c r="BT148" s="218"/>
      <c r="BU148" s="218"/>
      <c r="BV148" s="218"/>
      <c r="BW148" s="245">
        <f t="shared" si="326"/>
        <v>0</v>
      </c>
      <c r="BX148" s="220"/>
      <c r="BY148" s="78"/>
      <c r="BZ148" s="49">
        <v>0.08</v>
      </c>
      <c r="CA148" s="163"/>
      <c r="CB148" s="163"/>
      <c r="CC148" s="218"/>
      <c r="CD148" s="218"/>
      <c r="CE148" s="218"/>
      <c r="CF148" s="218"/>
      <c r="CG148" s="219">
        <f t="shared" si="327"/>
        <v>0</v>
      </c>
      <c r="CH148" s="220"/>
      <c r="CI148" s="78"/>
      <c r="CJ148" s="49">
        <v>0.08</v>
      </c>
      <c r="CK148" s="163"/>
      <c r="CL148" s="163"/>
      <c r="CM148" s="218"/>
      <c r="CN148" s="218"/>
      <c r="CO148" s="218"/>
      <c r="CP148" s="239"/>
      <c r="CR148" s="180">
        <f t="shared" si="441"/>
        <v>0</v>
      </c>
      <c r="CS148" s="184">
        <f t="shared" si="442"/>
        <v>0</v>
      </c>
      <c r="CT148" s="180">
        <f t="shared" si="443"/>
        <v>0</v>
      </c>
      <c r="CU148" s="181" t="str">
        <f t="shared" si="444"/>
        <v>brak</v>
      </c>
      <c r="CV148" s="182" t="e">
        <f t="shared" si="445"/>
        <v>#DIV/0!</v>
      </c>
      <c r="CW148" s="182" t="e">
        <f t="shared" si="446"/>
        <v>#DIV/0!</v>
      </c>
      <c r="CX148" s="236" t="e">
        <f t="shared" si="447"/>
        <v>#DIV/0!</v>
      </c>
      <c r="CY148" s="182" t="e">
        <f t="shared" si="410"/>
        <v>#DIV/0!</v>
      </c>
      <c r="CZ148" s="183">
        <f t="shared" si="448"/>
        <v>3</v>
      </c>
      <c r="DA148" s="183">
        <f t="shared" si="449"/>
        <v>0</v>
      </c>
      <c r="DC148" s="112">
        <f t="shared" si="450"/>
        <v>0</v>
      </c>
      <c r="DD148" s="113">
        <f t="shared" si="451"/>
        <v>0</v>
      </c>
      <c r="DE148" s="78">
        <f t="shared" si="452"/>
        <v>0</v>
      </c>
      <c r="DF148" s="83">
        <v>0.08</v>
      </c>
      <c r="DG148" s="206">
        <f t="shared" si="411"/>
        <v>0</v>
      </c>
      <c r="DH148" s="65">
        <f t="shared" si="453"/>
        <v>0</v>
      </c>
      <c r="DI148" s="65">
        <f t="shared" si="454"/>
        <v>0</v>
      </c>
      <c r="DJ148" s="83"/>
      <c r="DK148" s="79">
        <f t="shared" si="455"/>
        <v>0</v>
      </c>
      <c r="DL148" s="80">
        <f t="shared" si="456"/>
        <v>0</v>
      </c>
      <c r="DM148" s="81">
        <f t="shared" si="457"/>
        <v>0</v>
      </c>
      <c r="DN148" s="58">
        <v>0.08</v>
      </c>
      <c r="DO148" s="81">
        <f t="shared" si="412"/>
        <v>0</v>
      </c>
      <c r="DP148" s="67">
        <f t="shared" si="458"/>
        <v>0</v>
      </c>
      <c r="DQ148" s="67">
        <f t="shared" si="459"/>
        <v>0</v>
      </c>
      <c r="DR148" s="85"/>
      <c r="DS148" s="234">
        <f t="shared" si="460"/>
        <v>0</v>
      </c>
      <c r="DT148" s="220">
        <f t="shared" si="461"/>
        <v>0</v>
      </c>
      <c r="DU148" s="78">
        <f t="shared" si="462"/>
        <v>0</v>
      </c>
      <c r="DV148" s="49">
        <v>0.08</v>
      </c>
      <c r="DW148" s="218">
        <f t="shared" si="413"/>
        <v>0</v>
      </c>
      <c r="DX148" s="70">
        <f t="shared" si="463"/>
        <v>0</v>
      </c>
      <c r="DY148" s="70">
        <f t="shared" si="464"/>
        <v>0</v>
      </c>
      <c r="DZ148" s="209"/>
    </row>
    <row r="149" spans="1:130" ht="90">
      <c r="A149" s="4">
        <v>147</v>
      </c>
      <c r="B149" s="9" t="s">
        <v>313</v>
      </c>
      <c r="C149" s="142" t="s">
        <v>88</v>
      </c>
      <c r="D149" s="254" t="s">
        <v>315</v>
      </c>
      <c r="E149" s="10" t="s">
        <v>316</v>
      </c>
      <c r="F149" s="14"/>
      <c r="G149" s="124"/>
      <c r="H149" s="11"/>
      <c r="I149" s="72"/>
      <c r="J149" s="65">
        <f t="shared" ref="J149:J161" si="466">H149*I149</f>
        <v>0</v>
      </c>
      <c r="K149" s="7">
        <v>0.08</v>
      </c>
      <c r="L149" s="65">
        <f t="shared" si="425"/>
        <v>0</v>
      </c>
      <c r="M149" s="11"/>
      <c r="N149" s="23"/>
      <c r="O149" s="66"/>
      <c r="P149" s="67">
        <f t="shared" ref="P149:P161" si="467">N149*O149</f>
        <v>0</v>
      </c>
      <c r="Q149" s="21">
        <v>0.08</v>
      </c>
      <c r="R149" s="67">
        <f t="shared" si="397"/>
        <v>0</v>
      </c>
      <c r="S149" s="23"/>
      <c r="T149" s="68"/>
      <c r="U149" s="69"/>
      <c r="V149" s="65">
        <f t="shared" ref="V149:V161" si="468">T149*U149</f>
        <v>0</v>
      </c>
      <c r="W149" s="7">
        <v>0.08</v>
      </c>
      <c r="X149" s="65">
        <f t="shared" si="398"/>
        <v>0</v>
      </c>
      <c r="Y149" s="11"/>
      <c r="Z149" s="111">
        <f t="shared" si="426"/>
        <v>0</v>
      </c>
      <c r="AA149" s="61"/>
      <c r="AB149" s="40">
        <f t="shared" si="399"/>
        <v>0</v>
      </c>
      <c r="AC149" s="40">
        <f t="shared" si="400"/>
        <v>0</v>
      </c>
      <c r="AD149" s="41">
        <f t="shared" ref="AD149:AD161" si="469">AC149-AB149</f>
        <v>0</v>
      </c>
      <c r="AE149" s="42" t="e">
        <f t="shared" si="401"/>
        <v>#DIV/0!</v>
      </c>
      <c r="AG149" s="36">
        <f t="shared" si="402"/>
        <v>0</v>
      </c>
      <c r="AH149" s="152">
        <f t="shared" ref="AH149:AH157" si="470">AB149</f>
        <v>0</v>
      </c>
      <c r="AI149" s="34">
        <f t="shared" ref="AI149:AI161" si="471">AG149*AH149</f>
        <v>0</v>
      </c>
      <c r="AJ149" s="32">
        <v>0.08</v>
      </c>
      <c r="AK149" s="33">
        <f t="shared" si="427"/>
        <v>0</v>
      </c>
      <c r="AL149" s="101"/>
      <c r="AM149" s="153">
        <f t="shared" si="404"/>
        <v>147</v>
      </c>
      <c r="AN149" s="154">
        <f t="shared" si="428"/>
        <v>0</v>
      </c>
      <c r="AO149" s="154">
        <f t="shared" si="429"/>
        <v>0</v>
      </c>
      <c r="AP149" s="154">
        <f t="shared" si="430"/>
        <v>0</v>
      </c>
      <c r="AQ149" s="101"/>
      <c r="AS149" s="112">
        <f t="shared" si="431"/>
        <v>0</v>
      </c>
      <c r="AT149" s="113">
        <f t="shared" si="432"/>
        <v>0</v>
      </c>
      <c r="AU149" s="65">
        <f t="shared" ref="AU149:AU161" si="472">AS149*AT149</f>
        <v>0</v>
      </c>
      <c r="AV149" s="7">
        <v>0.08</v>
      </c>
      <c r="AW149" s="65">
        <f t="shared" si="405"/>
        <v>0</v>
      </c>
      <c r="AX149" s="11"/>
      <c r="AY149" s="23">
        <f t="shared" si="433"/>
        <v>0</v>
      </c>
      <c r="AZ149" s="66">
        <f t="shared" si="434"/>
        <v>0</v>
      </c>
      <c r="BA149" s="67">
        <f t="shared" ref="BA149:BA161" si="473">AY149*AZ149</f>
        <v>0</v>
      </c>
      <c r="BB149" s="21">
        <v>0.08</v>
      </c>
      <c r="BC149" s="67">
        <f t="shared" si="406"/>
        <v>0</v>
      </c>
      <c r="BD149" s="23"/>
      <c r="BE149" s="68">
        <f t="shared" si="435"/>
        <v>0</v>
      </c>
      <c r="BF149" s="114">
        <f t="shared" si="436"/>
        <v>0</v>
      </c>
      <c r="BG149" s="65">
        <f t="shared" ref="BG149:BG161" si="474">BE149*BF149</f>
        <v>0</v>
      </c>
      <c r="BH149" s="7">
        <v>0.08</v>
      </c>
      <c r="BI149" s="70">
        <f t="shared" si="407"/>
        <v>0</v>
      </c>
      <c r="BJ149" s="11"/>
      <c r="BK149" s="111">
        <f t="shared" si="408"/>
        <v>0</v>
      </c>
      <c r="BM149" s="165">
        <f t="shared" si="324"/>
        <v>0</v>
      </c>
      <c r="BN149" s="114"/>
      <c r="BO149" s="65"/>
      <c r="BP149" s="7">
        <v>0.08</v>
      </c>
      <c r="BQ149" s="162"/>
      <c r="BR149" s="162"/>
      <c r="BS149" s="70"/>
      <c r="BT149" s="213"/>
      <c r="BU149" s="213"/>
      <c r="BV149" s="213"/>
      <c r="BW149" s="246">
        <f t="shared" si="326"/>
        <v>0</v>
      </c>
      <c r="BX149" s="216"/>
      <c r="BY149" s="213"/>
      <c r="BZ149" s="217">
        <v>0.08</v>
      </c>
      <c r="CA149" s="162"/>
      <c r="CB149" s="162"/>
      <c r="CC149" s="213"/>
      <c r="CD149" s="213"/>
      <c r="CE149" s="213"/>
      <c r="CF149" s="213"/>
      <c r="CG149" s="215">
        <f t="shared" si="327"/>
        <v>0</v>
      </c>
      <c r="CH149" s="216"/>
      <c r="CI149" s="213"/>
      <c r="CJ149" s="217">
        <v>0.08</v>
      </c>
      <c r="CK149" s="162"/>
      <c r="CL149" s="162"/>
      <c r="CM149" s="213"/>
      <c r="CN149" s="213"/>
      <c r="CO149" s="213"/>
      <c r="CP149" s="213"/>
      <c r="CR149" s="180">
        <f t="shared" si="441"/>
        <v>0</v>
      </c>
      <c r="CS149" s="184">
        <f t="shared" si="442"/>
        <v>0</v>
      </c>
      <c r="CT149" s="180">
        <f t="shared" si="443"/>
        <v>0</v>
      </c>
      <c r="CU149" s="181" t="str">
        <f t="shared" si="444"/>
        <v>brak</v>
      </c>
      <c r="CV149" s="182" t="e">
        <f t="shared" si="445"/>
        <v>#DIV/0!</v>
      </c>
      <c r="CW149" s="182" t="e">
        <f t="shared" si="446"/>
        <v>#DIV/0!</v>
      </c>
      <c r="CX149" s="236" t="e">
        <f t="shared" si="447"/>
        <v>#DIV/0!</v>
      </c>
      <c r="CY149" s="182" t="e">
        <f t="shared" si="410"/>
        <v>#DIV/0!</v>
      </c>
      <c r="CZ149" s="183">
        <f t="shared" si="448"/>
        <v>3</v>
      </c>
      <c r="DA149" s="183">
        <f t="shared" si="449"/>
        <v>0</v>
      </c>
      <c r="DC149" s="112">
        <f t="shared" si="450"/>
        <v>0</v>
      </c>
      <c r="DD149" s="113">
        <f t="shared" si="451"/>
        <v>0</v>
      </c>
      <c r="DE149" s="65">
        <f t="shared" si="452"/>
        <v>0</v>
      </c>
      <c r="DF149" s="7">
        <v>0.08</v>
      </c>
      <c r="DG149" s="65">
        <f t="shared" si="411"/>
        <v>0</v>
      </c>
      <c r="DH149" s="65">
        <f t="shared" si="453"/>
        <v>0</v>
      </c>
      <c r="DI149" s="65">
        <f t="shared" si="454"/>
        <v>0</v>
      </c>
      <c r="DJ149" s="214"/>
      <c r="DK149" s="229">
        <f t="shared" si="455"/>
        <v>0</v>
      </c>
      <c r="DL149" s="230">
        <f t="shared" si="456"/>
        <v>0</v>
      </c>
      <c r="DM149" s="231">
        <f t="shared" si="457"/>
        <v>0</v>
      </c>
      <c r="DN149" s="232">
        <v>0.08</v>
      </c>
      <c r="DO149" s="231">
        <f t="shared" si="412"/>
        <v>0</v>
      </c>
      <c r="DP149" s="67">
        <f t="shared" si="458"/>
        <v>0</v>
      </c>
      <c r="DQ149" s="67">
        <f t="shared" si="459"/>
        <v>0</v>
      </c>
      <c r="DR149" s="229"/>
      <c r="DS149" s="233">
        <f t="shared" si="460"/>
        <v>0</v>
      </c>
      <c r="DT149" s="216">
        <f t="shared" si="461"/>
        <v>0</v>
      </c>
      <c r="DU149" s="213">
        <f t="shared" si="462"/>
        <v>0</v>
      </c>
      <c r="DV149" s="217">
        <v>0.08</v>
      </c>
      <c r="DW149" s="213">
        <f t="shared" si="413"/>
        <v>0</v>
      </c>
      <c r="DX149" s="70">
        <f t="shared" si="463"/>
        <v>0</v>
      </c>
      <c r="DY149" s="70">
        <f t="shared" si="464"/>
        <v>0</v>
      </c>
      <c r="DZ149" s="11"/>
    </row>
    <row r="150" spans="1:130" ht="78.75">
      <c r="A150" s="4">
        <v>148</v>
      </c>
      <c r="B150" s="9" t="s">
        <v>313</v>
      </c>
      <c r="C150" s="142" t="s">
        <v>88</v>
      </c>
      <c r="D150" s="254" t="s">
        <v>317</v>
      </c>
      <c r="E150" s="10" t="s">
        <v>318</v>
      </c>
      <c r="F150" s="14"/>
      <c r="G150" s="124"/>
      <c r="H150" s="11"/>
      <c r="I150" s="72"/>
      <c r="J150" s="65">
        <f t="shared" si="466"/>
        <v>0</v>
      </c>
      <c r="K150" s="7">
        <v>0.08</v>
      </c>
      <c r="L150" s="65">
        <f t="shared" si="425"/>
        <v>0</v>
      </c>
      <c r="M150" s="11"/>
      <c r="N150" s="23"/>
      <c r="O150" s="66"/>
      <c r="P150" s="67">
        <f t="shared" si="467"/>
        <v>0</v>
      </c>
      <c r="Q150" s="21">
        <v>0.08</v>
      </c>
      <c r="R150" s="67">
        <f t="shared" si="397"/>
        <v>0</v>
      </c>
      <c r="S150" s="23"/>
      <c r="T150" s="68"/>
      <c r="U150" s="69"/>
      <c r="V150" s="65">
        <f t="shared" si="468"/>
        <v>0</v>
      </c>
      <c r="W150" s="7">
        <v>0.08</v>
      </c>
      <c r="X150" s="65">
        <f t="shared" si="398"/>
        <v>0</v>
      </c>
      <c r="Y150" s="11"/>
      <c r="Z150" s="111">
        <f t="shared" si="426"/>
        <v>0</v>
      </c>
      <c r="AA150" s="61"/>
      <c r="AB150" s="40">
        <f t="shared" si="399"/>
        <v>0</v>
      </c>
      <c r="AC150" s="40">
        <f t="shared" si="400"/>
        <v>0</v>
      </c>
      <c r="AD150" s="41">
        <f t="shared" si="469"/>
        <v>0</v>
      </c>
      <c r="AE150" s="42" t="e">
        <f t="shared" si="401"/>
        <v>#DIV/0!</v>
      </c>
      <c r="AG150" s="36">
        <f t="shared" si="402"/>
        <v>0</v>
      </c>
      <c r="AH150" s="152">
        <f t="shared" si="470"/>
        <v>0</v>
      </c>
      <c r="AI150" s="34">
        <f t="shared" si="471"/>
        <v>0</v>
      </c>
      <c r="AJ150" s="32">
        <v>0.08</v>
      </c>
      <c r="AK150" s="33">
        <f t="shared" si="427"/>
        <v>0</v>
      </c>
      <c r="AL150" s="101"/>
      <c r="AM150" s="153">
        <f t="shared" si="404"/>
        <v>148</v>
      </c>
      <c r="AN150" s="154">
        <f t="shared" si="428"/>
        <v>0</v>
      </c>
      <c r="AO150" s="154">
        <f t="shared" si="429"/>
        <v>0</v>
      </c>
      <c r="AP150" s="154">
        <f t="shared" si="430"/>
        <v>0</v>
      </c>
      <c r="AQ150" s="101"/>
      <c r="AS150" s="112">
        <f t="shared" si="431"/>
        <v>0</v>
      </c>
      <c r="AT150" s="113">
        <f t="shared" si="432"/>
        <v>0</v>
      </c>
      <c r="AU150" s="65">
        <f t="shared" si="472"/>
        <v>0</v>
      </c>
      <c r="AV150" s="7">
        <v>0.08</v>
      </c>
      <c r="AW150" s="65">
        <f t="shared" si="405"/>
        <v>0</v>
      </c>
      <c r="AX150" s="11"/>
      <c r="AY150" s="23">
        <f t="shared" si="433"/>
        <v>0</v>
      </c>
      <c r="AZ150" s="66">
        <f t="shared" si="434"/>
        <v>0</v>
      </c>
      <c r="BA150" s="67">
        <f t="shared" si="473"/>
        <v>0</v>
      </c>
      <c r="BB150" s="21">
        <v>0.08</v>
      </c>
      <c r="BC150" s="67">
        <f t="shared" si="406"/>
        <v>0</v>
      </c>
      <c r="BD150" s="23"/>
      <c r="BE150" s="68">
        <f t="shared" si="435"/>
        <v>0</v>
      </c>
      <c r="BF150" s="114">
        <f t="shared" si="436"/>
        <v>0</v>
      </c>
      <c r="BG150" s="65">
        <f t="shared" si="474"/>
        <v>0</v>
      </c>
      <c r="BH150" s="7">
        <v>0.08</v>
      </c>
      <c r="BI150" s="70">
        <f t="shared" si="407"/>
        <v>0</v>
      </c>
      <c r="BJ150" s="11"/>
      <c r="BK150" s="111">
        <f t="shared" si="408"/>
        <v>0</v>
      </c>
      <c r="BM150" s="165">
        <f t="shared" si="324"/>
        <v>0</v>
      </c>
      <c r="BN150" s="114"/>
      <c r="BO150" s="65"/>
      <c r="BP150" s="7">
        <v>0.08</v>
      </c>
      <c r="BQ150" s="162"/>
      <c r="BR150" s="162"/>
      <c r="BS150" s="70"/>
      <c r="BT150" s="70"/>
      <c r="BU150" s="70"/>
      <c r="BV150" s="70"/>
      <c r="BW150" s="243">
        <f t="shared" si="326"/>
        <v>0</v>
      </c>
      <c r="BX150" s="114"/>
      <c r="BY150" s="65"/>
      <c r="BZ150" s="7">
        <v>0.08</v>
      </c>
      <c r="CA150" s="162"/>
      <c r="CB150" s="162"/>
      <c r="CC150" s="70"/>
      <c r="CD150" s="70"/>
      <c r="CE150" s="70"/>
      <c r="CF150" s="70"/>
      <c r="CG150" s="165">
        <f t="shared" si="327"/>
        <v>0</v>
      </c>
      <c r="CH150" s="114"/>
      <c r="CI150" s="65"/>
      <c r="CJ150" s="7">
        <v>0.08</v>
      </c>
      <c r="CK150" s="162"/>
      <c r="CL150" s="162"/>
      <c r="CM150" s="70"/>
      <c r="CN150" s="70"/>
      <c r="CO150" s="70"/>
      <c r="CP150" s="70"/>
      <c r="CR150" s="180">
        <f t="shared" si="441"/>
        <v>0</v>
      </c>
      <c r="CS150" s="184">
        <f t="shared" si="442"/>
        <v>0</v>
      </c>
      <c r="CT150" s="180">
        <f t="shared" si="443"/>
        <v>0</v>
      </c>
      <c r="CU150" s="181" t="str">
        <f t="shared" si="444"/>
        <v>brak</v>
      </c>
      <c r="CV150" s="182" t="e">
        <f t="shared" si="445"/>
        <v>#DIV/0!</v>
      </c>
      <c r="CW150" s="182" t="e">
        <f t="shared" si="446"/>
        <v>#DIV/0!</v>
      </c>
      <c r="CX150" s="236" t="e">
        <f t="shared" si="447"/>
        <v>#DIV/0!</v>
      </c>
      <c r="CY150" s="182" t="e">
        <f t="shared" si="410"/>
        <v>#DIV/0!</v>
      </c>
      <c r="CZ150" s="183">
        <f t="shared" si="448"/>
        <v>3</v>
      </c>
      <c r="DA150" s="183">
        <f t="shared" si="449"/>
        <v>0</v>
      </c>
      <c r="DC150" s="112">
        <f t="shared" si="450"/>
        <v>0</v>
      </c>
      <c r="DD150" s="113">
        <f t="shared" si="451"/>
        <v>0</v>
      </c>
      <c r="DE150" s="65">
        <f t="shared" si="452"/>
        <v>0</v>
      </c>
      <c r="DF150" s="7">
        <v>0.08</v>
      </c>
      <c r="DG150" s="65">
        <f t="shared" si="411"/>
        <v>0</v>
      </c>
      <c r="DH150" s="65">
        <f t="shared" si="453"/>
        <v>0</v>
      </c>
      <c r="DI150" s="65">
        <f t="shared" si="454"/>
        <v>0</v>
      </c>
      <c r="DJ150" s="11"/>
      <c r="DK150" s="23">
        <f t="shared" si="455"/>
        <v>0</v>
      </c>
      <c r="DL150" s="66">
        <f t="shared" si="456"/>
        <v>0</v>
      </c>
      <c r="DM150" s="67">
        <f t="shared" si="457"/>
        <v>0</v>
      </c>
      <c r="DN150" s="21">
        <v>0.08</v>
      </c>
      <c r="DO150" s="67">
        <f t="shared" si="412"/>
        <v>0</v>
      </c>
      <c r="DP150" s="67">
        <f t="shared" si="458"/>
        <v>0</v>
      </c>
      <c r="DQ150" s="67">
        <f t="shared" si="459"/>
        <v>0</v>
      </c>
      <c r="DR150" s="23"/>
      <c r="DS150" s="68">
        <f t="shared" si="460"/>
        <v>0</v>
      </c>
      <c r="DT150" s="114">
        <f t="shared" si="461"/>
        <v>0</v>
      </c>
      <c r="DU150" s="65">
        <f t="shared" si="462"/>
        <v>0</v>
      </c>
      <c r="DV150" s="7">
        <v>0.08</v>
      </c>
      <c r="DW150" s="70">
        <f t="shared" si="413"/>
        <v>0</v>
      </c>
      <c r="DX150" s="70">
        <f t="shared" si="463"/>
        <v>0</v>
      </c>
      <c r="DY150" s="70">
        <f t="shared" si="464"/>
        <v>0</v>
      </c>
      <c r="DZ150" s="11"/>
    </row>
    <row r="151" spans="1:130" ht="67.5">
      <c r="A151" s="4">
        <v>149</v>
      </c>
      <c r="B151" s="9" t="s">
        <v>313</v>
      </c>
      <c r="C151" s="142" t="s">
        <v>88</v>
      </c>
      <c r="D151" s="254" t="s">
        <v>319</v>
      </c>
      <c r="E151" s="10" t="s">
        <v>320</v>
      </c>
      <c r="F151" s="14"/>
      <c r="G151" s="124"/>
      <c r="H151" s="11"/>
      <c r="I151" s="72"/>
      <c r="J151" s="65">
        <f t="shared" si="466"/>
        <v>0</v>
      </c>
      <c r="K151" s="7">
        <v>0.08</v>
      </c>
      <c r="L151" s="65">
        <f t="shared" si="425"/>
        <v>0</v>
      </c>
      <c r="M151" s="11"/>
      <c r="N151" s="23"/>
      <c r="O151" s="66"/>
      <c r="P151" s="67">
        <f t="shared" si="467"/>
        <v>0</v>
      </c>
      <c r="Q151" s="21">
        <v>0.08</v>
      </c>
      <c r="R151" s="67">
        <f t="shared" si="397"/>
        <v>0</v>
      </c>
      <c r="S151" s="23"/>
      <c r="T151" s="68"/>
      <c r="U151" s="69"/>
      <c r="V151" s="65">
        <f t="shared" si="468"/>
        <v>0</v>
      </c>
      <c r="W151" s="7">
        <v>0.08</v>
      </c>
      <c r="X151" s="65">
        <f t="shared" si="398"/>
        <v>0</v>
      </c>
      <c r="Y151" s="11"/>
      <c r="Z151" s="111">
        <f t="shared" si="426"/>
        <v>0</v>
      </c>
      <c r="AA151" s="61"/>
      <c r="AB151" s="40">
        <f t="shared" si="399"/>
        <v>0</v>
      </c>
      <c r="AC151" s="40">
        <f t="shared" si="400"/>
        <v>0</v>
      </c>
      <c r="AD151" s="41">
        <f t="shared" si="469"/>
        <v>0</v>
      </c>
      <c r="AE151" s="42" t="e">
        <f t="shared" si="401"/>
        <v>#DIV/0!</v>
      </c>
      <c r="AG151" s="36">
        <f t="shared" si="402"/>
        <v>0</v>
      </c>
      <c r="AH151" s="152">
        <f t="shared" si="470"/>
        <v>0</v>
      </c>
      <c r="AI151" s="34">
        <f t="shared" si="471"/>
        <v>0</v>
      </c>
      <c r="AJ151" s="32">
        <v>0.08</v>
      </c>
      <c r="AK151" s="33">
        <f t="shared" si="427"/>
        <v>0</v>
      </c>
      <c r="AL151" s="101"/>
      <c r="AM151" s="153">
        <f t="shared" si="404"/>
        <v>149</v>
      </c>
      <c r="AN151" s="154">
        <f t="shared" si="428"/>
        <v>0</v>
      </c>
      <c r="AO151" s="154">
        <f t="shared" si="429"/>
        <v>0</v>
      </c>
      <c r="AP151" s="154">
        <f t="shared" si="430"/>
        <v>0</v>
      </c>
      <c r="AQ151" s="101"/>
      <c r="AS151" s="112">
        <f t="shared" si="431"/>
        <v>0</v>
      </c>
      <c r="AT151" s="113">
        <f t="shared" si="432"/>
        <v>0</v>
      </c>
      <c r="AU151" s="65">
        <f t="shared" si="472"/>
        <v>0</v>
      </c>
      <c r="AV151" s="7">
        <v>0.08</v>
      </c>
      <c r="AW151" s="65">
        <f t="shared" si="405"/>
        <v>0</v>
      </c>
      <c r="AX151" s="11"/>
      <c r="AY151" s="23">
        <f t="shared" si="433"/>
        <v>0</v>
      </c>
      <c r="AZ151" s="66">
        <f t="shared" si="434"/>
        <v>0</v>
      </c>
      <c r="BA151" s="67">
        <f t="shared" si="473"/>
        <v>0</v>
      </c>
      <c r="BB151" s="21">
        <v>0.08</v>
      </c>
      <c r="BC151" s="67">
        <f t="shared" si="406"/>
        <v>0</v>
      </c>
      <c r="BD151" s="23"/>
      <c r="BE151" s="68">
        <f t="shared" si="435"/>
        <v>0</v>
      </c>
      <c r="BF151" s="114">
        <f t="shared" si="436"/>
        <v>0</v>
      </c>
      <c r="BG151" s="65">
        <f t="shared" si="474"/>
        <v>0</v>
      </c>
      <c r="BH151" s="7">
        <v>0.08</v>
      </c>
      <c r="BI151" s="70">
        <f t="shared" si="407"/>
        <v>0</v>
      </c>
      <c r="BJ151" s="11"/>
      <c r="BK151" s="111">
        <f t="shared" si="408"/>
        <v>0</v>
      </c>
      <c r="BM151" s="165">
        <f t="shared" si="324"/>
        <v>0</v>
      </c>
      <c r="BN151" s="114"/>
      <c r="BO151" s="78">
        <f>BM151*BN151</f>
        <v>0</v>
      </c>
      <c r="BP151" s="49">
        <v>0.08</v>
      </c>
      <c r="BQ151" s="162">
        <f>BO151*BP151</f>
        <v>0</v>
      </c>
      <c r="BR151" s="162" t="e">
        <f t="shared" ref="BR151" si="475">BS151/BM151</f>
        <v>#DIV/0!</v>
      </c>
      <c r="BS151" s="206">
        <f>BO151*(100%+BP151)</f>
        <v>0</v>
      </c>
      <c r="BT151" s="70"/>
      <c r="BU151" s="70"/>
      <c r="BV151" s="70"/>
      <c r="BW151" s="243">
        <f t="shared" si="326"/>
        <v>0</v>
      </c>
      <c r="BX151" s="114"/>
      <c r="BY151" s="65"/>
      <c r="BZ151" s="7">
        <v>0.08</v>
      </c>
      <c r="CA151" s="162"/>
      <c r="CB151" s="162"/>
      <c r="CC151" s="70"/>
      <c r="CD151" s="70"/>
      <c r="CE151" s="70"/>
      <c r="CF151" s="70"/>
      <c r="CG151" s="165">
        <f t="shared" si="327"/>
        <v>0</v>
      </c>
      <c r="CH151" s="114"/>
      <c r="CI151" s="65"/>
      <c r="CJ151" s="7">
        <v>0.08</v>
      </c>
      <c r="CK151" s="162"/>
      <c r="CL151" s="162"/>
      <c r="CM151" s="70"/>
      <c r="CN151" s="70"/>
      <c r="CO151" s="70"/>
      <c r="CP151" s="70"/>
      <c r="CR151" s="180">
        <f t="shared" si="441"/>
        <v>0</v>
      </c>
      <c r="CS151" s="184">
        <f t="shared" si="442"/>
        <v>0</v>
      </c>
      <c r="CT151" s="180">
        <f t="shared" si="443"/>
        <v>0</v>
      </c>
      <c r="CU151" s="181" t="str">
        <f t="shared" si="444"/>
        <v>brak</v>
      </c>
      <c r="CV151" s="182" t="e">
        <f t="shared" si="445"/>
        <v>#DIV/0!</v>
      </c>
      <c r="CW151" s="182" t="e">
        <f t="shared" si="446"/>
        <v>#DIV/0!</v>
      </c>
      <c r="CX151" s="236">
        <f t="shared" si="447"/>
        <v>0</v>
      </c>
      <c r="CY151" s="182" t="e">
        <f t="shared" si="410"/>
        <v>#DIV/0!</v>
      </c>
      <c r="CZ151" s="183">
        <f t="shared" si="448"/>
        <v>3</v>
      </c>
      <c r="DA151" s="183">
        <f t="shared" si="449"/>
        <v>1</v>
      </c>
      <c r="DC151" s="112">
        <f t="shared" si="450"/>
        <v>0</v>
      </c>
      <c r="DD151" s="113">
        <f t="shared" si="451"/>
        <v>0</v>
      </c>
      <c r="DE151" s="65">
        <f t="shared" si="452"/>
        <v>0</v>
      </c>
      <c r="DF151" s="7">
        <v>0.08</v>
      </c>
      <c r="DG151" s="65">
        <f t="shared" si="411"/>
        <v>0</v>
      </c>
      <c r="DH151" s="65">
        <f t="shared" si="453"/>
        <v>0</v>
      </c>
      <c r="DI151" s="65">
        <f t="shared" si="454"/>
        <v>0</v>
      </c>
      <c r="DJ151" s="11"/>
      <c r="DK151" s="23">
        <f t="shared" si="455"/>
        <v>0</v>
      </c>
      <c r="DL151" s="66">
        <f t="shared" si="456"/>
        <v>0</v>
      </c>
      <c r="DM151" s="67">
        <f t="shared" si="457"/>
        <v>0</v>
      </c>
      <c r="DN151" s="21">
        <v>0.08</v>
      </c>
      <c r="DO151" s="67">
        <f t="shared" si="412"/>
        <v>0</v>
      </c>
      <c r="DP151" s="67">
        <f t="shared" si="458"/>
        <v>0</v>
      </c>
      <c r="DQ151" s="67">
        <f t="shared" si="459"/>
        <v>0</v>
      </c>
      <c r="DR151" s="23"/>
      <c r="DS151" s="68">
        <f t="shared" si="460"/>
        <v>0</v>
      </c>
      <c r="DT151" s="114">
        <f t="shared" si="461"/>
        <v>0</v>
      </c>
      <c r="DU151" s="65">
        <f t="shared" si="462"/>
        <v>0</v>
      </c>
      <c r="DV151" s="7">
        <v>0.08</v>
      </c>
      <c r="DW151" s="70">
        <f t="shared" si="413"/>
        <v>0</v>
      </c>
      <c r="DX151" s="70">
        <f t="shared" si="463"/>
        <v>0</v>
      </c>
      <c r="DY151" s="70">
        <f t="shared" si="464"/>
        <v>0</v>
      </c>
      <c r="DZ151" s="11"/>
    </row>
    <row r="152" spans="1:130" ht="101.25">
      <c r="A152" s="4">
        <v>150</v>
      </c>
      <c r="B152" s="5" t="s">
        <v>321</v>
      </c>
      <c r="C152" s="142" t="s">
        <v>88</v>
      </c>
      <c r="D152" s="255" t="s">
        <v>322</v>
      </c>
      <c r="E152" s="6" t="s">
        <v>323</v>
      </c>
      <c r="F152" s="14"/>
      <c r="G152" s="124"/>
      <c r="H152" s="11"/>
      <c r="I152" s="71"/>
      <c r="J152" s="65">
        <f t="shared" si="466"/>
        <v>0</v>
      </c>
      <c r="K152" s="7">
        <v>0.08</v>
      </c>
      <c r="L152" s="65">
        <f t="shared" si="425"/>
        <v>0</v>
      </c>
      <c r="M152" s="8"/>
      <c r="N152" s="23"/>
      <c r="O152" s="66"/>
      <c r="P152" s="67">
        <f t="shared" si="467"/>
        <v>0</v>
      </c>
      <c r="Q152" s="21">
        <v>0.08</v>
      </c>
      <c r="R152" s="67">
        <f t="shared" si="397"/>
        <v>0</v>
      </c>
      <c r="S152" s="22"/>
      <c r="T152" s="68"/>
      <c r="U152" s="69"/>
      <c r="V152" s="65">
        <f t="shared" si="468"/>
        <v>0</v>
      </c>
      <c r="W152" s="7">
        <v>0.08</v>
      </c>
      <c r="X152" s="65">
        <f t="shared" si="398"/>
        <v>0</v>
      </c>
      <c r="Y152" s="8"/>
      <c r="Z152" s="111">
        <f t="shared" si="426"/>
        <v>0</v>
      </c>
      <c r="AA152" s="61"/>
      <c r="AB152" s="40">
        <f t="shared" si="399"/>
        <v>0</v>
      </c>
      <c r="AC152" s="40">
        <f t="shared" si="400"/>
        <v>0</v>
      </c>
      <c r="AD152" s="41">
        <f t="shared" si="469"/>
        <v>0</v>
      </c>
      <c r="AE152" s="42" t="e">
        <f t="shared" si="401"/>
        <v>#DIV/0!</v>
      </c>
      <c r="AG152" s="36">
        <f t="shared" si="402"/>
        <v>0</v>
      </c>
      <c r="AH152" s="152">
        <f t="shared" si="470"/>
        <v>0</v>
      </c>
      <c r="AI152" s="34">
        <f t="shared" si="471"/>
        <v>0</v>
      </c>
      <c r="AJ152" s="32">
        <v>0.08</v>
      </c>
      <c r="AK152" s="33">
        <f t="shared" si="427"/>
        <v>0</v>
      </c>
      <c r="AL152" s="101"/>
      <c r="AM152" s="153">
        <f t="shared" si="404"/>
        <v>150</v>
      </c>
      <c r="AN152" s="154">
        <f t="shared" si="428"/>
        <v>0</v>
      </c>
      <c r="AO152" s="154">
        <f t="shared" si="429"/>
        <v>0</v>
      </c>
      <c r="AP152" s="154">
        <f t="shared" si="430"/>
        <v>0</v>
      </c>
      <c r="AQ152" s="101"/>
      <c r="AS152" s="112">
        <f t="shared" si="431"/>
        <v>0</v>
      </c>
      <c r="AT152" s="113">
        <f t="shared" si="432"/>
        <v>0</v>
      </c>
      <c r="AU152" s="65">
        <f t="shared" si="472"/>
        <v>0</v>
      </c>
      <c r="AV152" s="7">
        <v>0.08</v>
      </c>
      <c r="AW152" s="65">
        <f t="shared" si="405"/>
        <v>0</v>
      </c>
      <c r="AX152" s="8"/>
      <c r="AY152" s="23">
        <f t="shared" si="433"/>
        <v>0</v>
      </c>
      <c r="AZ152" s="66">
        <f t="shared" si="434"/>
        <v>0</v>
      </c>
      <c r="BA152" s="67">
        <f t="shared" si="473"/>
        <v>0</v>
      </c>
      <c r="BB152" s="21">
        <v>0.08</v>
      </c>
      <c r="BC152" s="67">
        <f t="shared" si="406"/>
        <v>0</v>
      </c>
      <c r="BD152" s="22"/>
      <c r="BE152" s="68">
        <f t="shared" si="435"/>
        <v>0</v>
      </c>
      <c r="BF152" s="114">
        <f t="shared" si="436"/>
        <v>0</v>
      </c>
      <c r="BG152" s="65">
        <f t="shared" si="474"/>
        <v>0</v>
      </c>
      <c r="BH152" s="7">
        <v>0.08</v>
      </c>
      <c r="BI152" s="70">
        <f t="shared" si="407"/>
        <v>0</v>
      </c>
      <c r="BJ152" s="8"/>
      <c r="BK152" s="111">
        <f t="shared" si="408"/>
        <v>0</v>
      </c>
      <c r="BM152" s="165">
        <f t="shared" si="324"/>
        <v>0</v>
      </c>
      <c r="BN152" s="114"/>
      <c r="BO152" s="65"/>
      <c r="BP152" s="7">
        <v>0.08</v>
      </c>
      <c r="BQ152" s="162"/>
      <c r="BR152" s="162"/>
      <c r="BS152" s="70"/>
      <c r="BT152" s="70"/>
      <c r="BU152" s="70"/>
      <c r="BV152" s="70"/>
      <c r="BW152" s="243">
        <f t="shared" si="326"/>
        <v>0</v>
      </c>
      <c r="BX152" s="114"/>
      <c r="BY152" s="65"/>
      <c r="BZ152" s="7">
        <v>0.08</v>
      </c>
      <c r="CA152" s="162"/>
      <c r="CB152" s="162"/>
      <c r="CC152" s="70"/>
      <c r="CD152" s="70"/>
      <c r="CE152" s="70"/>
      <c r="CF152" s="70"/>
      <c r="CG152" s="165">
        <f t="shared" si="327"/>
        <v>0</v>
      </c>
      <c r="CH152" s="114"/>
      <c r="CI152" s="65"/>
      <c r="CJ152" s="7">
        <v>0.08</v>
      </c>
      <c r="CK152" s="162"/>
      <c r="CL152" s="162"/>
      <c r="CM152" s="70"/>
      <c r="CN152" s="70"/>
      <c r="CO152" s="70"/>
      <c r="CP152" s="70"/>
      <c r="CR152" s="180">
        <f t="shared" si="441"/>
        <v>0</v>
      </c>
      <c r="CS152" s="184">
        <f t="shared" si="442"/>
        <v>0</v>
      </c>
      <c r="CT152" s="180">
        <f t="shared" si="443"/>
        <v>0</v>
      </c>
      <c r="CU152" s="181" t="str">
        <f t="shared" si="444"/>
        <v>brak</v>
      </c>
      <c r="CV152" s="182" t="e">
        <f t="shared" si="445"/>
        <v>#DIV/0!</v>
      </c>
      <c r="CW152" s="182" t="e">
        <f t="shared" si="446"/>
        <v>#DIV/0!</v>
      </c>
      <c r="CX152" s="236" t="e">
        <f t="shared" si="447"/>
        <v>#DIV/0!</v>
      </c>
      <c r="CY152" s="182" t="e">
        <f t="shared" si="410"/>
        <v>#DIV/0!</v>
      </c>
      <c r="CZ152" s="183">
        <f t="shared" si="448"/>
        <v>3</v>
      </c>
      <c r="DA152" s="183">
        <f t="shared" si="449"/>
        <v>0</v>
      </c>
      <c r="DC152" s="112">
        <f t="shared" si="450"/>
        <v>0</v>
      </c>
      <c r="DD152" s="113">
        <f t="shared" si="451"/>
        <v>0</v>
      </c>
      <c r="DE152" s="65">
        <f t="shared" si="452"/>
        <v>0</v>
      </c>
      <c r="DF152" s="7">
        <v>0.08</v>
      </c>
      <c r="DG152" s="65">
        <f t="shared" si="411"/>
        <v>0</v>
      </c>
      <c r="DH152" s="65">
        <f t="shared" si="453"/>
        <v>0</v>
      </c>
      <c r="DI152" s="65">
        <f t="shared" si="454"/>
        <v>0</v>
      </c>
      <c r="DJ152" s="8"/>
      <c r="DK152" s="23">
        <f t="shared" si="455"/>
        <v>0</v>
      </c>
      <c r="DL152" s="66">
        <f t="shared" si="456"/>
        <v>0</v>
      </c>
      <c r="DM152" s="67">
        <f t="shared" si="457"/>
        <v>0</v>
      </c>
      <c r="DN152" s="21">
        <v>0.08</v>
      </c>
      <c r="DO152" s="67">
        <f t="shared" si="412"/>
        <v>0</v>
      </c>
      <c r="DP152" s="67">
        <f t="shared" si="458"/>
        <v>0</v>
      </c>
      <c r="DQ152" s="67">
        <f t="shared" si="459"/>
        <v>0</v>
      </c>
      <c r="DR152" s="22"/>
      <c r="DS152" s="68">
        <f t="shared" si="460"/>
        <v>0</v>
      </c>
      <c r="DT152" s="114">
        <f t="shared" si="461"/>
        <v>0</v>
      </c>
      <c r="DU152" s="65">
        <f t="shared" si="462"/>
        <v>0</v>
      </c>
      <c r="DV152" s="7">
        <v>0.08</v>
      </c>
      <c r="DW152" s="70">
        <f t="shared" si="413"/>
        <v>0</v>
      </c>
      <c r="DX152" s="70">
        <f t="shared" si="463"/>
        <v>0</v>
      </c>
      <c r="DY152" s="70">
        <f t="shared" si="464"/>
        <v>0</v>
      </c>
      <c r="DZ152" s="8"/>
    </row>
    <row r="153" spans="1:130" ht="123.75">
      <c r="A153" s="4">
        <v>151</v>
      </c>
      <c r="B153" s="5" t="s">
        <v>321</v>
      </c>
      <c r="C153" s="141" t="s">
        <v>88</v>
      </c>
      <c r="D153" s="255" t="s">
        <v>324</v>
      </c>
      <c r="E153" s="6" t="s">
        <v>325</v>
      </c>
      <c r="F153" s="14"/>
      <c r="G153" s="124"/>
      <c r="H153" s="11"/>
      <c r="I153" s="71"/>
      <c r="J153" s="65">
        <f t="shared" si="466"/>
        <v>0</v>
      </c>
      <c r="K153" s="7">
        <v>0.08</v>
      </c>
      <c r="L153" s="65">
        <f t="shared" si="425"/>
        <v>0</v>
      </c>
      <c r="M153" s="8"/>
      <c r="N153" s="23"/>
      <c r="O153" s="66"/>
      <c r="P153" s="67">
        <f t="shared" si="467"/>
        <v>0</v>
      </c>
      <c r="Q153" s="21">
        <v>0.08</v>
      </c>
      <c r="R153" s="67">
        <f t="shared" si="397"/>
        <v>0</v>
      </c>
      <c r="S153" s="22"/>
      <c r="T153" s="68"/>
      <c r="U153" s="69"/>
      <c r="V153" s="65">
        <f t="shared" si="468"/>
        <v>0</v>
      </c>
      <c r="W153" s="7">
        <v>0.08</v>
      </c>
      <c r="X153" s="65">
        <f t="shared" si="398"/>
        <v>0</v>
      </c>
      <c r="Y153" s="8"/>
      <c r="Z153" s="111">
        <f t="shared" si="426"/>
        <v>0</v>
      </c>
      <c r="AA153" s="61"/>
      <c r="AB153" s="40">
        <f t="shared" si="399"/>
        <v>0</v>
      </c>
      <c r="AC153" s="40">
        <f t="shared" si="400"/>
        <v>0</v>
      </c>
      <c r="AD153" s="41">
        <f t="shared" si="469"/>
        <v>0</v>
      </c>
      <c r="AE153" s="42" t="e">
        <f t="shared" si="401"/>
        <v>#DIV/0!</v>
      </c>
      <c r="AG153" s="36">
        <f t="shared" si="402"/>
        <v>0</v>
      </c>
      <c r="AH153" s="152">
        <f t="shared" si="470"/>
        <v>0</v>
      </c>
      <c r="AI153" s="34">
        <f t="shared" si="471"/>
        <v>0</v>
      </c>
      <c r="AJ153" s="32">
        <v>0.08</v>
      </c>
      <c r="AK153" s="33">
        <f t="shared" si="427"/>
        <v>0</v>
      </c>
      <c r="AL153" s="101"/>
      <c r="AM153" s="153">
        <f t="shared" si="404"/>
        <v>151</v>
      </c>
      <c r="AN153" s="154">
        <f t="shared" si="428"/>
        <v>0</v>
      </c>
      <c r="AO153" s="154">
        <f t="shared" si="429"/>
        <v>0</v>
      </c>
      <c r="AP153" s="154">
        <f t="shared" si="430"/>
        <v>0</v>
      </c>
      <c r="AQ153" s="101"/>
      <c r="AS153" s="112">
        <f t="shared" si="431"/>
        <v>0</v>
      </c>
      <c r="AT153" s="113">
        <f t="shared" si="432"/>
        <v>0</v>
      </c>
      <c r="AU153" s="65">
        <f t="shared" si="472"/>
        <v>0</v>
      </c>
      <c r="AV153" s="7">
        <v>0.08</v>
      </c>
      <c r="AW153" s="65">
        <f t="shared" si="405"/>
        <v>0</v>
      </c>
      <c r="AX153" s="8"/>
      <c r="AY153" s="23">
        <f t="shared" si="433"/>
        <v>0</v>
      </c>
      <c r="AZ153" s="66">
        <f t="shared" si="434"/>
        <v>0</v>
      </c>
      <c r="BA153" s="67">
        <f t="shared" si="473"/>
        <v>0</v>
      </c>
      <c r="BB153" s="21">
        <v>0.08</v>
      </c>
      <c r="BC153" s="67">
        <f t="shared" si="406"/>
        <v>0</v>
      </c>
      <c r="BD153" s="22"/>
      <c r="BE153" s="68">
        <f t="shared" si="435"/>
        <v>0</v>
      </c>
      <c r="BF153" s="114">
        <f t="shared" si="436"/>
        <v>0</v>
      </c>
      <c r="BG153" s="65">
        <f t="shared" si="474"/>
        <v>0</v>
      </c>
      <c r="BH153" s="7">
        <v>0.08</v>
      </c>
      <c r="BI153" s="70">
        <f t="shared" si="407"/>
        <v>0</v>
      </c>
      <c r="BJ153" s="8"/>
      <c r="BK153" s="111">
        <f t="shared" si="408"/>
        <v>0</v>
      </c>
      <c r="BM153" s="165">
        <f t="shared" si="324"/>
        <v>0</v>
      </c>
      <c r="BN153" s="114"/>
      <c r="BO153" s="65"/>
      <c r="BP153" s="7">
        <v>0.08</v>
      </c>
      <c r="BQ153" s="162"/>
      <c r="BR153" s="162"/>
      <c r="BS153" s="70"/>
      <c r="BT153" s="70"/>
      <c r="BU153" s="70"/>
      <c r="BV153" s="70"/>
      <c r="BW153" s="243">
        <f t="shared" si="326"/>
        <v>0</v>
      </c>
      <c r="BX153" s="114"/>
      <c r="BY153" s="65"/>
      <c r="BZ153" s="7">
        <v>0.08</v>
      </c>
      <c r="CA153" s="162"/>
      <c r="CB153" s="162"/>
      <c r="CC153" s="70"/>
      <c r="CD153" s="70"/>
      <c r="CE153" s="70"/>
      <c r="CF153" s="70"/>
      <c r="CG153" s="165">
        <f t="shared" si="327"/>
        <v>0</v>
      </c>
      <c r="CH153" s="114"/>
      <c r="CI153" s="65"/>
      <c r="CJ153" s="7">
        <v>0.08</v>
      </c>
      <c r="CK153" s="162"/>
      <c r="CL153" s="162"/>
      <c r="CM153" s="70"/>
      <c r="CN153" s="70"/>
      <c r="CO153" s="70"/>
      <c r="CP153" s="70"/>
      <c r="CR153" s="180">
        <f t="shared" si="441"/>
        <v>0</v>
      </c>
      <c r="CS153" s="184">
        <f t="shared" si="442"/>
        <v>0</v>
      </c>
      <c r="CT153" s="180">
        <f t="shared" si="443"/>
        <v>0</v>
      </c>
      <c r="CU153" s="181" t="str">
        <f t="shared" si="444"/>
        <v>brak</v>
      </c>
      <c r="CV153" s="182" t="e">
        <f t="shared" si="445"/>
        <v>#DIV/0!</v>
      </c>
      <c r="CW153" s="182" t="e">
        <f t="shared" si="446"/>
        <v>#DIV/0!</v>
      </c>
      <c r="CX153" s="236" t="e">
        <f t="shared" si="447"/>
        <v>#DIV/0!</v>
      </c>
      <c r="CY153" s="182" t="e">
        <f t="shared" si="410"/>
        <v>#DIV/0!</v>
      </c>
      <c r="CZ153" s="183">
        <f t="shared" si="448"/>
        <v>3</v>
      </c>
      <c r="DA153" s="183">
        <f t="shared" si="449"/>
        <v>0</v>
      </c>
      <c r="DC153" s="112">
        <f t="shared" si="450"/>
        <v>0</v>
      </c>
      <c r="DD153" s="113">
        <f t="shared" si="451"/>
        <v>0</v>
      </c>
      <c r="DE153" s="65">
        <f t="shared" si="452"/>
        <v>0</v>
      </c>
      <c r="DF153" s="7">
        <v>0.08</v>
      </c>
      <c r="DG153" s="65">
        <f t="shared" si="411"/>
        <v>0</v>
      </c>
      <c r="DH153" s="65">
        <f t="shared" si="453"/>
        <v>0</v>
      </c>
      <c r="DI153" s="65">
        <f t="shared" si="454"/>
        <v>0</v>
      </c>
      <c r="DJ153" s="8"/>
      <c r="DK153" s="23">
        <f t="shared" si="455"/>
        <v>0</v>
      </c>
      <c r="DL153" s="66">
        <f t="shared" si="456"/>
        <v>0</v>
      </c>
      <c r="DM153" s="67">
        <f t="shared" si="457"/>
        <v>0</v>
      </c>
      <c r="DN153" s="21">
        <v>0.08</v>
      </c>
      <c r="DO153" s="67">
        <f t="shared" si="412"/>
        <v>0</v>
      </c>
      <c r="DP153" s="67">
        <f t="shared" si="458"/>
        <v>0</v>
      </c>
      <c r="DQ153" s="67">
        <f t="shared" si="459"/>
        <v>0</v>
      </c>
      <c r="DR153" s="22"/>
      <c r="DS153" s="68">
        <f t="shared" si="460"/>
        <v>0</v>
      </c>
      <c r="DT153" s="114">
        <f t="shared" si="461"/>
        <v>0</v>
      </c>
      <c r="DU153" s="65">
        <f t="shared" si="462"/>
        <v>0</v>
      </c>
      <c r="DV153" s="7">
        <v>0.08</v>
      </c>
      <c r="DW153" s="70">
        <f t="shared" si="413"/>
        <v>0</v>
      </c>
      <c r="DX153" s="70">
        <f t="shared" si="463"/>
        <v>0</v>
      </c>
      <c r="DY153" s="70">
        <f t="shared" si="464"/>
        <v>0</v>
      </c>
      <c r="DZ153" s="8"/>
    </row>
    <row r="154" spans="1:130" ht="101.25">
      <c r="A154" s="4">
        <v>152</v>
      </c>
      <c r="B154" s="9" t="s">
        <v>321</v>
      </c>
      <c r="C154" s="142" t="s">
        <v>88</v>
      </c>
      <c r="D154" s="254" t="s">
        <v>326</v>
      </c>
      <c r="E154" s="10" t="s">
        <v>327</v>
      </c>
      <c r="F154" s="14"/>
      <c r="G154" s="124"/>
      <c r="H154" s="11"/>
      <c r="I154" s="71"/>
      <c r="J154" s="65">
        <f t="shared" si="466"/>
        <v>0</v>
      </c>
      <c r="K154" s="13">
        <v>0.08</v>
      </c>
      <c r="L154" s="65">
        <f t="shared" si="425"/>
        <v>0</v>
      </c>
      <c r="M154" s="11"/>
      <c r="N154" s="23"/>
      <c r="O154" s="66"/>
      <c r="P154" s="67">
        <f t="shared" si="467"/>
        <v>0</v>
      </c>
      <c r="Q154" s="25">
        <v>0.08</v>
      </c>
      <c r="R154" s="67">
        <f t="shared" si="397"/>
        <v>0</v>
      </c>
      <c r="S154" s="23"/>
      <c r="T154" s="68"/>
      <c r="U154" s="69"/>
      <c r="V154" s="65">
        <f t="shared" si="468"/>
        <v>0</v>
      </c>
      <c r="W154" s="13">
        <v>0.08</v>
      </c>
      <c r="X154" s="65">
        <f t="shared" si="398"/>
        <v>0</v>
      </c>
      <c r="Y154" s="11"/>
      <c r="Z154" s="111">
        <f t="shared" si="426"/>
        <v>0</v>
      </c>
      <c r="AA154" s="61"/>
      <c r="AB154" s="40">
        <f t="shared" si="399"/>
        <v>0</v>
      </c>
      <c r="AC154" s="40">
        <f t="shared" si="400"/>
        <v>0</v>
      </c>
      <c r="AD154" s="41">
        <f t="shared" si="469"/>
        <v>0</v>
      </c>
      <c r="AE154" s="42" t="e">
        <f t="shared" si="401"/>
        <v>#DIV/0!</v>
      </c>
      <c r="AG154" s="36">
        <f t="shared" si="402"/>
        <v>0</v>
      </c>
      <c r="AH154" s="152">
        <f t="shared" si="470"/>
        <v>0</v>
      </c>
      <c r="AI154" s="34">
        <f t="shared" si="471"/>
        <v>0</v>
      </c>
      <c r="AJ154" s="32">
        <v>0.08</v>
      </c>
      <c r="AK154" s="33">
        <f t="shared" si="427"/>
        <v>0</v>
      </c>
      <c r="AL154" s="101"/>
      <c r="AM154" s="153">
        <f t="shared" si="404"/>
        <v>152</v>
      </c>
      <c r="AN154" s="154">
        <f t="shared" si="428"/>
        <v>0</v>
      </c>
      <c r="AO154" s="154">
        <f t="shared" si="429"/>
        <v>0</v>
      </c>
      <c r="AP154" s="154">
        <f t="shared" si="430"/>
        <v>0</v>
      </c>
      <c r="AQ154" s="101"/>
      <c r="AS154" s="112">
        <f t="shared" si="431"/>
        <v>0</v>
      </c>
      <c r="AT154" s="113">
        <f t="shared" si="432"/>
        <v>0</v>
      </c>
      <c r="AU154" s="65">
        <f t="shared" si="472"/>
        <v>0</v>
      </c>
      <c r="AV154" s="13">
        <v>0.08</v>
      </c>
      <c r="AW154" s="65">
        <f t="shared" si="405"/>
        <v>0</v>
      </c>
      <c r="AX154" s="11"/>
      <c r="AY154" s="23">
        <f t="shared" si="433"/>
        <v>0</v>
      </c>
      <c r="AZ154" s="66">
        <f t="shared" si="434"/>
        <v>0</v>
      </c>
      <c r="BA154" s="67">
        <f t="shared" si="473"/>
        <v>0</v>
      </c>
      <c r="BB154" s="25">
        <v>0.08</v>
      </c>
      <c r="BC154" s="67">
        <f t="shared" si="406"/>
        <v>0</v>
      </c>
      <c r="BD154" s="23"/>
      <c r="BE154" s="68">
        <f t="shared" si="435"/>
        <v>0</v>
      </c>
      <c r="BF154" s="114">
        <f t="shared" si="436"/>
        <v>0</v>
      </c>
      <c r="BG154" s="65">
        <f t="shared" si="474"/>
        <v>0</v>
      </c>
      <c r="BH154" s="13">
        <v>0.08</v>
      </c>
      <c r="BI154" s="70">
        <f t="shared" si="407"/>
        <v>0</v>
      </c>
      <c r="BJ154" s="11"/>
      <c r="BK154" s="111">
        <f t="shared" si="408"/>
        <v>0</v>
      </c>
      <c r="BM154" s="165">
        <f t="shared" si="324"/>
        <v>0</v>
      </c>
      <c r="BN154" s="114"/>
      <c r="BO154" s="65"/>
      <c r="BP154" s="13">
        <v>0.08</v>
      </c>
      <c r="BQ154" s="162"/>
      <c r="BR154" s="162"/>
      <c r="BS154" s="70"/>
      <c r="BT154" s="70"/>
      <c r="BU154" s="70"/>
      <c r="BV154" s="70"/>
      <c r="BW154" s="243">
        <f t="shared" si="326"/>
        <v>0</v>
      </c>
      <c r="BX154" s="114"/>
      <c r="BY154" s="65"/>
      <c r="BZ154" s="13">
        <v>0.08</v>
      </c>
      <c r="CA154" s="162"/>
      <c r="CB154" s="162"/>
      <c r="CC154" s="70"/>
      <c r="CD154" s="70"/>
      <c r="CE154" s="70"/>
      <c r="CF154" s="70"/>
      <c r="CG154" s="165">
        <f t="shared" si="327"/>
        <v>0</v>
      </c>
      <c r="CH154" s="114"/>
      <c r="CI154" s="65"/>
      <c r="CJ154" s="13">
        <v>0.08</v>
      </c>
      <c r="CK154" s="162"/>
      <c r="CL154" s="162"/>
      <c r="CM154" s="70"/>
      <c r="CN154" s="70"/>
      <c r="CO154" s="70"/>
      <c r="CP154" s="70"/>
      <c r="CR154" s="180">
        <f t="shared" si="441"/>
        <v>0</v>
      </c>
      <c r="CS154" s="184">
        <f t="shared" si="442"/>
        <v>0</v>
      </c>
      <c r="CT154" s="180">
        <f t="shared" si="443"/>
        <v>0</v>
      </c>
      <c r="CU154" s="181" t="str">
        <f t="shared" si="444"/>
        <v>brak</v>
      </c>
      <c r="CV154" s="182" t="e">
        <f t="shared" si="445"/>
        <v>#DIV/0!</v>
      </c>
      <c r="CW154" s="182" t="e">
        <f t="shared" si="446"/>
        <v>#DIV/0!</v>
      </c>
      <c r="CX154" s="236" t="e">
        <f t="shared" si="447"/>
        <v>#DIV/0!</v>
      </c>
      <c r="CY154" s="182" t="e">
        <f t="shared" si="410"/>
        <v>#DIV/0!</v>
      </c>
      <c r="CZ154" s="183">
        <f t="shared" si="448"/>
        <v>3</v>
      </c>
      <c r="DA154" s="183">
        <f t="shared" si="449"/>
        <v>0</v>
      </c>
      <c r="DC154" s="112">
        <f t="shared" si="450"/>
        <v>0</v>
      </c>
      <c r="DD154" s="113">
        <f t="shared" si="451"/>
        <v>0</v>
      </c>
      <c r="DE154" s="65">
        <f t="shared" si="452"/>
        <v>0</v>
      </c>
      <c r="DF154" s="13">
        <v>0.08</v>
      </c>
      <c r="DG154" s="65">
        <f t="shared" si="411"/>
        <v>0</v>
      </c>
      <c r="DH154" s="65">
        <f t="shared" si="453"/>
        <v>0</v>
      </c>
      <c r="DI154" s="65">
        <f t="shared" si="454"/>
        <v>0</v>
      </c>
      <c r="DJ154" s="11"/>
      <c r="DK154" s="23">
        <f t="shared" si="455"/>
        <v>0</v>
      </c>
      <c r="DL154" s="66">
        <f t="shared" si="456"/>
        <v>0</v>
      </c>
      <c r="DM154" s="67">
        <f t="shared" si="457"/>
        <v>0</v>
      </c>
      <c r="DN154" s="25">
        <v>0.08</v>
      </c>
      <c r="DO154" s="67">
        <f t="shared" si="412"/>
        <v>0</v>
      </c>
      <c r="DP154" s="67">
        <f t="shared" si="458"/>
        <v>0</v>
      </c>
      <c r="DQ154" s="67">
        <f t="shared" si="459"/>
        <v>0</v>
      </c>
      <c r="DR154" s="23"/>
      <c r="DS154" s="68">
        <f t="shared" si="460"/>
        <v>0</v>
      </c>
      <c r="DT154" s="114">
        <f t="shared" si="461"/>
        <v>0</v>
      </c>
      <c r="DU154" s="65">
        <f t="shared" si="462"/>
        <v>0</v>
      </c>
      <c r="DV154" s="13">
        <v>0.08</v>
      </c>
      <c r="DW154" s="70">
        <f t="shared" si="413"/>
        <v>0</v>
      </c>
      <c r="DX154" s="70">
        <f t="shared" si="463"/>
        <v>0</v>
      </c>
      <c r="DY154" s="70">
        <f t="shared" si="464"/>
        <v>0</v>
      </c>
      <c r="DZ154" s="11"/>
    </row>
    <row r="155" spans="1:130" ht="56.25">
      <c r="A155" s="4">
        <v>153</v>
      </c>
      <c r="B155" s="9" t="s">
        <v>321</v>
      </c>
      <c r="C155" s="141" t="s">
        <v>88</v>
      </c>
      <c r="D155" s="254" t="s">
        <v>328</v>
      </c>
      <c r="E155" s="10" t="s">
        <v>329</v>
      </c>
      <c r="F155" s="14"/>
      <c r="G155" s="124"/>
      <c r="H155" s="11"/>
      <c r="I155" s="71"/>
      <c r="J155" s="65">
        <f t="shared" si="466"/>
        <v>0</v>
      </c>
      <c r="K155" s="7">
        <v>0.08</v>
      </c>
      <c r="L155" s="65">
        <f t="shared" si="425"/>
        <v>0</v>
      </c>
      <c r="M155" s="11"/>
      <c r="N155" s="23"/>
      <c r="O155" s="66"/>
      <c r="P155" s="67">
        <f t="shared" si="467"/>
        <v>0</v>
      </c>
      <c r="Q155" s="21">
        <v>0.08</v>
      </c>
      <c r="R155" s="67">
        <f t="shared" si="397"/>
        <v>0</v>
      </c>
      <c r="S155" s="23"/>
      <c r="T155" s="68"/>
      <c r="U155" s="69"/>
      <c r="V155" s="65">
        <f t="shared" si="468"/>
        <v>0</v>
      </c>
      <c r="W155" s="7">
        <v>0.08</v>
      </c>
      <c r="X155" s="65">
        <f t="shared" si="398"/>
        <v>0</v>
      </c>
      <c r="Y155" s="11"/>
      <c r="Z155" s="111">
        <f t="shared" si="426"/>
        <v>0</v>
      </c>
      <c r="AA155" s="61"/>
      <c r="AB155" s="40">
        <f t="shared" si="399"/>
        <v>0</v>
      </c>
      <c r="AC155" s="40">
        <f t="shared" si="400"/>
        <v>0</v>
      </c>
      <c r="AD155" s="41">
        <f t="shared" si="469"/>
        <v>0</v>
      </c>
      <c r="AE155" s="42" t="e">
        <f t="shared" si="401"/>
        <v>#DIV/0!</v>
      </c>
      <c r="AG155" s="36">
        <f t="shared" si="402"/>
        <v>0</v>
      </c>
      <c r="AH155" s="152">
        <f t="shared" si="470"/>
        <v>0</v>
      </c>
      <c r="AI155" s="34">
        <f t="shared" si="471"/>
        <v>0</v>
      </c>
      <c r="AJ155" s="32">
        <v>0.08</v>
      </c>
      <c r="AK155" s="33">
        <f t="shared" si="427"/>
        <v>0</v>
      </c>
      <c r="AL155" s="101"/>
      <c r="AM155" s="153">
        <f t="shared" si="404"/>
        <v>153</v>
      </c>
      <c r="AN155" s="154">
        <f t="shared" si="428"/>
        <v>0</v>
      </c>
      <c r="AO155" s="154">
        <f t="shared" si="429"/>
        <v>0</v>
      </c>
      <c r="AP155" s="154">
        <f t="shared" si="430"/>
        <v>0</v>
      </c>
      <c r="AQ155" s="101"/>
      <c r="AS155" s="112">
        <f t="shared" si="431"/>
        <v>0</v>
      </c>
      <c r="AT155" s="113">
        <f t="shared" si="432"/>
        <v>0</v>
      </c>
      <c r="AU155" s="65">
        <f t="shared" si="472"/>
        <v>0</v>
      </c>
      <c r="AV155" s="7">
        <v>0.08</v>
      </c>
      <c r="AW155" s="65">
        <f t="shared" si="405"/>
        <v>0</v>
      </c>
      <c r="AX155" s="11"/>
      <c r="AY155" s="23">
        <f t="shared" si="433"/>
        <v>0</v>
      </c>
      <c r="AZ155" s="66">
        <f t="shared" si="434"/>
        <v>0</v>
      </c>
      <c r="BA155" s="67">
        <f t="shared" si="473"/>
        <v>0</v>
      </c>
      <c r="BB155" s="21">
        <v>0.08</v>
      </c>
      <c r="BC155" s="67">
        <f t="shared" si="406"/>
        <v>0</v>
      </c>
      <c r="BD155" s="23"/>
      <c r="BE155" s="68">
        <f t="shared" si="435"/>
        <v>0</v>
      </c>
      <c r="BF155" s="114">
        <f t="shared" si="436"/>
        <v>0</v>
      </c>
      <c r="BG155" s="65">
        <f t="shared" si="474"/>
        <v>0</v>
      </c>
      <c r="BH155" s="7">
        <v>0.08</v>
      </c>
      <c r="BI155" s="70">
        <f t="shared" si="407"/>
        <v>0</v>
      </c>
      <c r="BJ155" s="11"/>
      <c r="BK155" s="111">
        <f t="shared" si="408"/>
        <v>0</v>
      </c>
      <c r="BM155" s="165">
        <f t="shared" si="324"/>
        <v>0</v>
      </c>
      <c r="BN155" s="114"/>
      <c r="BO155" s="65"/>
      <c r="BP155" s="7">
        <v>0.08</v>
      </c>
      <c r="BQ155" s="162"/>
      <c r="BR155" s="162"/>
      <c r="BS155" s="70"/>
      <c r="BT155" s="70"/>
      <c r="BU155" s="70"/>
      <c r="BV155" s="70"/>
      <c r="BW155" s="243">
        <f t="shared" si="326"/>
        <v>0</v>
      </c>
      <c r="BX155" s="114"/>
      <c r="BY155" s="65"/>
      <c r="BZ155" s="7">
        <v>0.08</v>
      </c>
      <c r="CA155" s="162"/>
      <c r="CB155" s="162"/>
      <c r="CC155" s="70"/>
      <c r="CD155" s="70"/>
      <c r="CE155" s="70"/>
      <c r="CF155" s="70"/>
      <c r="CG155" s="165">
        <f t="shared" si="327"/>
        <v>0</v>
      </c>
      <c r="CH155" s="114"/>
      <c r="CI155" s="65"/>
      <c r="CJ155" s="7">
        <v>0.08</v>
      </c>
      <c r="CK155" s="162"/>
      <c r="CL155" s="162"/>
      <c r="CM155" s="70"/>
      <c r="CN155" s="70"/>
      <c r="CO155" s="70"/>
      <c r="CP155" s="70"/>
      <c r="CR155" s="180">
        <f t="shared" si="441"/>
        <v>0</v>
      </c>
      <c r="CS155" s="184">
        <f t="shared" si="442"/>
        <v>0</v>
      </c>
      <c r="CT155" s="180">
        <f t="shared" si="443"/>
        <v>0</v>
      </c>
      <c r="CU155" s="181" t="str">
        <f t="shared" si="444"/>
        <v>brak</v>
      </c>
      <c r="CV155" s="182" t="e">
        <f t="shared" si="445"/>
        <v>#DIV/0!</v>
      </c>
      <c r="CW155" s="182" t="e">
        <f t="shared" si="446"/>
        <v>#DIV/0!</v>
      </c>
      <c r="CX155" s="236" t="e">
        <f t="shared" si="447"/>
        <v>#DIV/0!</v>
      </c>
      <c r="CY155" s="182" t="e">
        <f t="shared" si="410"/>
        <v>#DIV/0!</v>
      </c>
      <c r="CZ155" s="183">
        <f t="shared" si="448"/>
        <v>3</v>
      </c>
      <c r="DA155" s="183">
        <f t="shared" si="449"/>
        <v>0</v>
      </c>
      <c r="DC155" s="112">
        <f t="shared" si="450"/>
        <v>0</v>
      </c>
      <c r="DD155" s="113">
        <f t="shared" si="451"/>
        <v>0</v>
      </c>
      <c r="DE155" s="65">
        <f t="shared" si="452"/>
        <v>0</v>
      </c>
      <c r="DF155" s="7">
        <v>0.08</v>
      </c>
      <c r="DG155" s="65">
        <f t="shared" si="411"/>
        <v>0</v>
      </c>
      <c r="DH155" s="65">
        <f t="shared" si="453"/>
        <v>0</v>
      </c>
      <c r="DI155" s="65">
        <f t="shared" si="454"/>
        <v>0</v>
      </c>
      <c r="DJ155" s="11"/>
      <c r="DK155" s="23">
        <f t="shared" si="455"/>
        <v>0</v>
      </c>
      <c r="DL155" s="66">
        <f t="shared" si="456"/>
        <v>0</v>
      </c>
      <c r="DM155" s="67">
        <f t="shared" si="457"/>
        <v>0</v>
      </c>
      <c r="DN155" s="21">
        <v>0.08</v>
      </c>
      <c r="DO155" s="67">
        <f t="shared" si="412"/>
        <v>0</v>
      </c>
      <c r="DP155" s="67">
        <f t="shared" si="458"/>
        <v>0</v>
      </c>
      <c r="DQ155" s="67">
        <f t="shared" si="459"/>
        <v>0</v>
      </c>
      <c r="DR155" s="23"/>
      <c r="DS155" s="68">
        <f t="shared" si="460"/>
        <v>0</v>
      </c>
      <c r="DT155" s="114">
        <f t="shared" si="461"/>
        <v>0</v>
      </c>
      <c r="DU155" s="65">
        <f t="shared" si="462"/>
        <v>0</v>
      </c>
      <c r="DV155" s="7">
        <v>0.08</v>
      </c>
      <c r="DW155" s="70">
        <f t="shared" si="413"/>
        <v>0</v>
      </c>
      <c r="DX155" s="70">
        <f t="shared" si="463"/>
        <v>0</v>
      </c>
      <c r="DY155" s="70">
        <f t="shared" si="464"/>
        <v>0</v>
      </c>
      <c r="DZ155" s="11"/>
    </row>
    <row r="156" spans="1:130" ht="90">
      <c r="A156" s="4">
        <v>154</v>
      </c>
      <c r="B156" s="9" t="s">
        <v>321</v>
      </c>
      <c r="C156" s="142" t="s">
        <v>88</v>
      </c>
      <c r="D156" s="254" t="s">
        <v>330</v>
      </c>
      <c r="E156" s="10" t="s">
        <v>331</v>
      </c>
      <c r="F156" s="127"/>
      <c r="G156" s="128"/>
      <c r="H156" s="11"/>
      <c r="I156" s="71"/>
      <c r="J156" s="65">
        <f t="shared" si="466"/>
        <v>0</v>
      </c>
      <c r="K156" s="13">
        <v>0.08</v>
      </c>
      <c r="L156" s="65">
        <f t="shared" si="425"/>
        <v>0</v>
      </c>
      <c r="M156" s="11"/>
      <c r="N156" s="23"/>
      <c r="O156" s="66"/>
      <c r="P156" s="67">
        <f t="shared" si="467"/>
        <v>0</v>
      </c>
      <c r="Q156" s="25">
        <v>0.08</v>
      </c>
      <c r="R156" s="67">
        <f t="shared" si="397"/>
        <v>0</v>
      </c>
      <c r="S156" s="23"/>
      <c r="T156" s="68"/>
      <c r="U156" s="69"/>
      <c r="V156" s="65">
        <f t="shared" si="468"/>
        <v>0</v>
      </c>
      <c r="W156" s="13">
        <v>0.08</v>
      </c>
      <c r="X156" s="65">
        <f t="shared" si="398"/>
        <v>0</v>
      </c>
      <c r="Y156" s="11"/>
      <c r="Z156" s="111">
        <f t="shared" si="426"/>
        <v>0</v>
      </c>
      <c r="AA156" s="61"/>
      <c r="AB156" s="40">
        <f t="shared" si="399"/>
        <v>0</v>
      </c>
      <c r="AC156" s="40">
        <f t="shared" si="400"/>
        <v>0</v>
      </c>
      <c r="AD156" s="41">
        <f t="shared" si="469"/>
        <v>0</v>
      </c>
      <c r="AE156" s="42" t="e">
        <f t="shared" si="401"/>
        <v>#DIV/0!</v>
      </c>
      <c r="AG156" s="36">
        <f t="shared" si="402"/>
        <v>0</v>
      </c>
      <c r="AH156" s="152">
        <f t="shared" si="470"/>
        <v>0</v>
      </c>
      <c r="AI156" s="34">
        <f t="shared" si="471"/>
        <v>0</v>
      </c>
      <c r="AJ156" s="32">
        <v>0.08</v>
      </c>
      <c r="AK156" s="33">
        <f t="shared" si="427"/>
        <v>0</v>
      </c>
      <c r="AL156" s="101"/>
      <c r="AM156" s="153">
        <f t="shared" si="404"/>
        <v>154</v>
      </c>
      <c r="AN156" s="154">
        <f t="shared" si="428"/>
        <v>0</v>
      </c>
      <c r="AO156" s="154">
        <f t="shared" si="429"/>
        <v>0</v>
      </c>
      <c r="AP156" s="154">
        <f t="shared" si="430"/>
        <v>0</v>
      </c>
      <c r="AQ156" s="101"/>
      <c r="AS156" s="112">
        <f t="shared" si="431"/>
        <v>0</v>
      </c>
      <c r="AT156" s="113">
        <f t="shared" si="432"/>
        <v>0</v>
      </c>
      <c r="AU156" s="65">
        <f t="shared" si="472"/>
        <v>0</v>
      </c>
      <c r="AV156" s="13">
        <v>0.08</v>
      </c>
      <c r="AW156" s="65">
        <f t="shared" si="405"/>
        <v>0</v>
      </c>
      <c r="AX156" s="11"/>
      <c r="AY156" s="23">
        <f t="shared" si="433"/>
        <v>0</v>
      </c>
      <c r="AZ156" s="66">
        <f t="shared" si="434"/>
        <v>0</v>
      </c>
      <c r="BA156" s="67">
        <f t="shared" si="473"/>
        <v>0</v>
      </c>
      <c r="BB156" s="25">
        <v>0.08</v>
      </c>
      <c r="BC156" s="67">
        <f t="shared" si="406"/>
        <v>0</v>
      </c>
      <c r="BD156" s="23"/>
      <c r="BE156" s="68">
        <f t="shared" si="435"/>
        <v>0</v>
      </c>
      <c r="BF156" s="114">
        <f t="shared" si="436"/>
        <v>0</v>
      </c>
      <c r="BG156" s="65">
        <f t="shared" si="474"/>
        <v>0</v>
      </c>
      <c r="BH156" s="13">
        <v>0.08</v>
      </c>
      <c r="BI156" s="70">
        <f t="shared" si="407"/>
        <v>0</v>
      </c>
      <c r="BJ156" s="11"/>
      <c r="BK156" s="111">
        <f t="shared" si="408"/>
        <v>0</v>
      </c>
      <c r="BM156" s="165">
        <f t="shared" si="324"/>
        <v>0</v>
      </c>
      <c r="BN156" s="114"/>
      <c r="BO156" s="65"/>
      <c r="BP156" s="13">
        <v>0.08</v>
      </c>
      <c r="BQ156" s="162"/>
      <c r="BR156" s="162"/>
      <c r="BS156" s="70"/>
      <c r="BT156" s="70"/>
      <c r="BU156" s="70"/>
      <c r="BV156" s="70"/>
      <c r="BW156" s="243">
        <f t="shared" si="326"/>
        <v>0</v>
      </c>
      <c r="BX156" s="114"/>
      <c r="BY156" s="65"/>
      <c r="BZ156" s="13">
        <v>0.08</v>
      </c>
      <c r="CA156" s="162"/>
      <c r="CB156" s="162"/>
      <c r="CC156" s="70"/>
      <c r="CD156" s="70"/>
      <c r="CE156" s="70"/>
      <c r="CF156" s="70"/>
      <c r="CG156" s="165">
        <f t="shared" si="327"/>
        <v>0</v>
      </c>
      <c r="CH156" s="114"/>
      <c r="CI156" s="65"/>
      <c r="CJ156" s="13">
        <v>0.08</v>
      </c>
      <c r="CK156" s="162"/>
      <c r="CL156" s="162"/>
      <c r="CM156" s="70"/>
      <c r="CN156" s="70"/>
      <c r="CO156" s="70"/>
      <c r="CP156" s="70"/>
      <c r="CR156" s="180">
        <f t="shared" si="441"/>
        <v>0</v>
      </c>
      <c r="CS156" s="184">
        <f t="shared" si="442"/>
        <v>0</v>
      </c>
      <c r="CT156" s="180">
        <f t="shared" si="443"/>
        <v>0</v>
      </c>
      <c r="CU156" s="181" t="str">
        <f t="shared" si="444"/>
        <v>brak</v>
      </c>
      <c r="CV156" s="182" t="e">
        <f t="shared" si="445"/>
        <v>#DIV/0!</v>
      </c>
      <c r="CW156" s="182" t="e">
        <f t="shared" si="446"/>
        <v>#DIV/0!</v>
      </c>
      <c r="CX156" s="236" t="e">
        <f t="shared" si="447"/>
        <v>#DIV/0!</v>
      </c>
      <c r="CY156" s="182" t="e">
        <f t="shared" si="410"/>
        <v>#DIV/0!</v>
      </c>
      <c r="CZ156" s="183">
        <f t="shared" si="448"/>
        <v>3</v>
      </c>
      <c r="DA156" s="183">
        <f t="shared" si="449"/>
        <v>0</v>
      </c>
      <c r="DC156" s="112">
        <f t="shared" si="450"/>
        <v>0</v>
      </c>
      <c r="DD156" s="113">
        <f t="shared" si="451"/>
        <v>0</v>
      </c>
      <c r="DE156" s="65">
        <f t="shared" si="452"/>
        <v>0</v>
      </c>
      <c r="DF156" s="13">
        <v>0.08</v>
      </c>
      <c r="DG156" s="65">
        <f t="shared" si="411"/>
        <v>0</v>
      </c>
      <c r="DH156" s="65">
        <f t="shared" si="453"/>
        <v>0</v>
      </c>
      <c r="DI156" s="65">
        <f t="shared" si="454"/>
        <v>0</v>
      </c>
      <c r="DJ156" s="11"/>
      <c r="DK156" s="23">
        <f t="shared" si="455"/>
        <v>0</v>
      </c>
      <c r="DL156" s="66">
        <f t="shared" si="456"/>
        <v>0</v>
      </c>
      <c r="DM156" s="67">
        <f t="shared" si="457"/>
        <v>0</v>
      </c>
      <c r="DN156" s="25">
        <v>0.08</v>
      </c>
      <c r="DO156" s="67">
        <f t="shared" si="412"/>
        <v>0</v>
      </c>
      <c r="DP156" s="67">
        <f t="shared" si="458"/>
        <v>0</v>
      </c>
      <c r="DQ156" s="67">
        <f t="shared" si="459"/>
        <v>0</v>
      </c>
      <c r="DR156" s="23"/>
      <c r="DS156" s="68">
        <f t="shared" si="460"/>
        <v>0</v>
      </c>
      <c r="DT156" s="114">
        <f t="shared" si="461"/>
        <v>0</v>
      </c>
      <c r="DU156" s="65">
        <f t="shared" si="462"/>
        <v>0</v>
      </c>
      <c r="DV156" s="13">
        <v>0.08</v>
      </c>
      <c r="DW156" s="70">
        <f t="shared" si="413"/>
        <v>0</v>
      </c>
      <c r="DX156" s="70">
        <f t="shared" si="463"/>
        <v>0</v>
      </c>
      <c r="DY156" s="70">
        <f t="shared" si="464"/>
        <v>0</v>
      </c>
      <c r="DZ156" s="11"/>
    </row>
    <row r="157" spans="1:130" ht="22.5">
      <c r="A157" s="4">
        <v>155</v>
      </c>
      <c r="B157" s="5" t="s">
        <v>332</v>
      </c>
      <c r="C157" s="145" t="s">
        <v>88</v>
      </c>
      <c r="D157" s="255" t="s">
        <v>333</v>
      </c>
      <c r="E157" s="146" t="s">
        <v>334</v>
      </c>
      <c r="F157" s="131"/>
      <c r="G157" s="132"/>
      <c r="H157" s="147"/>
      <c r="I157" s="71"/>
      <c r="J157" s="65">
        <f t="shared" si="466"/>
        <v>0</v>
      </c>
      <c r="K157" s="7">
        <v>0.08</v>
      </c>
      <c r="L157" s="65">
        <f t="shared" si="425"/>
        <v>0</v>
      </c>
      <c r="M157" s="11"/>
      <c r="N157" s="23"/>
      <c r="O157" s="66"/>
      <c r="P157" s="67">
        <f t="shared" si="467"/>
        <v>0</v>
      </c>
      <c r="Q157" s="21">
        <v>0.08</v>
      </c>
      <c r="R157" s="67">
        <f t="shared" si="397"/>
        <v>0</v>
      </c>
      <c r="S157" s="23"/>
      <c r="T157" s="68"/>
      <c r="U157" s="69"/>
      <c r="V157" s="65">
        <f t="shared" si="468"/>
        <v>0</v>
      </c>
      <c r="W157" s="7">
        <v>0.08</v>
      </c>
      <c r="X157" s="65">
        <f t="shared" si="398"/>
        <v>0</v>
      </c>
      <c r="Y157" s="11"/>
      <c r="Z157" s="111">
        <f t="shared" si="426"/>
        <v>0</v>
      </c>
      <c r="AA157" s="61"/>
      <c r="AB157" s="40">
        <f t="shared" si="399"/>
        <v>0</v>
      </c>
      <c r="AC157" s="40">
        <f t="shared" si="400"/>
        <v>0</v>
      </c>
      <c r="AD157" s="41">
        <f t="shared" si="469"/>
        <v>0</v>
      </c>
      <c r="AE157" s="42" t="e">
        <f t="shared" si="401"/>
        <v>#DIV/0!</v>
      </c>
      <c r="AG157" s="36">
        <f t="shared" si="402"/>
        <v>0</v>
      </c>
      <c r="AH157" s="152">
        <f t="shared" si="470"/>
        <v>0</v>
      </c>
      <c r="AI157" s="34">
        <f t="shared" si="471"/>
        <v>0</v>
      </c>
      <c r="AJ157" s="32">
        <v>0.08</v>
      </c>
      <c r="AK157" s="33">
        <f t="shared" si="427"/>
        <v>0</v>
      </c>
      <c r="AL157" s="101"/>
      <c r="AM157" s="153">
        <f t="shared" si="404"/>
        <v>155</v>
      </c>
      <c r="AN157" s="154">
        <f t="shared" si="428"/>
        <v>0</v>
      </c>
      <c r="AO157" s="154">
        <f t="shared" si="429"/>
        <v>0</v>
      </c>
      <c r="AP157" s="154">
        <f t="shared" si="430"/>
        <v>0</v>
      </c>
      <c r="AQ157" s="101"/>
      <c r="AS157" s="112">
        <f t="shared" si="431"/>
        <v>0</v>
      </c>
      <c r="AT157" s="113">
        <f t="shared" si="432"/>
        <v>0</v>
      </c>
      <c r="AU157" s="65">
        <f t="shared" si="472"/>
        <v>0</v>
      </c>
      <c r="AV157" s="7">
        <v>0.08</v>
      </c>
      <c r="AW157" s="65">
        <f t="shared" si="405"/>
        <v>0</v>
      </c>
      <c r="AX157" s="11"/>
      <c r="AY157" s="23">
        <f t="shared" si="433"/>
        <v>0</v>
      </c>
      <c r="AZ157" s="66">
        <f t="shared" si="434"/>
        <v>0</v>
      </c>
      <c r="BA157" s="67">
        <f t="shared" si="473"/>
        <v>0</v>
      </c>
      <c r="BB157" s="21">
        <v>0.08</v>
      </c>
      <c r="BC157" s="67">
        <f t="shared" si="406"/>
        <v>0</v>
      </c>
      <c r="BD157" s="23"/>
      <c r="BE157" s="68">
        <f t="shared" si="435"/>
        <v>0</v>
      </c>
      <c r="BF157" s="114">
        <f t="shared" si="436"/>
        <v>0</v>
      </c>
      <c r="BG157" s="65">
        <f t="shared" si="474"/>
        <v>0</v>
      </c>
      <c r="BH157" s="7">
        <v>0.08</v>
      </c>
      <c r="BI157" s="70">
        <f t="shared" si="407"/>
        <v>0</v>
      </c>
      <c r="BJ157" s="11"/>
      <c r="BK157" s="111">
        <f t="shared" si="408"/>
        <v>0</v>
      </c>
      <c r="BM157" s="165">
        <f t="shared" si="324"/>
        <v>0</v>
      </c>
      <c r="BN157" s="114"/>
      <c r="BO157" s="65"/>
      <c r="BP157" s="7">
        <v>0.08</v>
      </c>
      <c r="BQ157" s="162"/>
      <c r="BR157" s="162"/>
      <c r="BS157" s="70"/>
      <c r="BT157" s="70"/>
      <c r="BU157" s="70"/>
      <c r="BV157" s="70"/>
      <c r="BW157" s="243">
        <f t="shared" si="326"/>
        <v>0</v>
      </c>
      <c r="BX157" s="114"/>
      <c r="BY157" s="65"/>
      <c r="BZ157" s="7">
        <v>0.08</v>
      </c>
      <c r="CA157" s="162"/>
      <c r="CB157" s="162"/>
      <c r="CC157" s="70"/>
      <c r="CD157" s="70"/>
      <c r="CE157" s="70"/>
      <c r="CF157" s="70"/>
      <c r="CG157" s="165">
        <f t="shared" si="327"/>
        <v>0</v>
      </c>
      <c r="CH157" s="114"/>
      <c r="CI157" s="65"/>
      <c r="CJ157" s="7">
        <v>0.08</v>
      </c>
      <c r="CK157" s="162"/>
      <c r="CL157" s="162"/>
      <c r="CM157" s="70"/>
      <c r="CN157" s="70"/>
      <c r="CO157" s="70"/>
      <c r="CP157" s="70"/>
      <c r="CR157" s="180">
        <f t="shared" si="441"/>
        <v>0</v>
      </c>
      <c r="CS157" s="184">
        <f t="shared" si="442"/>
        <v>0</v>
      </c>
      <c r="CT157" s="180">
        <f t="shared" si="443"/>
        <v>0</v>
      </c>
      <c r="CU157" s="181" t="str">
        <f t="shared" si="444"/>
        <v>brak</v>
      </c>
      <c r="CV157" s="182" t="e">
        <f t="shared" si="445"/>
        <v>#DIV/0!</v>
      </c>
      <c r="CW157" s="182" t="e">
        <f t="shared" si="446"/>
        <v>#DIV/0!</v>
      </c>
      <c r="CX157" s="236" t="e">
        <f t="shared" si="447"/>
        <v>#DIV/0!</v>
      </c>
      <c r="CY157" s="182" t="e">
        <f t="shared" si="410"/>
        <v>#DIV/0!</v>
      </c>
      <c r="CZ157" s="183">
        <f t="shared" si="448"/>
        <v>3</v>
      </c>
      <c r="DA157" s="183">
        <f t="shared" si="449"/>
        <v>0</v>
      </c>
      <c r="DC157" s="112">
        <f t="shared" si="450"/>
        <v>0</v>
      </c>
      <c r="DD157" s="113">
        <f t="shared" si="451"/>
        <v>0</v>
      </c>
      <c r="DE157" s="65">
        <f t="shared" si="452"/>
        <v>0</v>
      </c>
      <c r="DF157" s="7">
        <v>0.08</v>
      </c>
      <c r="DG157" s="74">
        <f t="shared" si="411"/>
        <v>0</v>
      </c>
      <c r="DH157" s="74">
        <f t="shared" si="453"/>
        <v>0</v>
      </c>
      <c r="DI157" s="74">
        <f t="shared" si="454"/>
        <v>0</v>
      </c>
      <c r="DJ157" s="11"/>
      <c r="DK157" s="23">
        <f t="shared" si="455"/>
        <v>0</v>
      </c>
      <c r="DL157" s="66">
        <f t="shared" si="456"/>
        <v>0</v>
      </c>
      <c r="DM157" s="67">
        <f t="shared" si="457"/>
        <v>0</v>
      </c>
      <c r="DN157" s="21">
        <v>0.08</v>
      </c>
      <c r="DO157" s="76">
        <f t="shared" si="412"/>
        <v>0</v>
      </c>
      <c r="DP157" s="76">
        <f t="shared" si="458"/>
        <v>0</v>
      </c>
      <c r="DQ157" s="76">
        <f t="shared" si="459"/>
        <v>0</v>
      </c>
      <c r="DR157" s="23"/>
      <c r="DS157" s="68">
        <f t="shared" si="460"/>
        <v>0</v>
      </c>
      <c r="DT157" s="114">
        <f t="shared" si="461"/>
        <v>0</v>
      </c>
      <c r="DU157" s="65">
        <f t="shared" si="462"/>
        <v>0</v>
      </c>
      <c r="DV157" s="7">
        <v>0.08</v>
      </c>
      <c r="DW157" s="70">
        <f t="shared" si="413"/>
        <v>0</v>
      </c>
      <c r="DX157" s="70">
        <f t="shared" si="463"/>
        <v>0</v>
      </c>
      <c r="DY157" s="70">
        <f t="shared" si="464"/>
        <v>0</v>
      </c>
      <c r="DZ157" s="11"/>
    </row>
    <row r="158" spans="1:130" ht="22.5">
      <c r="A158" s="4">
        <v>156</v>
      </c>
      <c r="B158" s="5" t="s">
        <v>332</v>
      </c>
      <c r="C158" s="141" t="s">
        <v>88</v>
      </c>
      <c r="D158" s="255" t="s">
        <v>333</v>
      </c>
      <c r="E158" s="6" t="s">
        <v>335</v>
      </c>
      <c r="F158" s="14"/>
      <c r="G158" s="124"/>
      <c r="H158" s="11"/>
      <c r="I158" s="72"/>
      <c r="J158" s="65">
        <f t="shared" si="466"/>
        <v>0</v>
      </c>
      <c r="K158" s="7">
        <v>0.08</v>
      </c>
      <c r="L158" s="65">
        <f t="shared" si="425"/>
        <v>0</v>
      </c>
      <c r="M158" s="8"/>
      <c r="N158" s="23"/>
      <c r="O158" s="66"/>
      <c r="P158" s="67">
        <f t="shared" si="467"/>
        <v>0</v>
      </c>
      <c r="Q158" s="21">
        <v>0.08</v>
      </c>
      <c r="R158" s="67">
        <f>P158*(100%+Q158)</f>
        <v>0</v>
      </c>
      <c r="S158" s="22"/>
      <c r="T158" s="68"/>
      <c r="U158" s="69"/>
      <c r="V158" s="65">
        <f t="shared" si="468"/>
        <v>0</v>
      </c>
      <c r="W158" s="7">
        <v>0.08</v>
      </c>
      <c r="X158" s="65">
        <f>V158*(100%+W158)</f>
        <v>0</v>
      </c>
      <c r="Y158" s="8"/>
      <c r="Z158" s="111">
        <f t="shared" si="426"/>
        <v>0</v>
      </c>
      <c r="AA158" s="61"/>
      <c r="AB158" s="40">
        <f>MIN(I158,O158,U158)</f>
        <v>0</v>
      </c>
      <c r="AC158" s="40">
        <f>MAX(I158,O158,U158)</f>
        <v>0</v>
      </c>
      <c r="AD158" s="41">
        <f t="shared" si="469"/>
        <v>0</v>
      </c>
      <c r="AE158" s="42" t="e">
        <f>AD158/AB158</f>
        <v>#DIV/0!</v>
      </c>
      <c r="AG158" s="36">
        <f>SUM(H158,N158,T158)</f>
        <v>0</v>
      </c>
      <c r="AH158" s="152">
        <f>AB158</f>
        <v>0</v>
      </c>
      <c r="AI158" s="34">
        <f t="shared" si="471"/>
        <v>0</v>
      </c>
      <c r="AJ158" s="32">
        <v>0.08</v>
      </c>
      <c r="AK158" s="33">
        <f t="shared" si="427"/>
        <v>0</v>
      </c>
      <c r="AL158" s="101"/>
      <c r="AM158" s="153">
        <f>A158</f>
        <v>156</v>
      </c>
      <c r="AN158" s="154">
        <f t="shared" si="428"/>
        <v>0</v>
      </c>
      <c r="AO158" s="154">
        <f t="shared" si="429"/>
        <v>0</v>
      </c>
      <c r="AP158" s="154">
        <f t="shared" si="430"/>
        <v>0</v>
      </c>
      <c r="AQ158" s="101"/>
      <c r="AS158" s="112">
        <f t="shared" si="431"/>
        <v>0</v>
      </c>
      <c r="AT158" s="113">
        <f t="shared" si="432"/>
        <v>0</v>
      </c>
      <c r="AU158" s="65">
        <f t="shared" si="472"/>
        <v>0</v>
      </c>
      <c r="AV158" s="7">
        <v>0.08</v>
      </c>
      <c r="AW158" s="65">
        <f>AU158*(100%+AV158)</f>
        <v>0</v>
      </c>
      <c r="AX158" s="8"/>
      <c r="AY158" s="23">
        <f t="shared" si="433"/>
        <v>0</v>
      </c>
      <c r="AZ158" s="66">
        <f t="shared" si="434"/>
        <v>0</v>
      </c>
      <c r="BA158" s="67">
        <f t="shared" si="473"/>
        <v>0</v>
      </c>
      <c r="BB158" s="21">
        <v>0.08</v>
      </c>
      <c r="BC158" s="67">
        <f>BA158*(100%+BB158)</f>
        <v>0</v>
      </c>
      <c r="BD158" s="22"/>
      <c r="BE158" s="68">
        <f t="shared" si="435"/>
        <v>0</v>
      </c>
      <c r="BF158" s="114">
        <f t="shared" si="436"/>
        <v>0</v>
      </c>
      <c r="BG158" s="65">
        <f t="shared" si="474"/>
        <v>0</v>
      </c>
      <c r="BH158" s="7">
        <v>0.08</v>
      </c>
      <c r="BI158" s="70">
        <f>BG158*(100%+BH158)</f>
        <v>0</v>
      </c>
      <c r="BJ158" s="8"/>
      <c r="BK158" s="111">
        <f>SUM(AW158,BC158,BI158,)</f>
        <v>0</v>
      </c>
      <c r="BM158" s="165">
        <f>$AG158</f>
        <v>0</v>
      </c>
      <c r="BN158" s="114"/>
      <c r="BO158" s="65">
        <f t="shared" ref="BO158:BO163" si="476">BM158*BN158</f>
        <v>0</v>
      </c>
      <c r="BP158" s="7">
        <v>0.08</v>
      </c>
      <c r="BQ158" s="162">
        <f t="shared" ref="BQ158:BQ163" si="477">BO158*BP158</f>
        <v>0</v>
      </c>
      <c r="BR158" s="162" t="e">
        <f>BS158/BM158</f>
        <v>#DIV/0!</v>
      </c>
      <c r="BS158" s="70">
        <f t="shared" ref="BS158:BS163" si="478">BO158*(100%+BP158)</f>
        <v>0</v>
      </c>
      <c r="BT158" s="70"/>
      <c r="BU158" s="70"/>
      <c r="BV158" s="70"/>
      <c r="BW158" s="243">
        <f>$AG158</f>
        <v>0</v>
      </c>
      <c r="BX158" s="114"/>
      <c r="BY158" s="65">
        <f>BW158*BX158</f>
        <v>0</v>
      </c>
      <c r="BZ158" s="7">
        <v>0.08</v>
      </c>
      <c r="CA158" s="162">
        <f>BY158*BZ158</f>
        <v>0</v>
      </c>
      <c r="CB158" s="162" t="e">
        <f>CC158/BW158</f>
        <v>#DIV/0!</v>
      </c>
      <c r="CC158" s="70">
        <f>BY158*(100%+BZ158)</f>
        <v>0</v>
      </c>
      <c r="CD158" s="70"/>
      <c r="CE158" s="70"/>
      <c r="CF158" s="70"/>
      <c r="CG158" s="165">
        <f>$AG158</f>
        <v>0</v>
      </c>
      <c r="CH158" s="114"/>
      <c r="CI158" s="65">
        <f>CG158*CH158</f>
        <v>0</v>
      </c>
      <c r="CJ158" s="7">
        <v>0.08</v>
      </c>
      <c r="CK158" s="162">
        <f>CI158*CJ158</f>
        <v>0</v>
      </c>
      <c r="CL158" s="162" t="e">
        <f>CM158/CG158</f>
        <v>#DIV/0!</v>
      </c>
      <c r="CM158" s="70">
        <f>CI158*(100%+CJ158)</f>
        <v>0</v>
      </c>
      <c r="CN158" s="70"/>
      <c r="CO158" s="70"/>
      <c r="CP158" s="70"/>
      <c r="CR158" s="180">
        <f t="shared" si="441"/>
        <v>0</v>
      </c>
      <c r="CS158" s="184">
        <f t="shared" si="442"/>
        <v>0</v>
      </c>
      <c r="CT158" s="180">
        <f t="shared" si="443"/>
        <v>0</v>
      </c>
      <c r="CU158" s="181" t="str">
        <f t="shared" si="444"/>
        <v>brak</v>
      </c>
      <c r="CV158" s="182" t="e">
        <f t="shared" si="445"/>
        <v>#DIV/0!</v>
      </c>
      <c r="CW158" s="182" t="e">
        <f t="shared" si="446"/>
        <v>#DIV/0!</v>
      </c>
      <c r="CX158" s="236">
        <f t="shared" si="447"/>
        <v>0</v>
      </c>
      <c r="CY158" s="182" t="e">
        <f>(CS158/CX158)-100%</f>
        <v>#DIV/0!</v>
      </c>
      <c r="CZ158" s="183">
        <f t="shared" si="448"/>
        <v>3</v>
      </c>
      <c r="DA158" s="183">
        <f t="shared" si="449"/>
        <v>3</v>
      </c>
      <c r="DC158" s="112">
        <f t="shared" si="450"/>
        <v>0</v>
      </c>
      <c r="DD158" s="113">
        <f t="shared" si="451"/>
        <v>0</v>
      </c>
      <c r="DE158" s="65">
        <f t="shared" si="452"/>
        <v>0</v>
      </c>
      <c r="DF158" s="7">
        <v>0.08</v>
      </c>
      <c r="DG158" s="65">
        <f>DE158*(100%+DF158)</f>
        <v>0</v>
      </c>
      <c r="DH158" s="65">
        <f t="shared" si="453"/>
        <v>0</v>
      </c>
      <c r="DI158" s="65">
        <f t="shared" si="454"/>
        <v>0</v>
      </c>
      <c r="DJ158" s="8"/>
      <c r="DK158" s="23">
        <f t="shared" si="455"/>
        <v>0</v>
      </c>
      <c r="DL158" s="66">
        <f t="shared" si="456"/>
        <v>0</v>
      </c>
      <c r="DM158" s="67">
        <f t="shared" si="457"/>
        <v>0</v>
      </c>
      <c r="DN158" s="21">
        <v>0.08</v>
      </c>
      <c r="DO158" s="67">
        <f>DM158*(100%+DN158)</f>
        <v>0</v>
      </c>
      <c r="DP158" s="67">
        <f t="shared" si="458"/>
        <v>0</v>
      </c>
      <c r="DQ158" s="67">
        <f t="shared" si="459"/>
        <v>0</v>
      </c>
      <c r="DR158" s="22"/>
      <c r="DS158" s="68">
        <f t="shared" si="460"/>
        <v>0</v>
      </c>
      <c r="DT158" s="114">
        <f t="shared" si="461"/>
        <v>0</v>
      </c>
      <c r="DU158" s="65">
        <f t="shared" si="462"/>
        <v>0</v>
      </c>
      <c r="DV158" s="7">
        <v>0.08</v>
      </c>
      <c r="DW158" s="70">
        <f>DU158*(100%+DV158)</f>
        <v>0</v>
      </c>
      <c r="DX158" s="70">
        <f t="shared" si="463"/>
        <v>0</v>
      </c>
      <c r="DY158" s="70">
        <f t="shared" si="464"/>
        <v>0</v>
      </c>
      <c r="DZ158" s="8"/>
    </row>
    <row r="159" spans="1:130" ht="15.75">
      <c r="A159" s="4">
        <v>157</v>
      </c>
      <c r="B159" s="9" t="s">
        <v>332</v>
      </c>
      <c r="C159" s="142" t="s">
        <v>77</v>
      </c>
      <c r="D159" s="254" t="s">
        <v>336</v>
      </c>
      <c r="E159" s="10" t="s">
        <v>337</v>
      </c>
      <c r="F159" s="14"/>
      <c r="G159" s="124"/>
      <c r="H159" s="11"/>
      <c r="I159" s="72"/>
      <c r="J159" s="65">
        <f t="shared" si="466"/>
        <v>0</v>
      </c>
      <c r="K159" s="7">
        <v>0.08</v>
      </c>
      <c r="L159" s="65">
        <f t="shared" si="425"/>
        <v>0</v>
      </c>
      <c r="M159" s="11"/>
      <c r="N159" s="23"/>
      <c r="O159" s="66"/>
      <c r="P159" s="67">
        <f t="shared" si="467"/>
        <v>0</v>
      </c>
      <c r="Q159" s="21">
        <v>0.08</v>
      </c>
      <c r="R159" s="67">
        <f t="shared" ref="R159:R188" si="479">P159*(100%+Q159)</f>
        <v>0</v>
      </c>
      <c r="S159" s="23"/>
      <c r="T159" s="68"/>
      <c r="U159" s="69"/>
      <c r="V159" s="65">
        <f t="shared" si="468"/>
        <v>0</v>
      </c>
      <c r="W159" s="7">
        <v>0.08</v>
      </c>
      <c r="X159" s="65">
        <f t="shared" ref="X159:X188" si="480">V159*(100%+W159)</f>
        <v>0</v>
      </c>
      <c r="Y159" s="11"/>
      <c r="Z159" s="111">
        <f t="shared" si="426"/>
        <v>0</v>
      </c>
      <c r="AA159" s="61"/>
      <c r="AB159" s="40">
        <f t="shared" ref="AB159:AB188" si="481">MIN(I159,O159,U159)</f>
        <v>0</v>
      </c>
      <c r="AC159" s="40">
        <f t="shared" ref="AC159:AC188" si="482">MAX(I159,O159,U159)</f>
        <v>0</v>
      </c>
      <c r="AD159" s="41">
        <f t="shared" si="469"/>
        <v>0</v>
      </c>
      <c r="AE159" s="42" t="e">
        <f t="shared" ref="AE159:AE188" si="483">AD159/AB159</f>
        <v>#DIV/0!</v>
      </c>
      <c r="AG159" s="36">
        <f t="shared" ref="AG159:AG188" si="484">SUM(H159,N159,T159)</f>
        <v>0</v>
      </c>
      <c r="AH159" s="152">
        <f t="shared" ref="AH159:AH161" si="485">AB159</f>
        <v>0</v>
      </c>
      <c r="AI159" s="34">
        <f t="shared" si="471"/>
        <v>0</v>
      </c>
      <c r="AJ159" s="32">
        <v>0.08</v>
      </c>
      <c r="AK159" s="33">
        <f t="shared" si="427"/>
        <v>0</v>
      </c>
      <c r="AL159" s="101"/>
      <c r="AM159" s="153">
        <f t="shared" ref="AM159:AM188" si="486">A159</f>
        <v>157</v>
      </c>
      <c r="AN159" s="154">
        <f t="shared" si="428"/>
        <v>0</v>
      </c>
      <c r="AO159" s="154">
        <f t="shared" si="429"/>
        <v>0</v>
      </c>
      <c r="AP159" s="154">
        <f t="shared" si="430"/>
        <v>0</v>
      </c>
      <c r="AQ159" s="101"/>
      <c r="AS159" s="112">
        <f t="shared" si="431"/>
        <v>0</v>
      </c>
      <c r="AT159" s="113">
        <f t="shared" si="432"/>
        <v>0</v>
      </c>
      <c r="AU159" s="65">
        <f t="shared" si="472"/>
        <v>0</v>
      </c>
      <c r="AV159" s="7">
        <v>0.08</v>
      </c>
      <c r="AW159" s="65">
        <f t="shared" ref="AW159:AW188" si="487">AU159*(100%+AV159)</f>
        <v>0</v>
      </c>
      <c r="AX159" s="11"/>
      <c r="AY159" s="23">
        <f t="shared" si="433"/>
        <v>0</v>
      </c>
      <c r="AZ159" s="66">
        <f t="shared" si="434"/>
        <v>0</v>
      </c>
      <c r="BA159" s="67">
        <f t="shared" si="473"/>
        <v>0</v>
      </c>
      <c r="BB159" s="21">
        <v>0.08</v>
      </c>
      <c r="BC159" s="67">
        <f t="shared" ref="BC159:BC188" si="488">BA159*(100%+BB159)</f>
        <v>0</v>
      </c>
      <c r="BD159" s="23"/>
      <c r="BE159" s="68">
        <f t="shared" si="435"/>
        <v>0</v>
      </c>
      <c r="BF159" s="114">
        <f t="shared" si="436"/>
        <v>0</v>
      </c>
      <c r="BG159" s="65">
        <f t="shared" si="474"/>
        <v>0</v>
      </c>
      <c r="BH159" s="7">
        <v>0.08</v>
      </c>
      <c r="BI159" s="70">
        <f t="shared" ref="BI159:BI188" si="489">BG159*(100%+BH159)</f>
        <v>0</v>
      </c>
      <c r="BJ159" s="11"/>
      <c r="BK159" s="111">
        <f t="shared" ref="BK159:BK188" si="490">SUM(AW159,BC159,BI159,)</f>
        <v>0</v>
      </c>
      <c r="BM159" s="165">
        <f t="shared" si="324"/>
        <v>0</v>
      </c>
      <c r="BN159" s="114"/>
      <c r="BO159" s="65">
        <f t="shared" si="476"/>
        <v>0</v>
      </c>
      <c r="BP159" s="7">
        <v>0.08</v>
      </c>
      <c r="BQ159" s="162">
        <f t="shared" si="477"/>
        <v>0</v>
      </c>
      <c r="BR159" s="162" t="e">
        <f t="shared" ref="BR159:BR160" si="491">BS159/BM159</f>
        <v>#DIV/0!</v>
      </c>
      <c r="BS159" s="70">
        <f t="shared" si="478"/>
        <v>0</v>
      </c>
      <c r="BT159" s="70"/>
      <c r="BU159" s="70"/>
      <c r="BV159" s="70"/>
      <c r="BW159" s="243">
        <f t="shared" si="326"/>
        <v>0</v>
      </c>
      <c r="BX159" s="114"/>
      <c r="BY159" s="65">
        <f>BW159*BX159</f>
        <v>0</v>
      </c>
      <c r="BZ159" s="7">
        <v>0.08</v>
      </c>
      <c r="CA159" s="162">
        <f>BY159*BZ159</f>
        <v>0</v>
      </c>
      <c r="CB159" s="162" t="e">
        <f>CC159/BW159</f>
        <v>#DIV/0!</v>
      </c>
      <c r="CC159" s="70">
        <f>BY159*(100%+BZ159)</f>
        <v>0</v>
      </c>
      <c r="CD159" s="70"/>
      <c r="CE159" s="70"/>
      <c r="CF159" s="70"/>
      <c r="CG159" s="165">
        <f t="shared" si="327"/>
        <v>0</v>
      </c>
      <c r="CH159" s="114"/>
      <c r="CI159" s="65">
        <f>CG159*CH159</f>
        <v>0</v>
      </c>
      <c r="CJ159" s="7">
        <v>0.08</v>
      </c>
      <c r="CK159" s="162">
        <f>CI159*CJ159</f>
        <v>0</v>
      </c>
      <c r="CL159" s="162" t="e">
        <f>CM159/CG159</f>
        <v>#DIV/0!</v>
      </c>
      <c r="CM159" s="70">
        <f>CI159*(100%+CJ159)</f>
        <v>0</v>
      </c>
      <c r="CN159" s="70"/>
      <c r="CO159" s="70"/>
      <c r="CP159" s="70"/>
      <c r="CR159" s="180">
        <f t="shared" si="441"/>
        <v>0</v>
      </c>
      <c r="CS159" s="184">
        <f t="shared" si="442"/>
        <v>0</v>
      </c>
      <c r="CT159" s="180">
        <f t="shared" si="443"/>
        <v>0</v>
      </c>
      <c r="CU159" s="181" t="str">
        <f t="shared" si="444"/>
        <v>brak</v>
      </c>
      <c r="CV159" s="182" t="e">
        <f t="shared" si="445"/>
        <v>#DIV/0!</v>
      </c>
      <c r="CW159" s="182" t="e">
        <f t="shared" si="446"/>
        <v>#DIV/0!</v>
      </c>
      <c r="CX159" s="236">
        <f t="shared" si="447"/>
        <v>0</v>
      </c>
      <c r="CY159" s="182" t="e">
        <f t="shared" ref="CY159:CY188" si="492">(CS159/CX159)-100%</f>
        <v>#DIV/0!</v>
      </c>
      <c r="CZ159" s="183">
        <f t="shared" si="448"/>
        <v>3</v>
      </c>
      <c r="DA159" s="183">
        <f t="shared" si="449"/>
        <v>3</v>
      </c>
      <c r="DC159" s="112">
        <f t="shared" si="450"/>
        <v>0</v>
      </c>
      <c r="DD159" s="113">
        <f t="shared" si="451"/>
        <v>0</v>
      </c>
      <c r="DE159" s="65">
        <f t="shared" si="452"/>
        <v>0</v>
      </c>
      <c r="DF159" s="7">
        <v>0.08</v>
      </c>
      <c r="DG159" s="65">
        <f t="shared" ref="DG159:DG188" si="493">DE159*(100%+DF159)</f>
        <v>0</v>
      </c>
      <c r="DH159" s="65">
        <f t="shared" si="453"/>
        <v>0</v>
      </c>
      <c r="DI159" s="65">
        <f t="shared" si="454"/>
        <v>0</v>
      </c>
      <c r="DJ159" s="11"/>
      <c r="DK159" s="23">
        <f t="shared" si="455"/>
        <v>0</v>
      </c>
      <c r="DL159" s="66">
        <f t="shared" si="456"/>
        <v>0</v>
      </c>
      <c r="DM159" s="67">
        <f t="shared" si="457"/>
        <v>0</v>
      </c>
      <c r="DN159" s="21">
        <v>0.08</v>
      </c>
      <c r="DO159" s="67">
        <f t="shared" ref="DO159:DO188" si="494">DM159*(100%+DN159)</f>
        <v>0</v>
      </c>
      <c r="DP159" s="67">
        <f t="shared" si="458"/>
        <v>0</v>
      </c>
      <c r="DQ159" s="67">
        <f t="shared" si="459"/>
        <v>0</v>
      </c>
      <c r="DR159" s="23"/>
      <c r="DS159" s="68">
        <f t="shared" si="460"/>
        <v>0</v>
      </c>
      <c r="DT159" s="114">
        <f t="shared" si="461"/>
        <v>0</v>
      </c>
      <c r="DU159" s="65">
        <f t="shared" si="462"/>
        <v>0</v>
      </c>
      <c r="DV159" s="7">
        <v>0.08</v>
      </c>
      <c r="DW159" s="70">
        <f t="shared" ref="DW159:DW188" si="495">DU159*(100%+DV159)</f>
        <v>0</v>
      </c>
      <c r="DX159" s="70">
        <f t="shared" si="463"/>
        <v>0</v>
      </c>
      <c r="DY159" s="70">
        <f t="shared" si="464"/>
        <v>0</v>
      </c>
      <c r="DZ159" s="11"/>
    </row>
    <row r="160" spans="1:130" ht="15.75">
      <c r="A160" s="4">
        <v>158</v>
      </c>
      <c r="B160" s="5" t="s">
        <v>332</v>
      </c>
      <c r="C160" s="141" t="s">
        <v>77</v>
      </c>
      <c r="D160" s="255" t="s">
        <v>338</v>
      </c>
      <c r="E160" s="6" t="s">
        <v>339</v>
      </c>
      <c r="F160" s="14"/>
      <c r="G160" s="124"/>
      <c r="H160" s="27"/>
      <c r="I160" s="72"/>
      <c r="J160" s="65">
        <f t="shared" si="466"/>
        <v>0</v>
      </c>
      <c r="K160" s="7">
        <v>0.08</v>
      </c>
      <c r="L160" s="65">
        <f t="shared" si="425"/>
        <v>0</v>
      </c>
      <c r="M160" s="12"/>
      <c r="N160" s="23"/>
      <c r="O160" s="66"/>
      <c r="P160" s="67">
        <f t="shared" si="467"/>
        <v>0</v>
      </c>
      <c r="Q160" s="21">
        <v>0.08</v>
      </c>
      <c r="R160" s="67">
        <f t="shared" si="479"/>
        <v>0</v>
      </c>
      <c r="S160" s="24"/>
      <c r="T160" s="68"/>
      <c r="U160" s="262"/>
      <c r="V160" s="65">
        <f t="shared" si="468"/>
        <v>0</v>
      </c>
      <c r="W160" s="7">
        <v>0.08</v>
      </c>
      <c r="X160" s="65">
        <f t="shared" si="480"/>
        <v>0</v>
      </c>
      <c r="Y160" s="12"/>
      <c r="Z160" s="111">
        <f t="shared" si="426"/>
        <v>0</v>
      </c>
      <c r="AA160" s="61"/>
      <c r="AB160" s="40">
        <f t="shared" si="481"/>
        <v>0</v>
      </c>
      <c r="AC160" s="40">
        <f t="shared" si="482"/>
        <v>0</v>
      </c>
      <c r="AD160" s="41">
        <f t="shared" si="469"/>
        <v>0</v>
      </c>
      <c r="AE160" s="42" t="e">
        <f t="shared" si="483"/>
        <v>#DIV/0!</v>
      </c>
      <c r="AG160" s="36">
        <f t="shared" si="484"/>
        <v>0</v>
      </c>
      <c r="AH160" s="152">
        <f t="shared" si="485"/>
        <v>0</v>
      </c>
      <c r="AI160" s="34">
        <f t="shared" si="471"/>
        <v>0</v>
      </c>
      <c r="AJ160" s="32">
        <v>0.08</v>
      </c>
      <c r="AK160" s="33">
        <f t="shared" si="427"/>
        <v>0</v>
      </c>
      <c r="AL160" s="101"/>
      <c r="AM160" s="153">
        <f t="shared" si="486"/>
        <v>158</v>
      </c>
      <c r="AN160" s="154">
        <f t="shared" si="428"/>
        <v>0</v>
      </c>
      <c r="AO160" s="154">
        <f t="shared" si="429"/>
        <v>0</v>
      </c>
      <c r="AP160" s="154">
        <f t="shared" si="430"/>
        <v>0</v>
      </c>
      <c r="AQ160" s="101"/>
      <c r="AS160" s="112">
        <f t="shared" si="431"/>
        <v>0</v>
      </c>
      <c r="AT160" s="113">
        <f t="shared" si="432"/>
        <v>0</v>
      </c>
      <c r="AU160" s="65">
        <f t="shared" si="472"/>
        <v>0</v>
      </c>
      <c r="AV160" s="7">
        <v>0.08</v>
      </c>
      <c r="AW160" s="65">
        <f t="shared" si="487"/>
        <v>0</v>
      </c>
      <c r="AX160" s="12"/>
      <c r="AY160" s="23">
        <f t="shared" si="433"/>
        <v>0</v>
      </c>
      <c r="AZ160" s="66">
        <f t="shared" si="434"/>
        <v>0</v>
      </c>
      <c r="BA160" s="67">
        <f t="shared" si="473"/>
        <v>0</v>
      </c>
      <c r="BB160" s="21">
        <v>0.08</v>
      </c>
      <c r="BC160" s="67">
        <f t="shared" si="488"/>
        <v>0</v>
      </c>
      <c r="BD160" s="24"/>
      <c r="BE160" s="68">
        <f t="shared" si="435"/>
        <v>0</v>
      </c>
      <c r="BF160" s="114">
        <f t="shared" si="436"/>
        <v>0</v>
      </c>
      <c r="BG160" s="65">
        <f t="shared" si="474"/>
        <v>0</v>
      </c>
      <c r="BH160" s="7">
        <v>0.08</v>
      </c>
      <c r="BI160" s="70">
        <f t="shared" si="489"/>
        <v>0</v>
      </c>
      <c r="BJ160" s="12"/>
      <c r="BK160" s="111">
        <f t="shared" si="490"/>
        <v>0</v>
      </c>
      <c r="BM160" s="165">
        <f t="shared" si="324"/>
        <v>0</v>
      </c>
      <c r="BN160" s="114"/>
      <c r="BO160" s="65">
        <f t="shared" si="476"/>
        <v>0</v>
      </c>
      <c r="BP160" s="7">
        <v>0.08</v>
      </c>
      <c r="BQ160" s="162">
        <f t="shared" si="477"/>
        <v>0</v>
      </c>
      <c r="BR160" s="162" t="e">
        <f t="shared" si="491"/>
        <v>#DIV/0!</v>
      </c>
      <c r="BS160" s="70">
        <f t="shared" si="478"/>
        <v>0</v>
      </c>
      <c r="BT160" s="70"/>
      <c r="BU160" s="70"/>
      <c r="BV160" s="70"/>
      <c r="BW160" s="243">
        <f t="shared" si="326"/>
        <v>0</v>
      </c>
      <c r="BX160" s="114"/>
      <c r="BY160" s="65">
        <f>BW160*BX160</f>
        <v>0</v>
      </c>
      <c r="BZ160" s="7">
        <v>0.08</v>
      </c>
      <c r="CA160" s="162">
        <f>BY160*BZ160</f>
        <v>0</v>
      </c>
      <c r="CB160" s="162" t="e">
        <f>CC160/BW160</f>
        <v>#DIV/0!</v>
      </c>
      <c r="CC160" s="70">
        <f>BY160*(100%+BZ160)</f>
        <v>0</v>
      </c>
      <c r="CD160" s="70"/>
      <c r="CE160" s="70"/>
      <c r="CF160" s="70"/>
      <c r="CG160" s="165">
        <f t="shared" si="327"/>
        <v>0</v>
      </c>
      <c r="CH160" s="114"/>
      <c r="CI160" s="65">
        <f>CG160*CH160</f>
        <v>0</v>
      </c>
      <c r="CJ160" s="7">
        <v>0.08</v>
      </c>
      <c r="CK160" s="162">
        <f>CI160*CJ160</f>
        <v>0</v>
      </c>
      <c r="CL160" s="162" t="e">
        <f>CM160/CG160</f>
        <v>#DIV/0!</v>
      </c>
      <c r="CM160" s="70">
        <f>CI160*(100%+CJ160)</f>
        <v>0</v>
      </c>
      <c r="CN160" s="70"/>
      <c r="CO160" s="70"/>
      <c r="CP160" s="204"/>
      <c r="CR160" s="180">
        <f t="shared" si="441"/>
        <v>0</v>
      </c>
      <c r="CS160" s="184">
        <f t="shared" si="442"/>
        <v>0</v>
      </c>
      <c r="CT160" s="180">
        <f t="shared" si="443"/>
        <v>0</v>
      </c>
      <c r="CU160" s="181" t="str">
        <f t="shared" si="444"/>
        <v>brak</v>
      </c>
      <c r="CV160" s="182" t="e">
        <f t="shared" si="445"/>
        <v>#DIV/0!</v>
      </c>
      <c r="CW160" s="182" t="e">
        <f t="shared" si="446"/>
        <v>#DIV/0!</v>
      </c>
      <c r="CX160" s="236">
        <f t="shared" si="447"/>
        <v>0</v>
      </c>
      <c r="CY160" s="182" t="e">
        <f t="shared" si="492"/>
        <v>#DIV/0!</v>
      </c>
      <c r="CZ160" s="183">
        <f t="shared" si="448"/>
        <v>3</v>
      </c>
      <c r="DA160" s="183">
        <f t="shared" si="449"/>
        <v>3</v>
      </c>
      <c r="DC160" s="112">
        <f t="shared" si="450"/>
        <v>0</v>
      </c>
      <c r="DD160" s="113">
        <f t="shared" si="451"/>
        <v>0</v>
      </c>
      <c r="DE160" s="65">
        <f t="shared" si="452"/>
        <v>0</v>
      </c>
      <c r="DF160" s="7">
        <v>0.08</v>
      </c>
      <c r="DG160" s="65">
        <f t="shared" si="493"/>
        <v>0</v>
      </c>
      <c r="DH160" s="65">
        <f t="shared" si="453"/>
        <v>0</v>
      </c>
      <c r="DI160" s="65">
        <f t="shared" si="454"/>
        <v>0</v>
      </c>
      <c r="DJ160" s="12"/>
      <c r="DK160" s="23">
        <f t="shared" si="455"/>
        <v>0</v>
      </c>
      <c r="DL160" s="66">
        <f t="shared" si="456"/>
        <v>0</v>
      </c>
      <c r="DM160" s="67">
        <f t="shared" si="457"/>
        <v>0</v>
      </c>
      <c r="DN160" s="21">
        <v>0.08</v>
      </c>
      <c r="DO160" s="67">
        <f t="shared" si="494"/>
        <v>0</v>
      </c>
      <c r="DP160" s="67">
        <f t="shared" si="458"/>
        <v>0</v>
      </c>
      <c r="DQ160" s="67">
        <f t="shared" si="459"/>
        <v>0</v>
      </c>
      <c r="DR160" s="24"/>
      <c r="DS160" s="68">
        <f t="shared" si="460"/>
        <v>0</v>
      </c>
      <c r="DT160" s="114">
        <f t="shared" si="461"/>
        <v>0</v>
      </c>
      <c r="DU160" s="65">
        <f t="shared" si="462"/>
        <v>0</v>
      </c>
      <c r="DV160" s="7">
        <v>0.08</v>
      </c>
      <c r="DW160" s="70">
        <f t="shared" si="495"/>
        <v>0</v>
      </c>
      <c r="DX160" s="70">
        <f t="shared" si="463"/>
        <v>0</v>
      </c>
      <c r="DY160" s="70">
        <f t="shared" si="464"/>
        <v>0</v>
      </c>
      <c r="DZ160" s="12"/>
    </row>
    <row r="161" spans="1:130" ht="22.5">
      <c r="A161" s="4">
        <v>159</v>
      </c>
      <c r="B161" s="5" t="s">
        <v>332</v>
      </c>
      <c r="C161" s="141" t="s">
        <v>77</v>
      </c>
      <c r="D161" s="255" t="s">
        <v>340</v>
      </c>
      <c r="E161" s="6" t="s">
        <v>341</v>
      </c>
      <c r="F161" s="14"/>
      <c r="G161" s="124"/>
      <c r="H161" s="27"/>
      <c r="I161" s="72"/>
      <c r="J161" s="65">
        <f t="shared" si="466"/>
        <v>0</v>
      </c>
      <c r="K161" s="7">
        <v>0.08</v>
      </c>
      <c r="L161" s="65">
        <f t="shared" si="425"/>
        <v>0</v>
      </c>
      <c r="M161" s="12"/>
      <c r="N161" s="23"/>
      <c r="O161" s="66"/>
      <c r="P161" s="67">
        <f t="shared" si="467"/>
        <v>0</v>
      </c>
      <c r="Q161" s="21">
        <v>0.08</v>
      </c>
      <c r="R161" s="67">
        <f t="shared" si="479"/>
        <v>0</v>
      </c>
      <c r="S161" s="24"/>
      <c r="T161" s="68"/>
      <c r="U161" s="69"/>
      <c r="V161" s="65">
        <f t="shared" si="468"/>
        <v>0</v>
      </c>
      <c r="W161" s="7">
        <v>0.08</v>
      </c>
      <c r="X161" s="65">
        <f t="shared" si="480"/>
        <v>0</v>
      </c>
      <c r="Y161" s="12"/>
      <c r="Z161" s="111">
        <f t="shared" si="426"/>
        <v>0</v>
      </c>
      <c r="AA161" s="61"/>
      <c r="AB161" s="40">
        <f t="shared" si="481"/>
        <v>0</v>
      </c>
      <c r="AC161" s="40">
        <f t="shared" si="482"/>
        <v>0</v>
      </c>
      <c r="AD161" s="41">
        <f t="shared" si="469"/>
        <v>0</v>
      </c>
      <c r="AE161" s="42" t="e">
        <f t="shared" si="483"/>
        <v>#DIV/0!</v>
      </c>
      <c r="AG161" s="36">
        <f t="shared" si="484"/>
        <v>0</v>
      </c>
      <c r="AH161" s="152">
        <f t="shared" si="485"/>
        <v>0</v>
      </c>
      <c r="AI161" s="34">
        <f t="shared" si="471"/>
        <v>0</v>
      </c>
      <c r="AJ161" s="32">
        <v>0.08</v>
      </c>
      <c r="AK161" s="33">
        <f t="shared" si="427"/>
        <v>0</v>
      </c>
      <c r="AL161" s="101"/>
      <c r="AM161" s="153">
        <f t="shared" si="486"/>
        <v>159</v>
      </c>
      <c r="AN161" s="154">
        <f t="shared" si="428"/>
        <v>0</v>
      </c>
      <c r="AO161" s="154">
        <f t="shared" si="429"/>
        <v>0</v>
      </c>
      <c r="AP161" s="154">
        <f t="shared" si="430"/>
        <v>0</v>
      </c>
      <c r="AQ161" s="101"/>
      <c r="AS161" s="112">
        <f t="shared" si="431"/>
        <v>0</v>
      </c>
      <c r="AT161" s="113">
        <f t="shared" si="432"/>
        <v>0</v>
      </c>
      <c r="AU161" s="65">
        <f t="shared" si="472"/>
        <v>0</v>
      </c>
      <c r="AV161" s="7">
        <v>0.08</v>
      </c>
      <c r="AW161" s="65">
        <f t="shared" si="487"/>
        <v>0</v>
      </c>
      <c r="AX161" s="12"/>
      <c r="AY161" s="23">
        <f t="shared" si="433"/>
        <v>0</v>
      </c>
      <c r="AZ161" s="66">
        <f t="shared" si="434"/>
        <v>0</v>
      </c>
      <c r="BA161" s="67">
        <f t="shared" si="473"/>
        <v>0</v>
      </c>
      <c r="BB161" s="21">
        <v>0.08</v>
      </c>
      <c r="BC161" s="67">
        <f t="shared" si="488"/>
        <v>0</v>
      </c>
      <c r="BD161" s="24"/>
      <c r="BE161" s="68">
        <f t="shared" si="435"/>
        <v>0</v>
      </c>
      <c r="BF161" s="114">
        <f t="shared" si="436"/>
        <v>0</v>
      </c>
      <c r="BG161" s="65">
        <f t="shared" si="474"/>
        <v>0</v>
      </c>
      <c r="BH161" s="7">
        <v>0.08</v>
      </c>
      <c r="BI161" s="70">
        <f t="shared" si="489"/>
        <v>0</v>
      </c>
      <c r="BJ161" s="12"/>
      <c r="BK161" s="111">
        <f t="shared" si="490"/>
        <v>0</v>
      </c>
      <c r="BM161" s="165">
        <f t="shared" ref="BM161:BM188" si="496">$AG161</f>
        <v>0</v>
      </c>
      <c r="BN161" s="114"/>
      <c r="BO161" s="65">
        <f t="shared" si="476"/>
        <v>0</v>
      </c>
      <c r="BP161" s="7">
        <v>0.08</v>
      </c>
      <c r="BQ161" s="162">
        <f t="shared" si="477"/>
        <v>0</v>
      </c>
      <c r="BR161" s="162"/>
      <c r="BS161" s="70">
        <f t="shared" si="478"/>
        <v>0</v>
      </c>
      <c r="BT161" s="204"/>
      <c r="BU161" s="204"/>
      <c r="BV161" s="204"/>
      <c r="BW161" s="244">
        <f t="shared" ref="BW161:BW188" si="497">$AG161</f>
        <v>0</v>
      </c>
      <c r="BX161" s="185"/>
      <c r="BY161" s="74">
        <f>BW161*BX161</f>
        <v>0</v>
      </c>
      <c r="BZ161" s="26">
        <v>0.08</v>
      </c>
      <c r="CA161" s="212">
        <f>BY161*BZ161</f>
        <v>0</v>
      </c>
      <c r="CB161" s="162"/>
      <c r="CC161" s="204">
        <f>BY161*(100%+BZ161)</f>
        <v>0</v>
      </c>
      <c r="CD161" s="204"/>
      <c r="CE161" s="204"/>
      <c r="CF161" s="204"/>
      <c r="CG161" s="211">
        <f t="shared" ref="CG161:CG188" si="498">$AG161</f>
        <v>0</v>
      </c>
      <c r="CH161" s="185"/>
      <c r="CI161" s="74">
        <f>CG161*CH161</f>
        <v>0</v>
      </c>
      <c r="CJ161" s="26">
        <v>0.08</v>
      </c>
      <c r="CK161" s="212">
        <f>CI161*CJ161</f>
        <v>0</v>
      </c>
      <c r="CL161" s="162"/>
      <c r="CM161" s="204">
        <f>CI161*(100%+CJ161)</f>
        <v>0</v>
      </c>
      <c r="CN161" s="204"/>
      <c r="CO161" s="240"/>
      <c r="CP161" s="218"/>
      <c r="CR161" s="180">
        <f t="shared" si="441"/>
        <v>0</v>
      </c>
      <c r="CS161" s="184">
        <f t="shared" si="442"/>
        <v>0</v>
      </c>
      <c r="CT161" s="180">
        <f t="shared" si="443"/>
        <v>0</v>
      </c>
      <c r="CU161" s="181" t="str">
        <f t="shared" si="444"/>
        <v>brak</v>
      </c>
      <c r="CV161" s="182" t="e">
        <f t="shared" si="445"/>
        <v>#DIV/0!</v>
      </c>
      <c r="CW161" s="182" t="e">
        <f t="shared" si="446"/>
        <v>#DIV/0!</v>
      </c>
      <c r="CX161" s="236">
        <f t="shared" si="447"/>
        <v>0</v>
      </c>
      <c r="CY161" s="182" t="e">
        <f t="shared" si="492"/>
        <v>#DIV/0!</v>
      </c>
      <c r="CZ161" s="183">
        <f t="shared" si="448"/>
        <v>3</v>
      </c>
      <c r="DA161" s="183">
        <f t="shared" si="449"/>
        <v>3</v>
      </c>
      <c r="DC161" s="112">
        <f t="shared" si="450"/>
        <v>0</v>
      </c>
      <c r="DD161" s="113">
        <f t="shared" si="451"/>
        <v>0</v>
      </c>
      <c r="DE161" s="65">
        <f t="shared" si="452"/>
        <v>0</v>
      </c>
      <c r="DF161" s="7">
        <v>0.08</v>
      </c>
      <c r="DG161" s="65">
        <f t="shared" si="493"/>
        <v>0</v>
      </c>
      <c r="DH161" s="65">
        <f t="shared" si="453"/>
        <v>0</v>
      </c>
      <c r="DI161" s="65">
        <f t="shared" si="454"/>
        <v>0</v>
      </c>
      <c r="DJ161" s="210"/>
      <c r="DK161" s="45">
        <f t="shared" si="455"/>
        <v>0</v>
      </c>
      <c r="DL161" s="75">
        <f t="shared" si="456"/>
        <v>0</v>
      </c>
      <c r="DM161" s="76">
        <f t="shared" si="457"/>
        <v>0</v>
      </c>
      <c r="DN161" s="57">
        <v>0.08</v>
      </c>
      <c r="DO161" s="76">
        <f t="shared" si="494"/>
        <v>0</v>
      </c>
      <c r="DP161" s="67">
        <f t="shared" si="458"/>
        <v>0</v>
      </c>
      <c r="DQ161" s="67">
        <f t="shared" si="459"/>
        <v>0</v>
      </c>
      <c r="DR161" s="227"/>
      <c r="DS161" s="228">
        <f t="shared" si="460"/>
        <v>0</v>
      </c>
      <c r="DT161" s="185">
        <f t="shared" si="461"/>
        <v>0</v>
      </c>
      <c r="DU161" s="74">
        <f t="shared" si="462"/>
        <v>0</v>
      </c>
      <c r="DV161" s="26">
        <v>0.08</v>
      </c>
      <c r="DW161" s="204">
        <f t="shared" si="495"/>
        <v>0</v>
      </c>
      <c r="DX161" s="70">
        <f t="shared" si="463"/>
        <v>0</v>
      </c>
      <c r="DY161" s="70">
        <f t="shared" si="464"/>
        <v>0</v>
      </c>
      <c r="DZ161" s="12"/>
    </row>
    <row r="162" spans="1:130" s="73" customFormat="1" ht="15.75">
      <c r="A162" s="4">
        <v>160</v>
      </c>
      <c r="B162" s="125" t="s">
        <v>332</v>
      </c>
      <c r="C162" s="143" t="s">
        <v>77</v>
      </c>
      <c r="D162" s="256" t="s">
        <v>342</v>
      </c>
      <c r="E162" s="126" t="s">
        <v>343</v>
      </c>
      <c r="F162" s="127"/>
      <c r="G162" s="128"/>
      <c r="H162" s="44"/>
      <c r="I162" s="77"/>
      <c r="J162" s="74">
        <f>H162*I162</f>
        <v>0</v>
      </c>
      <c r="K162" s="26">
        <v>0.08</v>
      </c>
      <c r="L162" s="65">
        <f t="shared" si="425"/>
        <v>0</v>
      </c>
      <c r="M162" s="44"/>
      <c r="N162" s="45"/>
      <c r="O162" s="75"/>
      <c r="P162" s="76">
        <f>N162*O162</f>
        <v>0</v>
      </c>
      <c r="Q162" s="57">
        <v>0.08</v>
      </c>
      <c r="R162" s="67">
        <f t="shared" si="479"/>
        <v>0</v>
      </c>
      <c r="S162" s="45"/>
      <c r="T162" s="46"/>
      <c r="U162" s="77"/>
      <c r="V162" s="74">
        <f>T162*U162</f>
        <v>0</v>
      </c>
      <c r="W162" s="28">
        <v>0.08</v>
      </c>
      <c r="X162" s="65">
        <f t="shared" si="480"/>
        <v>0</v>
      </c>
      <c r="Y162" s="44"/>
      <c r="Z162" s="111">
        <f t="shared" si="426"/>
        <v>0</v>
      </c>
      <c r="AA162" s="61"/>
      <c r="AB162" s="40">
        <f t="shared" si="481"/>
        <v>0</v>
      </c>
      <c r="AC162" s="40">
        <f t="shared" si="482"/>
        <v>0</v>
      </c>
      <c r="AD162" s="43">
        <f>AC162-AB162</f>
        <v>0</v>
      </c>
      <c r="AE162" s="42" t="e">
        <f t="shared" si="483"/>
        <v>#DIV/0!</v>
      </c>
      <c r="AG162" s="36">
        <f t="shared" si="484"/>
        <v>0</v>
      </c>
      <c r="AH162" s="152">
        <f>AB162</f>
        <v>0</v>
      </c>
      <c r="AI162" s="34">
        <f>AG162*AH162</f>
        <v>0</v>
      </c>
      <c r="AJ162" s="32">
        <v>0.08</v>
      </c>
      <c r="AK162" s="33">
        <f t="shared" si="427"/>
        <v>0</v>
      </c>
      <c r="AL162" s="101"/>
      <c r="AM162" s="153">
        <f t="shared" si="486"/>
        <v>160</v>
      </c>
      <c r="AN162" s="154">
        <f t="shared" si="428"/>
        <v>0</v>
      </c>
      <c r="AO162" s="154">
        <f t="shared" si="429"/>
        <v>0</v>
      </c>
      <c r="AP162" s="154">
        <f t="shared" si="430"/>
        <v>0</v>
      </c>
      <c r="AQ162" s="101"/>
      <c r="AS162" s="112">
        <f t="shared" si="431"/>
        <v>0</v>
      </c>
      <c r="AT162" s="113">
        <f t="shared" si="432"/>
        <v>0</v>
      </c>
      <c r="AU162" s="74">
        <f>AS162*AT162</f>
        <v>0</v>
      </c>
      <c r="AV162" s="26">
        <v>0.08</v>
      </c>
      <c r="AW162" s="65">
        <f t="shared" si="487"/>
        <v>0</v>
      </c>
      <c r="AX162" s="44"/>
      <c r="AY162" s="23">
        <f t="shared" si="433"/>
        <v>0</v>
      </c>
      <c r="AZ162" s="66">
        <f t="shared" si="434"/>
        <v>0</v>
      </c>
      <c r="BA162" s="76">
        <f>AY162*AZ162</f>
        <v>0</v>
      </c>
      <c r="BB162" s="57">
        <v>0.08</v>
      </c>
      <c r="BC162" s="67">
        <f t="shared" si="488"/>
        <v>0</v>
      </c>
      <c r="BD162" s="45"/>
      <c r="BE162" s="68">
        <f t="shared" si="435"/>
        <v>0</v>
      </c>
      <c r="BF162" s="114">
        <f t="shared" si="436"/>
        <v>0</v>
      </c>
      <c r="BG162" s="74">
        <f>BE162*BF162</f>
        <v>0</v>
      </c>
      <c r="BH162" s="28">
        <v>0.08</v>
      </c>
      <c r="BI162" s="70">
        <f t="shared" si="489"/>
        <v>0</v>
      </c>
      <c r="BJ162" s="44"/>
      <c r="BK162" s="111">
        <f t="shared" si="490"/>
        <v>0</v>
      </c>
      <c r="BM162" s="165">
        <f t="shared" si="496"/>
        <v>0</v>
      </c>
      <c r="BN162" s="114"/>
      <c r="BO162" s="74">
        <f t="shared" si="476"/>
        <v>0</v>
      </c>
      <c r="BP162" s="28">
        <v>0.08</v>
      </c>
      <c r="BQ162" s="162">
        <f t="shared" si="477"/>
        <v>0</v>
      </c>
      <c r="BR162" s="162" t="e">
        <f t="shared" ref="BR162:BR163" si="499">BS162/BM162</f>
        <v>#DIV/0!</v>
      </c>
      <c r="BS162" s="206">
        <f t="shared" si="478"/>
        <v>0</v>
      </c>
      <c r="BT162" s="218"/>
      <c r="BU162" s="218"/>
      <c r="BV162" s="218"/>
      <c r="BW162" s="245">
        <f t="shared" si="497"/>
        <v>0</v>
      </c>
      <c r="BX162" s="220"/>
      <c r="BY162" s="78">
        <f>BW162*BX162</f>
        <v>0</v>
      </c>
      <c r="BZ162" s="49">
        <v>0.08</v>
      </c>
      <c r="CA162" s="163">
        <f>BY162*BZ162</f>
        <v>0</v>
      </c>
      <c r="CB162" s="162" t="e">
        <f>CC162/BW162</f>
        <v>#DIV/0!</v>
      </c>
      <c r="CC162" s="218">
        <f>BY162*(100%+BZ162)</f>
        <v>0</v>
      </c>
      <c r="CD162" s="218"/>
      <c r="CE162" s="218"/>
      <c r="CF162" s="218"/>
      <c r="CG162" s="219">
        <f t="shared" si="498"/>
        <v>0</v>
      </c>
      <c r="CH162" s="220"/>
      <c r="CI162" s="78">
        <f>CG162*CH162</f>
        <v>0</v>
      </c>
      <c r="CJ162" s="49">
        <v>0.08</v>
      </c>
      <c r="CK162" s="163">
        <f>CI162*CJ162</f>
        <v>0</v>
      </c>
      <c r="CL162" s="162" t="e">
        <f>CM162/CG162</f>
        <v>#DIV/0!</v>
      </c>
      <c r="CM162" s="218">
        <f>CI162*(100%+CJ162)</f>
        <v>0</v>
      </c>
      <c r="CN162" s="218"/>
      <c r="CO162" s="241"/>
      <c r="CP162" s="218"/>
      <c r="CR162" s="180">
        <f t="shared" si="441"/>
        <v>0</v>
      </c>
      <c r="CS162" s="184">
        <f t="shared" si="442"/>
        <v>0</v>
      </c>
      <c r="CT162" s="180">
        <f t="shared" si="443"/>
        <v>0</v>
      </c>
      <c r="CU162" s="181" t="str">
        <f t="shared" si="444"/>
        <v>brak</v>
      </c>
      <c r="CV162" s="182" t="e">
        <f t="shared" si="445"/>
        <v>#DIV/0!</v>
      </c>
      <c r="CW162" s="182" t="e">
        <f t="shared" si="446"/>
        <v>#DIV/0!</v>
      </c>
      <c r="CX162" s="236">
        <f t="shared" si="447"/>
        <v>0</v>
      </c>
      <c r="CY162" s="182" t="e">
        <f t="shared" si="492"/>
        <v>#DIV/0!</v>
      </c>
      <c r="CZ162" s="183">
        <f t="shared" si="448"/>
        <v>3</v>
      </c>
      <c r="DA162" s="183">
        <f t="shared" si="449"/>
        <v>3</v>
      </c>
      <c r="DC162" s="112">
        <f t="shared" si="450"/>
        <v>0</v>
      </c>
      <c r="DD162" s="113">
        <f t="shared" si="451"/>
        <v>0</v>
      </c>
      <c r="DE162" s="74">
        <f t="shared" si="452"/>
        <v>0</v>
      </c>
      <c r="DF162" s="26">
        <v>0.08</v>
      </c>
      <c r="DG162" s="206">
        <f t="shared" si="493"/>
        <v>0</v>
      </c>
      <c r="DH162" s="65">
        <f t="shared" si="453"/>
        <v>0</v>
      </c>
      <c r="DI162" s="65">
        <f t="shared" si="454"/>
        <v>0</v>
      </c>
      <c r="DJ162" s="59"/>
      <c r="DK162" s="79">
        <f t="shared" si="455"/>
        <v>0</v>
      </c>
      <c r="DL162" s="80">
        <f t="shared" si="456"/>
        <v>0</v>
      </c>
      <c r="DM162" s="81">
        <f t="shared" si="457"/>
        <v>0</v>
      </c>
      <c r="DN162" s="58">
        <v>0.08</v>
      </c>
      <c r="DO162" s="81">
        <f t="shared" si="494"/>
        <v>0</v>
      </c>
      <c r="DP162" s="67">
        <f t="shared" si="458"/>
        <v>0</v>
      </c>
      <c r="DQ162" s="67">
        <f t="shared" si="459"/>
        <v>0</v>
      </c>
      <c r="DR162" s="79"/>
      <c r="DS162" s="234">
        <f t="shared" si="460"/>
        <v>0</v>
      </c>
      <c r="DT162" s="220">
        <f t="shared" si="461"/>
        <v>0</v>
      </c>
      <c r="DU162" s="78">
        <f t="shared" si="462"/>
        <v>0</v>
      </c>
      <c r="DV162" s="49">
        <v>0.08</v>
      </c>
      <c r="DW162" s="218">
        <f t="shared" si="495"/>
        <v>0</v>
      </c>
      <c r="DX162" s="70">
        <f t="shared" si="463"/>
        <v>0</v>
      </c>
      <c r="DY162" s="70">
        <f t="shared" si="464"/>
        <v>0</v>
      </c>
      <c r="DZ162" s="207"/>
    </row>
    <row r="163" spans="1:130" s="73" customFormat="1" ht="22.5">
      <c r="A163" s="4">
        <v>161</v>
      </c>
      <c r="B163" s="129" t="s">
        <v>332</v>
      </c>
      <c r="C163" s="144" t="s">
        <v>77</v>
      </c>
      <c r="D163" s="257" t="s">
        <v>344</v>
      </c>
      <c r="E163" s="130"/>
      <c r="F163" s="131"/>
      <c r="G163" s="132"/>
      <c r="H163" s="59"/>
      <c r="I163" s="82"/>
      <c r="J163" s="78">
        <f>H163*I163</f>
        <v>0</v>
      </c>
      <c r="K163" s="47">
        <v>0.08</v>
      </c>
      <c r="L163" s="65">
        <f t="shared" si="425"/>
        <v>0</v>
      </c>
      <c r="M163" s="48"/>
      <c r="N163" s="79"/>
      <c r="O163" s="80"/>
      <c r="P163" s="81">
        <f>N163*O163</f>
        <v>0</v>
      </c>
      <c r="Q163" s="58">
        <v>0.08</v>
      </c>
      <c r="R163" s="67">
        <f t="shared" si="479"/>
        <v>0</v>
      </c>
      <c r="S163" s="50"/>
      <c r="T163" s="59"/>
      <c r="U163" s="82"/>
      <c r="V163" s="78">
        <f>T163*U163</f>
        <v>0</v>
      </c>
      <c r="W163" s="49">
        <v>0.08</v>
      </c>
      <c r="X163" s="65">
        <f t="shared" si="480"/>
        <v>0</v>
      </c>
      <c r="Y163" s="48"/>
      <c r="Z163" s="111">
        <f t="shared" si="426"/>
        <v>0</v>
      </c>
      <c r="AA163" s="61"/>
      <c r="AB163" s="40">
        <f t="shared" si="481"/>
        <v>0</v>
      </c>
      <c r="AC163" s="40">
        <f t="shared" si="482"/>
        <v>0</v>
      </c>
      <c r="AD163" s="41">
        <f>AC163-AB163</f>
        <v>0</v>
      </c>
      <c r="AE163" s="42" t="e">
        <f t="shared" si="483"/>
        <v>#DIV/0!</v>
      </c>
      <c r="AG163" s="36">
        <f t="shared" si="484"/>
        <v>0</v>
      </c>
      <c r="AH163" s="152">
        <f>AB163</f>
        <v>0</v>
      </c>
      <c r="AI163" s="34">
        <f>AG163*AH163</f>
        <v>0</v>
      </c>
      <c r="AJ163" s="32">
        <v>0.08</v>
      </c>
      <c r="AK163" s="33">
        <f t="shared" si="427"/>
        <v>0</v>
      </c>
      <c r="AL163" s="101"/>
      <c r="AM163" s="153">
        <f t="shared" si="486"/>
        <v>161</v>
      </c>
      <c r="AN163" s="154">
        <f t="shared" si="428"/>
        <v>0</v>
      </c>
      <c r="AO163" s="154">
        <f t="shared" si="429"/>
        <v>0</v>
      </c>
      <c r="AP163" s="154">
        <f t="shared" si="430"/>
        <v>0</v>
      </c>
      <c r="AQ163" s="101"/>
      <c r="AS163" s="112">
        <f t="shared" si="431"/>
        <v>0</v>
      </c>
      <c r="AT163" s="113">
        <f t="shared" si="432"/>
        <v>0</v>
      </c>
      <c r="AU163" s="78">
        <f>AS163*AT163</f>
        <v>0</v>
      </c>
      <c r="AV163" s="47">
        <v>0.08</v>
      </c>
      <c r="AW163" s="65">
        <f t="shared" si="487"/>
        <v>0</v>
      </c>
      <c r="AX163" s="48"/>
      <c r="AY163" s="23">
        <f t="shared" si="433"/>
        <v>0</v>
      </c>
      <c r="AZ163" s="66">
        <f t="shared" si="434"/>
        <v>0</v>
      </c>
      <c r="BA163" s="81">
        <f>AY163*AZ163</f>
        <v>0</v>
      </c>
      <c r="BB163" s="58">
        <v>0.08</v>
      </c>
      <c r="BC163" s="67">
        <f t="shared" si="488"/>
        <v>0</v>
      </c>
      <c r="BD163" s="50"/>
      <c r="BE163" s="68">
        <f t="shared" si="435"/>
        <v>0</v>
      </c>
      <c r="BF163" s="114">
        <f t="shared" si="436"/>
        <v>0</v>
      </c>
      <c r="BG163" s="78">
        <f>BE163*BF163</f>
        <v>0</v>
      </c>
      <c r="BH163" s="49">
        <v>0.08</v>
      </c>
      <c r="BI163" s="70">
        <f t="shared" si="489"/>
        <v>0</v>
      </c>
      <c r="BJ163" s="48"/>
      <c r="BK163" s="111">
        <f t="shared" si="490"/>
        <v>0</v>
      </c>
      <c r="BM163" s="165">
        <f t="shared" si="496"/>
        <v>0</v>
      </c>
      <c r="BN163" s="114"/>
      <c r="BO163" s="78">
        <f t="shared" si="476"/>
        <v>0</v>
      </c>
      <c r="BP163" s="49">
        <v>0.08</v>
      </c>
      <c r="BQ163" s="162">
        <f t="shared" si="477"/>
        <v>0</v>
      </c>
      <c r="BR163" s="162" t="e">
        <f t="shared" si="499"/>
        <v>#DIV/0!</v>
      </c>
      <c r="BS163" s="206">
        <f t="shared" si="478"/>
        <v>0</v>
      </c>
      <c r="BT163" s="218"/>
      <c r="BU163" s="218"/>
      <c r="BV163" s="218"/>
      <c r="BW163" s="245">
        <f t="shared" si="497"/>
        <v>0</v>
      </c>
      <c r="BX163" s="220"/>
      <c r="BY163" s="78"/>
      <c r="BZ163" s="49">
        <v>0.08</v>
      </c>
      <c r="CA163" s="163"/>
      <c r="CB163" s="163"/>
      <c r="CC163" s="218"/>
      <c r="CD163" s="218"/>
      <c r="CE163" s="218"/>
      <c r="CF163" s="218"/>
      <c r="CG163" s="219">
        <f t="shared" si="498"/>
        <v>0</v>
      </c>
      <c r="CH163" s="220"/>
      <c r="CI163" s="78"/>
      <c r="CJ163" s="49">
        <v>0.08</v>
      </c>
      <c r="CK163" s="163"/>
      <c r="CL163" s="163"/>
      <c r="CM163" s="218"/>
      <c r="CN163" s="218"/>
      <c r="CO163" s="241"/>
      <c r="CP163" s="218"/>
      <c r="CR163" s="180">
        <f t="shared" si="441"/>
        <v>0</v>
      </c>
      <c r="CS163" s="184">
        <f t="shared" si="442"/>
        <v>0</v>
      </c>
      <c r="CT163" s="180">
        <f t="shared" si="443"/>
        <v>0</v>
      </c>
      <c r="CU163" s="181" t="str">
        <f t="shared" si="444"/>
        <v>brak</v>
      </c>
      <c r="CV163" s="182" t="e">
        <f t="shared" si="445"/>
        <v>#DIV/0!</v>
      </c>
      <c r="CW163" s="182" t="e">
        <f t="shared" si="446"/>
        <v>#DIV/0!</v>
      </c>
      <c r="CX163" s="236">
        <f t="shared" si="447"/>
        <v>0</v>
      </c>
      <c r="CY163" s="182" t="e">
        <f t="shared" si="492"/>
        <v>#DIV/0!</v>
      </c>
      <c r="CZ163" s="183">
        <f t="shared" si="448"/>
        <v>3</v>
      </c>
      <c r="DA163" s="183">
        <f t="shared" si="449"/>
        <v>1</v>
      </c>
      <c r="DC163" s="112">
        <f t="shared" si="450"/>
        <v>0</v>
      </c>
      <c r="DD163" s="113">
        <f t="shared" si="451"/>
        <v>0</v>
      </c>
      <c r="DE163" s="78">
        <f t="shared" si="452"/>
        <v>0</v>
      </c>
      <c r="DF163" s="47">
        <v>0.08</v>
      </c>
      <c r="DG163" s="206">
        <f t="shared" si="493"/>
        <v>0</v>
      </c>
      <c r="DH163" s="65">
        <f t="shared" si="453"/>
        <v>0</v>
      </c>
      <c r="DI163" s="65">
        <f t="shared" si="454"/>
        <v>0</v>
      </c>
      <c r="DJ163" s="48"/>
      <c r="DK163" s="79">
        <f t="shared" si="455"/>
        <v>0</v>
      </c>
      <c r="DL163" s="80">
        <f t="shared" si="456"/>
        <v>0</v>
      </c>
      <c r="DM163" s="81">
        <f t="shared" si="457"/>
        <v>0</v>
      </c>
      <c r="DN163" s="58">
        <v>0.08</v>
      </c>
      <c r="DO163" s="81">
        <f t="shared" si="494"/>
        <v>0</v>
      </c>
      <c r="DP163" s="67">
        <f t="shared" si="458"/>
        <v>0</v>
      </c>
      <c r="DQ163" s="67">
        <f t="shared" si="459"/>
        <v>0</v>
      </c>
      <c r="DR163" s="50"/>
      <c r="DS163" s="234">
        <f t="shared" si="460"/>
        <v>0</v>
      </c>
      <c r="DT163" s="220">
        <f t="shared" si="461"/>
        <v>0</v>
      </c>
      <c r="DU163" s="78">
        <f t="shared" si="462"/>
        <v>0</v>
      </c>
      <c r="DV163" s="49">
        <v>0.08</v>
      </c>
      <c r="DW163" s="218">
        <f t="shared" si="495"/>
        <v>0</v>
      </c>
      <c r="DX163" s="70">
        <f t="shared" si="463"/>
        <v>0</v>
      </c>
      <c r="DY163" s="70">
        <f t="shared" si="464"/>
        <v>0</v>
      </c>
      <c r="DZ163" s="208"/>
    </row>
    <row r="164" spans="1:130" s="73" customFormat="1" ht="22.5">
      <c r="A164" s="4">
        <v>162</v>
      </c>
      <c r="B164" s="133" t="s">
        <v>332</v>
      </c>
      <c r="C164" s="144" t="s">
        <v>77</v>
      </c>
      <c r="D164" s="258" t="s">
        <v>333</v>
      </c>
      <c r="E164" s="134" t="s">
        <v>345</v>
      </c>
      <c r="F164" s="134"/>
      <c r="G164" s="135"/>
      <c r="H164" s="83"/>
      <c r="I164" s="261"/>
      <c r="J164" s="78">
        <f>H164*I164</f>
        <v>0</v>
      </c>
      <c r="K164" s="83">
        <v>0.08</v>
      </c>
      <c r="L164" s="65">
        <f t="shared" si="425"/>
        <v>0</v>
      </c>
      <c r="M164" s="83"/>
      <c r="N164" s="85"/>
      <c r="O164" s="86"/>
      <c r="P164" s="81">
        <f>N164*O164</f>
        <v>0</v>
      </c>
      <c r="Q164" s="58">
        <v>0.08</v>
      </c>
      <c r="R164" s="67">
        <f t="shared" si="479"/>
        <v>0</v>
      </c>
      <c r="S164" s="85"/>
      <c r="T164" s="83"/>
      <c r="U164" s="84"/>
      <c r="V164" s="78">
        <f>T164*U164</f>
        <v>0</v>
      </c>
      <c r="W164" s="49">
        <v>0.08</v>
      </c>
      <c r="X164" s="65">
        <f t="shared" si="480"/>
        <v>0</v>
      </c>
      <c r="Y164" s="83"/>
      <c r="Z164" s="111">
        <f t="shared" si="426"/>
        <v>0</v>
      </c>
      <c r="AA164" s="61"/>
      <c r="AB164" s="40">
        <f t="shared" si="481"/>
        <v>0</v>
      </c>
      <c r="AC164" s="40">
        <f t="shared" si="482"/>
        <v>0</v>
      </c>
      <c r="AD164" s="41">
        <f>AC164-AB164</f>
        <v>0</v>
      </c>
      <c r="AE164" s="42" t="e">
        <f t="shared" si="483"/>
        <v>#DIV/0!</v>
      </c>
      <c r="AG164" s="36">
        <f t="shared" si="484"/>
        <v>0</v>
      </c>
      <c r="AH164" s="152">
        <f>AB164</f>
        <v>0</v>
      </c>
      <c r="AI164" s="34">
        <f>AG164*AH164</f>
        <v>0</v>
      </c>
      <c r="AJ164" s="32">
        <v>0.08</v>
      </c>
      <c r="AK164" s="33">
        <f t="shared" si="427"/>
        <v>0</v>
      </c>
      <c r="AL164" s="101"/>
      <c r="AM164" s="153">
        <f t="shared" si="486"/>
        <v>162</v>
      </c>
      <c r="AN164" s="154">
        <f t="shared" si="428"/>
        <v>0</v>
      </c>
      <c r="AO164" s="154">
        <f t="shared" si="429"/>
        <v>0</v>
      </c>
      <c r="AP164" s="154">
        <f t="shared" si="430"/>
        <v>0</v>
      </c>
      <c r="AQ164" s="101"/>
      <c r="AS164" s="112">
        <f t="shared" si="431"/>
        <v>0</v>
      </c>
      <c r="AT164" s="113">
        <f t="shared" si="432"/>
        <v>0</v>
      </c>
      <c r="AU164" s="78">
        <f>AS164*AT164</f>
        <v>0</v>
      </c>
      <c r="AV164" s="83">
        <v>0.08</v>
      </c>
      <c r="AW164" s="65">
        <f t="shared" si="487"/>
        <v>0</v>
      </c>
      <c r="AX164" s="83"/>
      <c r="AY164" s="23">
        <f t="shared" si="433"/>
        <v>0</v>
      </c>
      <c r="AZ164" s="66">
        <f t="shared" si="434"/>
        <v>0</v>
      </c>
      <c r="BA164" s="81">
        <f>AY164*AZ164</f>
        <v>0</v>
      </c>
      <c r="BB164" s="58">
        <v>0.08</v>
      </c>
      <c r="BC164" s="67">
        <f t="shared" si="488"/>
        <v>0</v>
      </c>
      <c r="BD164" s="85"/>
      <c r="BE164" s="68">
        <f t="shared" si="435"/>
        <v>0</v>
      </c>
      <c r="BF164" s="114">
        <f t="shared" si="436"/>
        <v>0</v>
      </c>
      <c r="BG164" s="78">
        <f>BE164*BF164</f>
        <v>0</v>
      </c>
      <c r="BH164" s="49">
        <v>0.08</v>
      </c>
      <c r="BI164" s="70">
        <f t="shared" si="489"/>
        <v>0</v>
      </c>
      <c r="BJ164" s="83"/>
      <c r="BK164" s="111">
        <f t="shared" si="490"/>
        <v>0</v>
      </c>
      <c r="BM164" s="165">
        <f t="shared" si="496"/>
        <v>0</v>
      </c>
      <c r="BN164" s="114"/>
      <c r="BO164" s="78"/>
      <c r="BP164" s="49">
        <v>0.08</v>
      </c>
      <c r="BQ164" s="162"/>
      <c r="BR164" s="162"/>
      <c r="BS164" s="206"/>
      <c r="BT164" s="218"/>
      <c r="BU164" s="218"/>
      <c r="BV164" s="218"/>
      <c r="BW164" s="245">
        <f t="shared" si="497"/>
        <v>0</v>
      </c>
      <c r="BX164" s="220"/>
      <c r="BY164" s="78"/>
      <c r="BZ164" s="49">
        <v>0.08</v>
      </c>
      <c r="CA164" s="163"/>
      <c r="CB164" s="163"/>
      <c r="CC164" s="218"/>
      <c r="CD164" s="218"/>
      <c r="CE164" s="218"/>
      <c r="CF164" s="218"/>
      <c r="CG164" s="219">
        <f t="shared" si="498"/>
        <v>0</v>
      </c>
      <c r="CH164" s="220"/>
      <c r="CI164" s="78"/>
      <c r="CJ164" s="49">
        <v>0.08</v>
      </c>
      <c r="CK164" s="163"/>
      <c r="CL164" s="163"/>
      <c r="CM164" s="218"/>
      <c r="CN164" s="218"/>
      <c r="CO164" s="218"/>
      <c r="CP164" s="239"/>
      <c r="CR164" s="180">
        <f t="shared" si="441"/>
        <v>0</v>
      </c>
      <c r="CS164" s="184">
        <f t="shared" si="442"/>
        <v>0</v>
      </c>
      <c r="CT164" s="180">
        <f t="shared" si="443"/>
        <v>0</v>
      </c>
      <c r="CU164" s="181" t="str">
        <f t="shared" si="444"/>
        <v>brak</v>
      </c>
      <c r="CV164" s="182" t="e">
        <f t="shared" si="445"/>
        <v>#DIV/0!</v>
      </c>
      <c r="CW164" s="182" t="e">
        <f t="shared" si="446"/>
        <v>#DIV/0!</v>
      </c>
      <c r="CX164" s="236" t="e">
        <f t="shared" si="447"/>
        <v>#DIV/0!</v>
      </c>
      <c r="CY164" s="182" t="e">
        <f t="shared" si="492"/>
        <v>#DIV/0!</v>
      </c>
      <c r="CZ164" s="183">
        <f t="shared" si="448"/>
        <v>3</v>
      </c>
      <c r="DA164" s="183">
        <f t="shared" si="449"/>
        <v>0</v>
      </c>
      <c r="DC164" s="112">
        <f t="shared" si="450"/>
        <v>0</v>
      </c>
      <c r="DD164" s="113">
        <f t="shared" si="451"/>
        <v>0</v>
      </c>
      <c r="DE164" s="78">
        <f t="shared" si="452"/>
        <v>0</v>
      </c>
      <c r="DF164" s="83">
        <v>0.08</v>
      </c>
      <c r="DG164" s="206">
        <f t="shared" si="493"/>
        <v>0</v>
      </c>
      <c r="DH164" s="65">
        <f t="shared" si="453"/>
        <v>0</v>
      </c>
      <c r="DI164" s="65">
        <f t="shared" si="454"/>
        <v>0</v>
      </c>
      <c r="DJ164" s="83"/>
      <c r="DK164" s="79">
        <f t="shared" si="455"/>
        <v>0</v>
      </c>
      <c r="DL164" s="80">
        <f t="shared" si="456"/>
        <v>0</v>
      </c>
      <c r="DM164" s="81">
        <f t="shared" si="457"/>
        <v>0</v>
      </c>
      <c r="DN164" s="58">
        <v>0.08</v>
      </c>
      <c r="DO164" s="81">
        <f t="shared" si="494"/>
        <v>0</v>
      </c>
      <c r="DP164" s="67">
        <f t="shared" si="458"/>
        <v>0</v>
      </c>
      <c r="DQ164" s="67">
        <f t="shared" si="459"/>
        <v>0</v>
      </c>
      <c r="DR164" s="85"/>
      <c r="DS164" s="234">
        <f t="shared" si="460"/>
        <v>0</v>
      </c>
      <c r="DT164" s="220">
        <f t="shared" si="461"/>
        <v>0</v>
      </c>
      <c r="DU164" s="78">
        <f t="shared" si="462"/>
        <v>0</v>
      </c>
      <c r="DV164" s="49">
        <v>0.08</v>
      </c>
      <c r="DW164" s="218">
        <f t="shared" si="495"/>
        <v>0</v>
      </c>
      <c r="DX164" s="70">
        <f t="shared" si="463"/>
        <v>0</v>
      </c>
      <c r="DY164" s="70">
        <f t="shared" si="464"/>
        <v>0</v>
      </c>
      <c r="DZ164" s="209"/>
    </row>
    <row r="165" spans="1:130" ht="22.5">
      <c r="A165" s="4">
        <v>163</v>
      </c>
      <c r="B165" s="9" t="s">
        <v>332</v>
      </c>
      <c r="C165" s="142" t="s">
        <v>77</v>
      </c>
      <c r="D165" s="254" t="s">
        <v>333</v>
      </c>
      <c r="E165" s="10" t="s">
        <v>247</v>
      </c>
      <c r="F165" s="14"/>
      <c r="G165" s="124"/>
      <c r="H165" s="11"/>
      <c r="I165" s="72"/>
      <c r="J165" s="65">
        <f t="shared" ref="J165:J176" si="500">H165*I165</f>
        <v>0</v>
      </c>
      <c r="K165" s="7">
        <v>0.08</v>
      </c>
      <c r="L165" s="65">
        <f t="shared" si="425"/>
        <v>0</v>
      </c>
      <c r="M165" s="11"/>
      <c r="N165" s="23"/>
      <c r="O165" s="66"/>
      <c r="P165" s="67">
        <f t="shared" ref="P165:P176" si="501">N165*O165</f>
        <v>0</v>
      </c>
      <c r="Q165" s="21">
        <v>0.08</v>
      </c>
      <c r="R165" s="67">
        <f t="shared" si="479"/>
        <v>0</v>
      </c>
      <c r="S165" s="23"/>
      <c r="T165" s="68"/>
      <c r="U165" s="69"/>
      <c r="V165" s="65">
        <f t="shared" ref="V165:V176" si="502">T165*U165</f>
        <v>0</v>
      </c>
      <c r="W165" s="7">
        <v>0.08</v>
      </c>
      <c r="X165" s="65">
        <f t="shared" si="480"/>
        <v>0</v>
      </c>
      <c r="Y165" s="11"/>
      <c r="Z165" s="111">
        <f t="shared" si="426"/>
        <v>0</v>
      </c>
      <c r="AA165" s="61"/>
      <c r="AB165" s="40">
        <f t="shared" si="481"/>
        <v>0</v>
      </c>
      <c r="AC165" s="40">
        <f t="shared" si="482"/>
        <v>0</v>
      </c>
      <c r="AD165" s="41">
        <f t="shared" ref="AD165:AD176" si="503">AC165-AB165</f>
        <v>0</v>
      </c>
      <c r="AE165" s="42" t="e">
        <f t="shared" si="483"/>
        <v>#DIV/0!</v>
      </c>
      <c r="AG165" s="36">
        <f t="shared" si="484"/>
        <v>0</v>
      </c>
      <c r="AH165" s="152">
        <f t="shared" ref="AH165:AH176" si="504">AB165</f>
        <v>0</v>
      </c>
      <c r="AI165" s="34">
        <f t="shared" ref="AI165:AI176" si="505">AG165*AH165</f>
        <v>0</v>
      </c>
      <c r="AJ165" s="32">
        <v>0.08</v>
      </c>
      <c r="AK165" s="33">
        <f t="shared" si="427"/>
        <v>0</v>
      </c>
      <c r="AL165" s="101"/>
      <c r="AM165" s="153">
        <f t="shared" si="486"/>
        <v>163</v>
      </c>
      <c r="AN165" s="154">
        <f t="shared" si="428"/>
        <v>0</v>
      </c>
      <c r="AO165" s="154">
        <f t="shared" si="429"/>
        <v>0</v>
      </c>
      <c r="AP165" s="154">
        <f t="shared" si="430"/>
        <v>0</v>
      </c>
      <c r="AQ165" s="101"/>
      <c r="AS165" s="112">
        <f t="shared" si="431"/>
        <v>0</v>
      </c>
      <c r="AT165" s="113">
        <f t="shared" si="432"/>
        <v>0</v>
      </c>
      <c r="AU165" s="65">
        <f t="shared" ref="AU165:AU176" si="506">AS165*AT165</f>
        <v>0</v>
      </c>
      <c r="AV165" s="7">
        <v>0.08</v>
      </c>
      <c r="AW165" s="65">
        <f t="shared" si="487"/>
        <v>0</v>
      </c>
      <c r="AX165" s="11"/>
      <c r="AY165" s="23">
        <f t="shared" si="433"/>
        <v>0</v>
      </c>
      <c r="AZ165" s="66">
        <f t="shared" si="434"/>
        <v>0</v>
      </c>
      <c r="BA165" s="67">
        <f t="shared" ref="BA165:BA176" si="507">AY165*AZ165</f>
        <v>0</v>
      </c>
      <c r="BB165" s="21">
        <v>0.08</v>
      </c>
      <c r="BC165" s="67">
        <f t="shared" si="488"/>
        <v>0</v>
      </c>
      <c r="BD165" s="23"/>
      <c r="BE165" s="68">
        <f t="shared" si="435"/>
        <v>0</v>
      </c>
      <c r="BF165" s="114">
        <f t="shared" si="436"/>
        <v>0</v>
      </c>
      <c r="BG165" s="65">
        <f t="shared" ref="BG165:BG176" si="508">BE165*BF165</f>
        <v>0</v>
      </c>
      <c r="BH165" s="7">
        <v>0.08</v>
      </c>
      <c r="BI165" s="70">
        <f t="shared" si="489"/>
        <v>0</v>
      </c>
      <c r="BJ165" s="11"/>
      <c r="BK165" s="111">
        <f t="shared" si="490"/>
        <v>0</v>
      </c>
      <c r="BM165" s="165">
        <f t="shared" si="496"/>
        <v>0</v>
      </c>
      <c r="BN165" s="114"/>
      <c r="BO165" s="65"/>
      <c r="BP165" s="7">
        <v>0.08</v>
      </c>
      <c r="BQ165" s="162"/>
      <c r="BR165" s="162"/>
      <c r="BS165" s="70"/>
      <c r="BT165" s="213"/>
      <c r="BU165" s="213"/>
      <c r="BV165" s="213"/>
      <c r="BW165" s="246">
        <f t="shared" si="497"/>
        <v>0</v>
      </c>
      <c r="BX165" s="216"/>
      <c r="BY165" s="213"/>
      <c r="BZ165" s="217">
        <v>0.08</v>
      </c>
      <c r="CA165" s="162"/>
      <c r="CB165" s="162"/>
      <c r="CC165" s="213"/>
      <c r="CD165" s="213"/>
      <c r="CE165" s="213"/>
      <c r="CF165" s="213"/>
      <c r="CG165" s="215">
        <f t="shared" si="498"/>
        <v>0</v>
      </c>
      <c r="CH165" s="216"/>
      <c r="CI165" s="213"/>
      <c r="CJ165" s="217">
        <v>0.08</v>
      </c>
      <c r="CK165" s="162"/>
      <c r="CL165" s="162"/>
      <c r="CM165" s="213"/>
      <c r="CN165" s="213"/>
      <c r="CO165" s="213"/>
      <c r="CP165" s="213"/>
      <c r="CR165" s="180">
        <f t="shared" si="441"/>
        <v>0</v>
      </c>
      <c r="CS165" s="184">
        <f t="shared" si="442"/>
        <v>0</v>
      </c>
      <c r="CT165" s="180">
        <f t="shared" si="443"/>
        <v>0</v>
      </c>
      <c r="CU165" s="181" t="str">
        <f t="shared" si="444"/>
        <v>brak</v>
      </c>
      <c r="CV165" s="182" t="e">
        <f t="shared" si="445"/>
        <v>#DIV/0!</v>
      </c>
      <c r="CW165" s="182" t="e">
        <f t="shared" si="446"/>
        <v>#DIV/0!</v>
      </c>
      <c r="CX165" s="236" t="e">
        <f t="shared" si="447"/>
        <v>#DIV/0!</v>
      </c>
      <c r="CY165" s="182" t="e">
        <f t="shared" si="492"/>
        <v>#DIV/0!</v>
      </c>
      <c r="CZ165" s="183">
        <f t="shared" si="448"/>
        <v>3</v>
      </c>
      <c r="DA165" s="183">
        <f t="shared" si="449"/>
        <v>0</v>
      </c>
      <c r="DC165" s="112">
        <f t="shared" si="450"/>
        <v>0</v>
      </c>
      <c r="DD165" s="113">
        <f t="shared" si="451"/>
        <v>0</v>
      </c>
      <c r="DE165" s="65">
        <f t="shared" si="452"/>
        <v>0</v>
      </c>
      <c r="DF165" s="7">
        <v>0.08</v>
      </c>
      <c r="DG165" s="65">
        <f t="shared" si="493"/>
        <v>0</v>
      </c>
      <c r="DH165" s="65">
        <f t="shared" si="453"/>
        <v>0</v>
      </c>
      <c r="DI165" s="65">
        <f t="shared" si="454"/>
        <v>0</v>
      </c>
      <c r="DJ165" s="214"/>
      <c r="DK165" s="229">
        <f t="shared" si="455"/>
        <v>0</v>
      </c>
      <c r="DL165" s="230">
        <f t="shared" si="456"/>
        <v>0</v>
      </c>
      <c r="DM165" s="231">
        <f t="shared" si="457"/>
        <v>0</v>
      </c>
      <c r="DN165" s="232">
        <v>0.08</v>
      </c>
      <c r="DO165" s="231">
        <f t="shared" si="494"/>
        <v>0</v>
      </c>
      <c r="DP165" s="67">
        <f t="shared" si="458"/>
        <v>0</v>
      </c>
      <c r="DQ165" s="67">
        <f t="shared" si="459"/>
        <v>0</v>
      </c>
      <c r="DR165" s="229"/>
      <c r="DS165" s="233">
        <f t="shared" si="460"/>
        <v>0</v>
      </c>
      <c r="DT165" s="216">
        <f t="shared" si="461"/>
        <v>0</v>
      </c>
      <c r="DU165" s="213">
        <f t="shared" si="462"/>
        <v>0</v>
      </c>
      <c r="DV165" s="217">
        <v>0.08</v>
      </c>
      <c r="DW165" s="213">
        <f t="shared" si="495"/>
        <v>0</v>
      </c>
      <c r="DX165" s="70">
        <f t="shared" si="463"/>
        <v>0</v>
      </c>
      <c r="DY165" s="70">
        <f t="shared" si="464"/>
        <v>0</v>
      </c>
      <c r="DZ165" s="11"/>
    </row>
    <row r="166" spans="1:130" ht="22.5">
      <c r="A166" s="4">
        <v>164</v>
      </c>
      <c r="B166" s="9" t="s">
        <v>332</v>
      </c>
      <c r="C166" s="142" t="s">
        <v>77</v>
      </c>
      <c r="D166" s="254" t="s">
        <v>333</v>
      </c>
      <c r="E166" s="10" t="s">
        <v>346</v>
      </c>
      <c r="F166" s="14"/>
      <c r="G166" s="124"/>
      <c r="H166" s="11"/>
      <c r="I166" s="72"/>
      <c r="J166" s="65">
        <f t="shared" si="500"/>
        <v>0</v>
      </c>
      <c r="K166" s="7">
        <v>0.08</v>
      </c>
      <c r="L166" s="65">
        <f t="shared" si="425"/>
        <v>0</v>
      </c>
      <c r="M166" s="11"/>
      <c r="N166" s="23"/>
      <c r="O166" s="66"/>
      <c r="P166" s="67">
        <f t="shared" si="501"/>
        <v>0</v>
      </c>
      <c r="Q166" s="21">
        <v>0.08</v>
      </c>
      <c r="R166" s="67">
        <f t="shared" si="479"/>
        <v>0</v>
      </c>
      <c r="S166" s="23"/>
      <c r="T166" s="68"/>
      <c r="U166" s="69"/>
      <c r="V166" s="65">
        <f t="shared" si="502"/>
        <v>0</v>
      </c>
      <c r="W166" s="7">
        <v>0.08</v>
      </c>
      <c r="X166" s="65">
        <f t="shared" si="480"/>
        <v>0</v>
      </c>
      <c r="Y166" s="11"/>
      <c r="Z166" s="111">
        <f t="shared" si="426"/>
        <v>0</v>
      </c>
      <c r="AA166" s="61"/>
      <c r="AB166" s="40">
        <f t="shared" si="481"/>
        <v>0</v>
      </c>
      <c r="AC166" s="40">
        <f t="shared" si="482"/>
        <v>0</v>
      </c>
      <c r="AD166" s="41">
        <f t="shared" si="503"/>
        <v>0</v>
      </c>
      <c r="AE166" s="42" t="e">
        <f t="shared" si="483"/>
        <v>#DIV/0!</v>
      </c>
      <c r="AG166" s="36">
        <f t="shared" si="484"/>
        <v>0</v>
      </c>
      <c r="AH166" s="152">
        <f t="shared" si="504"/>
        <v>0</v>
      </c>
      <c r="AI166" s="34">
        <f t="shared" si="505"/>
        <v>0</v>
      </c>
      <c r="AJ166" s="32">
        <v>0.08</v>
      </c>
      <c r="AK166" s="33">
        <f t="shared" si="427"/>
        <v>0</v>
      </c>
      <c r="AL166" s="101"/>
      <c r="AM166" s="153">
        <f t="shared" si="486"/>
        <v>164</v>
      </c>
      <c r="AN166" s="154">
        <f t="shared" si="428"/>
        <v>0</v>
      </c>
      <c r="AO166" s="154">
        <f t="shared" si="429"/>
        <v>0</v>
      </c>
      <c r="AP166" s="154">
        <f t="shared" si="430"/>
        <v>0</v>
      </c>
      <c r="AQ166" s="101"/>
      <c r="AS166" s="112">
        <f t="shared" si="431"/>
        <v>0</v>
      </c>
      <c r="AT166" s="113">
        <f t="shared" si="432"/>
        <v>0</v>
      </c>
      <c r="AU166" s="65">
        <f t="shared" si="506"/>
        <v>0</v>
      </c>
      <c r="AV166" s="7">
        <v>0.08</v>
      </c>
      <c r="AW166" s="65">
        <f t="shared" si="487"/>
        <v>0</v>
      </c>
      <c r="AX166" s="11"/>
      <c r="AY166" s="23">
        <f t="shared" si="433"/>
        <v>0</v>
      </c>
      <c r="AZ166" s="66">
        <f t="shared" si="434"/>
        <v>0</v>
      </c>
      <c r="BA166" s="67">
        <f t="shared" si="507"/>
        <v>0</v>
      </c>
      <c r="BB166" s="21">
        <v>0.08</v>
      </c>
      <c r="BC166" s="67">
        <f t="shared" si="488"/>
        <v>0</v>
      </c>
      <c r="BD166" s="23"/>
      <c r="BE166" s="68">
        <f t="shared" si="435"/>
        <v>0</v>
      </c>
      <c r="BF166" s="114">
        <f t="shared" si="436"/>
        <v>0</v>
      </c>
      <c r="BG166" s="65">
        <f t="shared" si="508"/>
        <v>0</v>
      </c>
      <c r="BH166" s="7">
        <v>0.08</v>
      </c>
      <c r="BI166" s="70">
        <f t="shared" si="489"/>
        <v>0</v>
      </c>
      <c r="BJ166" s="11"/>
      <c r="BK166" s="111">
        <f t="shared" si="490"/>
        <v>0</v>
      </c>
      <c r="BM166" s="165">
        <f t="shared" si="496"/>
        <v>0</v>
      </c>
      <c r="BN166" s="114"/>
      <c r="BO166" s="65"/>
      <c r="BP166" s="7">
        <v>0.08</v>
      </c>
      <c r="BQ166" s="162"/>
      <c r="BR166" s="162"/>
      <c r="BS166" s="70"/>
      <c r="BT166" s="70"/>
      <c r="BU166" s="70"/>
      <c r="BV166" s="70"/>
      <c r="BW166" s="243">
        <f t="shared" si="497"/>
        <v>0</v>
      </c>
      <c r="BX166" s="114"/>
      <c r="BY166" s="65"/>
      <c r="BZ166" s="7">
        <v>0.08</v>
      </c>
      <c r="CA166" s="162"/>
      <c r="CB166" s="162"/>
      <c r="CC166" s="70"/>
      <c r="CD166" s="70"/>
      <c r="CE166" s="70"/>
      <c r="CF166" s="70"/>
      <c r="CG166" s="165">
        <f t="shared" si="498"/>
        <v>0</v>
      </c>
      <c r="CH166" s="114"/>
      <c r="CI166" s="65"/>
      <c r="CJ166" s="7">
        <v>0.08</v>
      </c>
      <c r="CK166" s="162"/>
      <c r="CL166" s="162"/>
      <c r="CM166" s="70"/>
      <c r="CN166" s="70"/>
      <c r="CO166" s="70"/>
      <c r="CP166" s="70"/>
      <c r="CR166" s="180">
        <f t="shared" si="441"/>
        <v>0</v>
      </c>
      <c r="CS166" s="184">
        <f t="shared" si="442"/>
        <v>0</v>
      </c>
      <c r="CT166" s="180">
        <f t="shared" si="443"/>
        <v>0</v>
      </c>
      <c r="CU166" s="181" t="str">
        <f t="shared" si="444"/>
        <v>brak</v>
      </c>
      <c r="CV166" s="182" t="e">
        <f t="shared" si="445"/>
        <v>#DIV/0!</v>
      </c>
      <c r="CW166" s="182" t="e">
        <f t="shared" si="446"/>
        <v>#DIV/0!</v>
      </c>
      <c r="CX166" s="236" t="e">
        <f t="shared" si="447"/>
        <v>#DIV/0!</v>
      </c>
      <c r="CY166" s="182" t="e">
        <f t="shared" si="492"/>
        <v>#DIV/0!</v>
      </c>
      <c r="CZ166" s="183">
        <f t="shared" si="448"/>
        <v>3</v>
      </c>
      <c r="DA166" s="183">
        <f t="shared" si="449"/>
        <v>0</v>
      </c>
      <c r="DC166" s="112">
        <f t="shared" si="450"/>
        <v>0</v>
      </c>
      <c r="DD166" s="113">
        <f t="shared" si="451"/>
        <v>0</v>
      </c>
      <c r="DE166" s="65">
        <f t="shared" si="452"/>
        <v>0</v>
      </c>
      <c r="DF166" s="7">
        <v>0.08</v>
      </c>
      <c r="DG166" s="65">
        <f t="shared" si="493"/>
        <v>0</v>
      </c>
      <c r="DH166" s="65">
        <f t="shared" si="453"/>
        <v>0</v>
      </c>
      <c r="DI166" s="65">
        <f t="shared" si="454"/>
        <v>0</v>
      </c>
      <c r="DJ166" s="11"/>
      <c r="DK166" s="23">
        <f t="shared" si="455"/>
        <v>0</v>
      </c>
      <c r="DL166" s="66">
        <f t="shared" si="456"/>
        <v>0</v>
      </c>
      <c r="DM166" s="67">
        <f t="shared" si="457"/>
        <v>0</v>
      </c>
      <c r="DN166" s="21">
        <v>0.08</v>
      </c>
      <c r="DO166" s="67">
        <f t="shared" si="494"/>
        <v>0</v>
      </c>
      <c r="DP166" s="67">
        <f t="shared" si="458"/>
        <v>0</v>
      </c>
      <c r="DQ166" s="67">
        <f t="shared" si="459"/>
        <v>0</v>
      </c>
      <c r="DR166" s="23"/>
      <c r="DS166" s="68">
        <f t="shared" si="460"/>
        <v>0</v>
      </c>
      <c r="DT166" s="114">
        <f t="shared" si="461"/>
        <v>0</v>
      </c>
      <c r="DU166" s="65">
        <f t="shared" si="462"/>
        <v>0</v>
      </c>
      <c r="DV166" s="7">
        <v>0.08</v>
      </c>
      <c r="DW166" s="70">
        <f t="shared" si="495"/>
        <v>0</v>
      </c>
      <c r="DX166" s="70">
        <f t="shared" si="463"/>
        <v>0</v>
      </c>
      <c r="DY166" s="70">
        <f t="shared" si="464"/>
        <v>0</v>
      </c>
      <c r="DZ166" s="11"/>
    </row>
    <row r="167" spans="1:130" ht="22.5">
      <c r="A167" s="4">
        <v>165</v>
      </c>
      <c r="B167" s="9" t="s">
        <v>332</v>
      </c>
      <c r="C167" s="142" t="s">
        <v>77</v>
      </c>
      <c r="D167" s="254" t="s">
        <v>333</v>
      </c>
      <c r="E167" s="10" t="s">
        <v>8</v>
      </c>
      <c r="F167" s="14"/>
      <c r="G167" s="124"/>
      <c r="H167" s="11"/>
      <c r="I167" s="72"/>
      <c r="J167" s="65">
        <f t="shared" si="500"/>
        <v>0</v>
      </c>
      <c r="K167" s="7">
        <v>0.08</v>
      </c>
      <c r="L167" s="65">
        <f t="shared" si="425"/>
        <v>0</v>
      </c>
      <c r="M167" s="11"/>
      <c r="N167" s="23"/>
      <c r="O167" s="66"/>
      <c r="P167" s="67">
        <f t="shared" si="501"/>
        <v>0</v>
      </c>
      <c r="Q167" s="21">
        <v>0.08</v>
      </c>
      <c r="R167" s="67">
        <f t="shared" si="479"/>
        <v>0</v>
      </c>
      <c r="S167" s="23"/>
      <c r="T167" s="68"/>
      <c r="U167" s="69"/>
      <c r="V167" s="65">
        <f t="shared" si="502"/>
        <v>0</v>
      </c>
      <c r="W167" s="7">
        <v>0.08</v>
      </c>
      <c r="X167" s="65">
        <f t="shared" si="480"/>
        <v>0</v>
      </c>
      <c r="Y167" s="11"/>
      <c r="Z167" s="111">
        <f t="shared" si="426"/>
        <v>0</v>
      </c>
      <c r="AA167" s="61"/>
      <c r="AB167" s="40">
        <f t="shared" si="481"/>
        <v>0</v>
      </c>
      <c r="AC167" s="40">
        <f t="shared" si="482"/>
        <v>0</v>
      </c>
      <c r="AD167" s="41">
        <f t="shared" si="503"/>
        <v>0</v>
      </c>
      <c r="AE167" s="42" t="e">
        <f t="shared" si="483"/>
        <v>#DIV/0!</v>
      </c>
      <c r="AG167" s="36">
        <f t="shared" si="484"/>
        <v>0</v>
      </c>
      <c r="AH167" s="152">
        <f t="shared" si="504"/>
        <v>0</v>
      </c>
      <c r="AI167" s="34">
        <f t="shared" si="505"/>
        <v>0</v>
      </c>
      <c r="AJ167" s="32">
        <v>0.08</v>
      </c>
      <c r="AK167" s="33">
        <f t="shared" si="427"/>
        <v>0</v>
      </c>
      <c r="AL167" s="101"/>
      <c r="AM167" s="153">
        <f t="shared" si="486"/>
        <v>165</v>
      </c>
      <c r="AN167" s="154">
        <f t="shared" si="428"/>
        <v>0</v>
      </c>
      <c r="AO167" s="154">
        <f t="shared" si="429"/>
        <v>0</v>
      </c>
      <c r="AP167" s="154">
        <f t="shared" si="430"/>
        <v>0</v>
      </c>
      <c r="AQ167" s="101"/>
      <c r="AS167" s="112">
        <f t="shared" si="431"/>
        <v>0</v>
      </c>
      <c r="AT167" s="113">
        <f t="shared" si="432"/>
        <v>0</v>
      </c>
      <c r="AU167" s="65">
        <f t="shared" si="506"/>
        <v>0</v>
      </c>
      <c r="AV167" s="7">
        <v>0.08</v>
      </c>
      <c r="AW167" s="65">
        <f t="shared" si="487"/>
        <v>0</v>
      </c>
      <c r="AX167" s="11"/>
      <c r="AY167" s="23">
        <f t="shared" si="433"/>
        <v>0</v>
      </c>
      <c r="AZ167" s="66">
        <f t="shared" si="434"/>
        <v>0</v>
      </c>
      <c r="BA167" s="67">
        <f t="shared" si="507"/>
        <v>0</v>
      </c>
      <c r="BB167" s="21">
        <v>0.08</v>
      </c>
      <c r="BC167" s="67">
        <f t="shared" si="488"/>
        <v>0</v>
      </c>
      <c r="BD167" s="23"/>
      <c r="BE167" s="68">
        <f t="shared" si="435"/>
        <v>0</v>
      </c>
      <c r="BF167" s="114">
        <f t="shared" si="436"/>
        <v>0</v>
      </c>
      <c r="BG167" s="65">
        <f t="shared" si="508"/>
        <v>0</v>
      </c>
      <c r="BH167" s="7">
        <v>0.08</v>
      </c>
      <c r="BI167" s="70">
        <f t="shared" si="489"/>
        <v>0</v>
      </c>
      <c r="BJ167" s="11"/>
      <c r="BK167" s="111">
        <f t="shared" si="490"/>
        <v>0</v>
      </c>
      <c r="BM167" s="165">
        <f t="shared" si="496"/>
        <v>0</v>
      </c>
      <c r="BN167" s="114"/>
      <c r="BO167" s="78">
        <f>BM167*BN167</f>
        <v>0</v>
      </c>
      <c r="BP167" s="49">
        <v>0.08</v>
      </c>
      <c r="BQ167" s="162">
        <f>BO167*BP167</f>
        <v>0</v>
      </c>
      <c r="BR167" s="162" t="e">
        <f t="shared" ref="BR167" si="509">BS167/BM167</f>
        <v>#DIV/0!</v>
      </c>
      <c r="BS167" s="206">
        <f>BO167*(100%+BP167)</f>
        <v>0</v>
      </c>
      <c r="BT167" s="70"/>
      <c r="BU167" s="70"/>
      <c r="BV167" s="70"/>
      <c r="BW167" s="243">
        <f t="shared" si="497"/>
        <v>0</v>
      </c>
      <c r="BX167" s="114"/>
      <c r="BY167" s="65"/>
      <c r="BZ167" s="7">
        <v>0.08</v>
      </c>
      <c r="CA167" s="162"/>
      <c r="CB167" s="162"/>
      <c r="CC167" s="70"/>
      <c r="CD167" s="70"/>
      <c r="CE167" s="70"/>
      <c r="CF167" s="70"/>
      <c r="CG167" s="165">
        <f t="shared" si="498"/>
        <v>0</v>
      </c>
      <c r="CH167" s="114"/>
      <c r="CI167" s="65"/>
      <c r="CJ167" s="7">
        <v>0.08</v>
      </c>
      <c r="CK167" s="162"/>
      <c r="CL167" s="162"/>
      <c r="CM167" s="70"/>
      <c r="CN167" s="70"/>
      <c r="CO167" s="70"/>
      <c r="CP167" s="70"/>
      <c r="CR167" s="180">
        <f t="shared" si="441"/>
        <v>0</v>
      </c>
      <c r="CS167" s="184">
        <f t="shared" si="442"/>
        <v>0</v>
      </c>
      <c r="CT167" s="180">
        <f t="shared" si="443"/>
        <v>0</v>
      </c>
      <c r="CU167" s="181" t="str">
        <f t="shared" si="444"/>
        <v>brak</v>
      </c>
      <c r="CV167" s="182" t="e">
        <f t="shared" si="445"/>
        <v>#DIV/0!</v>
      </c>
      <c r="CW167" s="182" t="e">
        <f t="shared" si="446"/>
        <v>#DIV/0!</v>
      </c>
      <c r="CX167" s="236">
        <f t="shared" si="447"/>
        <v>0</v>
      </c>
      <c r="CY167" s="182" t="e">
        <f t="shared" si="492"/>
        <v>#DIV/0!</v>
      </c>
      <c r="CZ167" s="183">
        <f t="shared" si="448"/>
        <v>3</v>
      </c>
      <c r="DA167" s="183">
        <f t="shared" si="449"/>
        <v>1</v>
      </c>
      <c r="DC167" s="112">
        <f t="shared" si="450"/>
        <v>0</v>
      </c>
      <c r="DD167" s="113">
        <f t="shared" si="451"/>
        <v>0</v>
      </c>
      <c r="DE167" s="65">
        <f t="shared" si="452"/>
        <v>0</v>
      </c>
      <c r="DF167" s="7">
        <v>0.08</v>
      </c>
      <c r="DG167" s="65">
        <f t="shared" si="493"/>
        <v>0</v>
      </c>
      <c r="DH167" s="65">
        <f t="shared" si="453"/>
        <v>0</v>
      </c>
      <c r="DI167" s="65">
        <f t="shared" si="454"/>
        <v>0</v>
      </c>
      <c r="DJ167" s="11"/>
      <c r="DK167" s="23">
        <f t="shared" si="455"/>
        <v>0</v>
      </c>
      <c r="DL167" s="66">
        <f t="shared" si="456"/>
        <v>0</v>
      </c>
      <c r="DM167" s="67">
        <f t="shared" si="457"/>
        <v>0</v>
      </c>
      <c r="DN167" s="21">
        <v>0.08</v>
      </c>
      <c r="DO167" s="67">
        <f t="shared" si="494"/>
        <v>0</v>
      </c>
      <c r="DP167" s="67">
        <f t="shared" si="458"/>
        <v>0</v>
      </c>
      <c r="DQ167" s="67">
        <f t="shared" si="459"/>
        <v>0</v>
      </c>
      <c r="DR167" s="23"/>
      <c r="DS167" s="68">
        <f t="shared" si="460"/>
        <v>0</v>
      </c>
      <c r="DT167" s="114">
        <f t="shared" si="461"/>
        <v>0</v>
      </c>
      <c r="DU167" s="65">
        <f t="shared" si="462"/>
        <v>0</v>
      </c>
      <c r="DV167" s="7">
        <v>0.08</v>
      </c>
      <c r="DW167" s="70">
        <f t="shared" si="495"/>
        <v>0</v>
      </c>
      <c r="DX167" s="70">
        <f t="shared" si="463"/>
        <v>0</v>
      </c>
      <c r="DY167" s="70">
        <f t="shared" si="464"/>
        <v>0</v>
      </c>
      <c r="DZ167" s="11"/>
    </row>
    <row r="168" spans="1:130" ht="22.5">
      <c r="A168" s="4">
        <v>166</v>
      </c>
      <c r="B168" s="5" t="s">
        <v>332</v>
      </c>
      <c r="C168" s="142" t="s">
        <v>77</v>
      </c>
      <c r="D168" s="255" t="s">
        <v>333</v>
      </c>
      <c r="E168" s="6" t="s">
        <v>347</v>
      </c>
      <c r="F168" s="14"/>
      <c r="G168" s="124"/>
      <c r="H168" s="11"/>
      <c r="I168" s="71"/>
      <c r="J168" s="65">
        <f t="shared" si="500"/>
        <v>0</v>
      </c>
      <c r="K168" s="7">
        <v>0.08</v>
      </c>
      <c r="L168" s="65">
        <f t="shared" si="425"/>
        <v>0</v>
      </c>
      <c r="M168" s="8"/>
      <c r="N168" s="23"/>
      <c r="O168" s="66"/>
      <c r="P168" s="67">
        <f t="shared" si="501"/>
        <v>0</v>
      </c>
      <c r="Q168" s="21">
        <v>0.08</v>
      </c>
      <c r="R168" s="67">
        <f t="shared" si="479"/>
        <v>0</v>
      </c>
      <c r="S168" s="22"/>
      <c r="T168" s="68"/>
      <c r="U168" s="69"/>
      <c r="V168" s="65">
        <f t="shared" si="502"/>
        <v>0</v>
      </c>
      <c r="W168" s="7">
        <v>0.08</v>
      </c>
      <c r="X168" s="65">
        <f t="shared" si="480"/>
        <v>0</v>
      </c>
      <c r="Y168" s="8"/>
      <c r="Z168" s="111">
        <f t="shared" si="426"/>
        <v>0</v>
      </c>
      <c r="AA168" s="61"/>
      <c r="AB168" s="40">
        <f t="shared" si="481"/>
        <v>0</v>
      </c>
      <c r="AC168" s="40">
        <f t="shared" si="482"/>
        <v>0</v>
      </c>
      <c r="AD168" s="41">
        <f t="shared" si="503"/>
        <v>0</v>
      </c>
      <c r="AE168" s="42" t="e">
        <f t="shared" si="483"/>
        <v>#DIV/0!</v>
      </c>
      <c r="AG168" s="36">
        <f t="shared" si="484"/>
        <v>0</v>
      </c>
      <c r="AH168" s="152">
        <f t="shared" si="504"/>
        <v>0</v>
      </c>
      <c r="AI168" s="34">
        <f t="shared" si="505"/>
        <v>0</v>
      </c>
      <c r="AJ168" s="32">
        <v>0.08</v>
      </c>
      <c r="AK168" s="33">
        <f t="shared" si="427"/>
        <v>0</v>
      </c>
      <c r="AL168" s="101"/>
      <c r="AM168" s="153">
        <f t="shared" si="486"/>
        <v>166</v>
      </c>
      <c r="AN168" s="154">
        <f t="shared" si="428"/>
        <v>0</v>
      </c>
      <c r="AO168" s="154">
        <f t="shared" si="429"/>
        <v>0</v>
      </c>
      <c r="AP168" s="154">
        <f t="shared" si="430"/>
        <v>0</v>
      </c>
      <c r="AQ168" s="101"/>
      <c r="AS168" s="112">
        <f t="shared" si="431"/>
        <v>0</v>
      </c>
      <c r="AT168" s="113">
        <f t="shared" si="432"/>
        <v>0</v>
      </c>
      <c r="AU168" s="65">
        <f t="shared" si="506"/>
        <v>0</v>
      </c>
      <c r="AV168" s="7">
        <v>0.08</v>
      </c>
      <c r="AW168" s="65">
        <f t="shared" si="487"/>
        <v>0</v>
      </c>
      <c r="AX168" s="8"/>
      <c r="AY168" s="23">
        <f t="shared" si="433"/>
        <v>0</v>
      </c>
      <c r="AZ168" s="66">
        <f t="shared" si="434"/>
        <v>0</v>
      </c>
      <c r="BA168" s="67">
        <f t="shared" si="507"/>
        <v>0</v>
      </c>
      <c r="BB168" s="21">
        <v>0.08</v>
      </c>
      <c r="BC168" s="67">
        <f t="shared" si="488"/>
        <v>0</v>
      </c>
      <c r="BD168" s="22"/>
      <c r="BE168" s="68">
        <f t="shared" si="435"/>
        <v>0</v>
      </c>
      <c r="BF168" s="114">
        <f t="shared" si="436"/>
        <v>0</v>
      </c>
      <c r="BG168" s="65">
        <f t="shared" si="508"/>
        <v>0</v>
      </c>
      <c r="BH168" s="7">
        <v>0.08</v>
      </c>
      <c r="BI168" s="70">
        <f t="shared" si="489"/>
        <v>0</v>
      </c>
      <c r="BJ168" s="8"/>
      <c r="BK168" s="111">
        <f t="shared" si="490"/>
        <v>0</v>
      </c>
      <c r="BM168" s="165">
        <f t="shared" si="496"/>
        <v>0</v>
      </c>
      <c r="BN168" s="114"/>
      <c r="BO168" s="65"/>
      <c r="BP168" s="7">
        <v>0.08</v>
      </c>
      <c r="BQ168" s="162"/>
      <c r="BR168" s="162"/>
      <c r="BS168" s="70"/>
      <c r="BT168" s="70"/>
      <c r="BU168" s="70"/>
      <c r="BV168" s="70"/>
      <c r="BW168" s="243">
        <f t="shared" si="497"/>
        <v>0</v>
      </c>
      <c r="BX168" s="114"/>
      <c r="BY168" s="65"/>
      <c r="BZ168" s="7">
        <v>0.08</v>
      </c>
      <c r="CA168" s="162"/>
      <c r="CB168" s="162"/>
      <c r="CC168" s="70"/>
      <c r="CD168" s="70"/>
      <c r="CE168" s="70"/>
      <c r="CF168" s="70"/>
      <c r="CG168" s="165">
        <f t="shared" si="498"/>
        <v>0</v>
      </c>
      <c r="CH168" s="114"/>
      <c r="CI168" s="65"/>
      <c r="CJ168" s="7">
        <v>0.08</v>
      </c>
      <c r="CK168" s="162"/>
      <c r="CL168" s="162"/>
      <c r="CM168" s="70"/>
      <c r="CN168" s="70"/>
      <c r="CO168" s="70"/>
      <c r="CP168" s="70"/>
      <c r="CR168" s="180">
        <f t="shared" si="441"/>
        <v>0</v>
      </c>
      <c r="CS168" s="184">
        <f t="shared" si="442"/>
        <v>0</v>
      </c>
      <c r="CT168" s="180">
        <f t="shared" si="443"/>
        <v>0</v>
      </c>
      <c r="CU168" s="181" t="str">
        <f t="shared" si="444"/>
        <v>brak</v>
      </c>
      <c r="CV168" s="182" t="e">
        <f t="shared" si="445"/>
        <v>#DIV/0!</v>
      </c>
      <c r="CW168" s="182" t="e">
        <f t="shared" si="446"/>
        <v>#DIV/0!</v>
      </c>
      <c r="CX168" s="236" t="e">
        <f t="shared" si="447"/>
        <v>#DIV/0!</v>
      </c>
      <c r="CY168" s="182" t="e">
        <f t="shared" si="492"/>
        <v>#DIV/0!</v>
      </c>
      <c r="CZ168" s="183">
        <f t="shared" si="448"/>
        <v>3</v>
      </c>
      <c r="DA168" s="183">
        <f t="shared" si="449"/>
        <v>0</v>
      </c>
      <c r="DC168" s="112">
        <f t="shared" si="450"/>
        <v>0</v>
      </c>
      <c r="DD168" s="113">
        <f t="shared" si="451"/>
        <v>0</v>
      </c>
      <c r="DE168" s="65">
        <f t="shared" si="452"/>
        <v>0</v>
      </c>
      <c r="DF168" s="7">
        <v>0.08</v>
      </c>
      <c r="DG168" s="65">
        <f t="shared" si="493"/>
        <v>0</v>
      </c>
      <c r="DH168" s="65">
        <f t="shared" si="453"/>
        <v>0</v>
      </c>
      <c r="DI168" s="65">
        <f t="shared" si="454"/>
        <v>0</v>
      </c>
      <c r="DJ168" s="8"/>
      <c r="DK168" s="23">
        <f t="shared" si="455"/>
        <v>0</v>
      </c>
      <c r="DL168" s="66">
        <f t="shared" si="456"/>
        <v>0</v>
      </c>
      <c r="DM168" s="67">
        <f t="shared" si="457"/>
        <v>0</v>
      </c>
      <c r="DN168" s="21">
        <v>0.08</v>
      </c>
      <c r="DO168" s="67">
        <f t="shared" si="494"/>
        <v>0</v>
      </c>
      <c r="DP168" s="67">
        <f t="shared" si="458"/>
        <v>0</v>
      </c>
      <c r="DQ168" s="67">
        <f t="shared" si="459"/>
        <v>0</v>
      </c>
      <c r="DR168" s="22"/>
      <c r="DS168" s="68">
        <f t="shared" si="460"/>
        <v>0</v>
      </c>
      <c r="DT168" s="114">
        <f t="shared" si="461"/>
        <v>0</v>
      </c>
      <c r="DU168" s="65">
        <f t="shared" si="462"/>
        <v>0</v>
      </c>
      <c r="DV168" s="7">
        <v>0.08</v>
      </c>
      <c r="DW168" s="70">
        <f t="shared" si="495"/>
        <v>0</v>
      </c>
      <c r="DX168" s="70">
        <f t="shared" si="463"/>
        <v>0</v>
      </c>
      <c r="DY168" s="70">
        <f t="shared" si="464"/>
        <v>0</v>
      </c>
      <c r="DZ168" s="8"/>
    </row>
    <row r="169" spans="1:130" ht="22.5">
      <c r="A169" s="4">
        <v>167</v>
      </c>
      <c r="B169" s="5" t="s">
        <v>332</v>
      </c>
      <c r="C169" s="141" t="s">
        <v>77</v>
      </c>
      <c r="D169" s="255" t="s">
        <v>333</v>
      </c>
      <c r="E169" s="6" t="s">
        <v>348</v>
      </c>
      <c r="F169" s="14"/>
      <c r="G169" s="124"/>
      <c r="H169" s="11"/>
      <c r="I169" s="71"/>
      <c r="J169" s="65">
        <f t="shared" si="500"/>
        <v>0</v>
      </c>
      <c r="K169" s="7">
        <v>0.08</v>
      </c>
      <c r="L169" s="65">
        <f t="shared" si="425"/>
        <v>0</v>
      </c>
      <c r="M169" s="8"/>
      <c r="N169" s="23"/>
      <c r="O169" s="66"/>
      <c r="P169" s="67">
        <f t="shared" si="501"/>
        <v>0</v>
      </c>
      <c r="Q169" s="21">
        <v>0.08</v>
      </c>
      <c r="R169" s="67">
        <f t="shared" si="479"/>
        <v>0</v>
      </c>
      <c r="S169" s="22"/>
      <c r="T169" s="68"/>
      <c r="U169" s="69"/>
      <c r="V169" s="65">
        <f t="shared" si="502"/>
        <v>0</v>
      </c>
      <c r="W169" s="7">
        <v>0.08</v>
      </c>
      <c r="X169" s="65">
        <f t="shared" si="480"/>
        <v>0</v>
      </c>
      <c r="Y169" s="8"/>
      <c r="Z169" s="111">
        <f t="shared" si="426"/>
        <v>0</v>
      </c>
      <c r="AA169" s="61"/>
      <c r="AB169" s="40">
        <f t="shared" si="481"/>
        <v>0</v>
      </c>
      <c r="AC169" s="40">
        <f t="shared" si="482"/>
        <v>0</v>
      </c>
      <c r="AD169" s="41">
        <f t="shared" si="503"/>
        <v>0</v>
      </c>
      <c r="AE169" s="42" t="e">
        <f t="shared" si="483"/>
        <v>#DIV/0!</v>
      </c>
      <c r="AG169" s="36">
        <f t="shared" si="484"/>
        <v>0</v>
      </c>
      <c r="AH169" s="152">
        <f t="shared" si="504"/>
        <v>0</v>
      </c>
      <c r="AI169" s="34">
        <f t="shared" si="505"/>
        <v>0</v>
      </c>
      <c r="AJ169" s="32">
        <v>0.08</v>
      </c>
      <c r="AK169" s="33">
        <f t="shared" si="427"/>
        <v>0</v>
      </c>
      <c r="AL169" s="101"/>
      <c r="AM169" s="153">
        <f t="shared" si="486"/>
        <v>167</v>
      </c>
      <c r="AN169" s="154">
        <f t="shared" si="428"/>
        <v>0</v>
      </c>
      <c r="AO169" s="154">
        <f t="shared" si="429"/>
        <v>0</v>
      </c>
      <c r="AP169" s="154">
        <f t="shared" si="430"/>
        <v>0</v>
      </c>
      <c r="AQ169" s="101"/>
      <c r="AS169" s="112">
        <f t="shared" si="431"/>
        <v>0</v>
      </c>
      <c r="AT169" s="113">
        <f t="shared" si="432"/>
        <v>0</v>
      </c>
      <c r="AU169" s="65">
        <f t="shared" si="506"/>
        <v>0</v>
      </c>
      <c r="AV169" s="7">
        <v>0.08</v>
      </c>
      <c r="AW169" s="65">
        <f t="shared" si="487"/>
        <v>0</v>
      </c>
      <c r="AX169" s="8"/>
      <c r="AY169" s="23">
        <f t="shared" si="433"/>
        <v>0</v>
      </c>
      <c r="AZ169" s="66">
        <f t="shared" si="434"/>
        <v>0</v>
      </c>
      <c r="BA169" s="67">
        <f t="shared" si="507"/>
        <v>0</v>
      </c>
      <c r="BB169" s="21">
        <v>0.08</v>
      </c>
      <c r="BC169" s="67">
        <f t="shared" si="488"/>
        <v>0</v>
      </c>
      <c r="BD169" s="22"/>
      <c r="BE169" s="68">
        <f t="shared" si="435"/>
        <v>0</v>
      </c>
      <c r="BF169" s="114">
        <f t="shared" si="436"/>
        <v>0</v>
      </c>
      <c r="BG169" s="65">
        <f t="shared" si="508"/>
        <v>0</v>
      </c>
      <c r="BH169" s="7">
        <v>0.08</v>
      </c>
      <c r="BI169" s="70">
        <f t="shared" si="489"/>
        <v>0</v>
      </c>
      <c r="BJ169" s="8"/>
      <c r="BK169" s="111">
        <f t="shared" si="490"/>
        <v>0</v>
      </c>
      <c r="BM169" s="165">
        <f t="shared" si="496"/>
        <v>0</v>
      </c>
      <c r="BN169" s="114"/>
      <c r="BO169" s="65"/>
      <c r="BP169" s="7">
        <v>0.08</v>
      </c>
      <c r="BQ169" s="162"/>
      <c r="BR169" s="162"/>
      <c r="BS169" s="70"/>
      <c r="BT169" s="70"/>
      <c r="BU169" s="70"/>
      <c r="BV169" s="70"/>
      <c r="BW169" s="243">
        <f t="shared" si="497"/>
        <v>0</v>
      </c>
      <c r="BX169" s="114"/>
      <c r="BY169" s="65"/>
      <c r="BZ169" s="7">
        <v>0.08</v>
      </c>
      <c r="CA169" s="162"/>
      <c r="CB169" s="162"/>
      <c r="CC169" s="70"/>
      <c r="CD169" s="70"/>
      <c r="CE169" s="70"/>
      <c r="CF169" s="70"/>
      <c r="CG169" s="165">
        <f t="shared" si="498"/>
        <v>0</v>
      </c>
      <c r="CH169" s="114"/>
      <c r="CI169" s="65"/>
      <c r="CJ169" s="7">
        <v>0.08</v>
      </c>
      <c r="CK169" s="162"/>
      <c r="CL169" s="162"/>
      <c r="CM169" s="70"/>
      <c r="CN169" s="70"/>
      <c r="CO169" s="70"/>
      <c r="CP169" s="70"/>
      <c r="CR169" s="180">
        <f t="shared" si="441"/>
        <v>0</v>
      </c>
      <c r="CS169" s="184">
        <f t="shared" si="442"/>
        <v>0</v>
      </c>
      <c r="CT169" s="180">
        <f t="shared" si="443"/>
        <v>0</v>
      </c>
      <c r="CU169" s="181" t="str">
        <f t="shared" si="444"/>
        <v>brak</v>
      </c>
      <c r="CV169" s="182" t="e">
        <f t="shared" si="445"/>
        <v>#DIV/0!</v>
      </c>
      <c r="CW169" s="182" t="e">
        <f t="shared" si="446"/>
        <v>#DIV/0!</v>
      </c>
      <c r="CX169" s="236" t="e">
        <f t="shared" si="447"/>
        <v>#DIV/0!</v>
      </c>
      <c r="CY169" s="182" t="e">
        <f t="shared" si="492"/>
        <v>#DIV/0!</v>
      </c>
      <c r="CZ169" s="183">
        <f t="shared" si="448"/>
        <v>3</v>
      </c>
      <c r="DA169" s="183">
        <f t="shared" si="449"/>
        <v>0</v>
      </c>
      <c r="DC169" s="112">
        <f t="shared" si="450"/>
        <v>0</v>
      </c>
      <c r="DD169" s="113">
        <f t="shared" si="451"/>
        <v>0</v>
      </c>
      <c r="DE169" s="65">
        <f t="shared" si="452"/>
        <v>0</v>
      </c>
      <c r="DF169" s="7">
        <v>0.08</v>
      </c>
      <c r="DG169" s="65">
        <f t="shared" si="493"/>
        <v>0</v>
      </c>
      <c r="DH169" s="65">
        <f t="shared" si="453"/>
        <v>0</v>
      </c>
      <c r="DI169" s="65">
        <f t="shared" si="454"/>
        <v>0</v>
      </c>
      <c r="DJ169" s="8"/>
      <c r="DK169" s="23">
        <f t="shared" si="455"/>
        <v>0</v>
      </c>
      <c r="DL169" s="66">
        <f t="shared" si="456"/>
        <v>0</v>
      </c>
      <c r="DM169" s="67">
        <f t="shared" si="457"/>
        <v>0</v>
      </c>
      <c r="DN169" s="21">
        <v>0.08</v>
      </c>
      <c r="DO169" s="67">
        <f t="shared" si="494"/>
        <v>0</v>
      </c>
      <c r="DP169" s="67">
        <f t="shared" si="458"/>
        <v>0</v>
      </c>
      <c r="DQ169" s="67">
        <f t="shared" si="459"/>
        <v>0</v>
      </c>
      <c r="DR169" s="22"/>
      <c r="DS169" s="68">
        <f t="shared" si="460"/>
        <v>0</v>
      </c>
      <c r="DT169" s="114">
        <f t="shared" si="461"/>
        <v>0</v>
      </c>
      <c r="DU169" s="65">
        <f t="shared" si="462"/>
        <v>0</v>
      </c>
      <c r="DV169" s="7">
        <v>0.08</v>
      </c>
      <c r="DW169" s="70">
        <f t="shared" si="495"/>
        <v>0</v>
      </c>
      <c r="DX169" s="70">
        <f t="shared" si="463"/>
        <v>0</v>
      </c>
      <c r="DY169" s="70">
        <f t="shared" si="464"/>
        <v>0</v>
      </c>
      <c r="DZ169" s="8"/>
    </row>
    <row r="170" spans="1:130" ht="22.5">
      <c r="A170" s="4">
        <v>168</v>
      </c>
      <c r="B170" s="9" t="s">
        <v>332</v>
      </c>
      <c r="C170" s="142" t="s">
        <v>77</v>
      </c>
      <c r="D170" s="254" t="s">
        <v>333</v>
      </c>
      <c r="E170" s="10" t="s">
        <v>349</v>
      </c>
      <c r="F170" s="14"/>
      <c r="G170" s="124"/>
      <c r="H170" s="11"/>
      <c r="I170" s="71"/>
      <c r="J170" s="65">
        <f t="shared" si="500"/>
        <v>0</v>
      </c>
      <c r="K170" s="13">
        <v>0.08</v>
      </c>
      <c r="L170" s="65">
        <f t="shared" si="425"/>
        <v>0</v>
      </c>
      <c r="M170" s="11"/>
      <c r="N170" s="23"/>
      <c r="O170" s="66"/>
      <c r="P170" s="67">
        <f t="shared" si="501"/>
        <v>0</v>
      </c>
      <c r="Q170" s="25">
        <v>0.08</v>
      </c>
      <c r="R170" s="67">
        <f t="shared" si="479"/>
        <v>0</v>
      </c>
      <c r="S170" s="23"/>
      <c r="T170" s="68"/>
      <c r="U170" s="69"/>
      <c r="V170" s="65">
        <f t="shared" si="502"/>
        <v>0</v>
      </c>
      <c r="W170" s="13">
        <v>0.08</v>
      </c>
      <c r="X170" s="65">
        <f t="shared" si="480"/>
        <v>0</v>
      </c>
      <c r="Y170" s="11"/>
      <c r="Z170" s="111">
        <f t="shared" si="426"/>
        <v>0</v>
      </c>
      <c r="AA170" s="61"/>
      <c r="AB170" s="40">
        <f t="shared" si="481"/>
        <v>0</v>
      </c>
      <c r="AC170" s="40">
        <f t="shared" si="482"/>
        <v>0</v>
      </c>
      <c r="AD170" s="41">
        <f t="shared" si="503"/>
        <v>0</v>
      </c>
      <c r="AE170" s="42" t="e">
        <f t="shared" si="483"/>
        <v>#DIV/0!</v>
      </c>
      <c r="AG170" s="36">
        <f t="shared" si="484"/>
        <v>0</v>
      </c>
      <c r="AH170" s="152">
        <f t="shared" si="504"/>
        <v>0</v>
      </c>
      <c r="AI170" s="34">
        <f t="shared" si="505"/>
        <v>0</v>
      </c>
      <c r="AJ170" s="32">
        <v>0.08</v>
      </c>
      <c r="AK170" s="33">
        <f t="shared" si="427"/>
        <v>0</v>
      </c>
      <c r="AL170" s="101"/>
      <c r="AM170" s="153">
        <f t="shared" si="486"/>
        <v>168</v>
      </c>
      <c r="AN170" s="154">
        <f t="shared" si="428"/>
        <v>0</v>
      </c>
      <c r="AO170" s="154">
        <f t="shared" si="429"/>
        <v>0</v>
      </c>
      <c r="AP170" s="154">
        <f t="shared" si="430"/>
        <v>0</v>
      </c>
      <c r="AQ170" s="101"/>
      <c r="AS170" s="112">
        <f t="shared" si="431"/>
        <v>0</v>
      </c>
      <c r="AT170" s="113">
        <f t="shared" si="432"/>
        <v>0</v>
      </c>
      <c r="AU170" s="65">
        <f t="shared" si="506"/>
        <v>0</v>
      </c>
      <c r="AV170" s="13">
        <v>0.08</v>
      </c>
      <c r="AW170" s="65">
        <f t="shared" si="487"/>
        <v>0</v>
      </c>
      <c r="AX170" s="11"/>
      <c r="AY170" s="23">
        <f t="shared" si="433"/>
        <v>0</v>
      </c>
      <c r="AZ170" s="66">
        <f t="shared" si="434"/>
        <v>0</v>
      </c>
      <c r="BA170" s="67">
        <f t="shared" si="507"/>
        <v>0</v>
      </c>
      <c r="BB170" s="25">
        <v>0.08</v>
      </c>
      <c r="BC170" s="67">
        <f t="shared" si="488"/>
        <v>0</v>
      </c>
      <c r="BD170" s="23"/>
      <c r="BE170" s="68">
        <f t="shared" si="435"/>
        <v>0</v>
      </c>
      <c r="BF170" s="114">
        <f t="shared" si="436"/>
        <v>0</v>
      </c>
      <c r="BG170" s="65">
        <f t="shared" si="508"/>
        <v>0</v>
      </c>
      <c r="BH170" s="13">
        <v>0.08</v>
      </c>
      <c r="BI170" s="70">
        <f t="shared" si="489"/>
        <v>0</v>
      </c>
      <c r="BJ170" s="11"/>
      <c r="BK170" s="111">
        <f t="shared" si="490"/>
        <v>0</v>
      </c>
      <c r="BM170" s="165">
        <f t="shared" si="496"/>
        <v>0</v>
      </c>
      <c r="BN170" s="114"/>
      <c r="BO170" s="65"/>
      <c r="BP170" s="13">
        <v>0.08</v>
      </c>
      <c r="BQ170" s="162"/>
      <c r="BR170" s="162"/>
      <c r="BS170" s="70"/>
      <c r="BT170" s="70"/>
      <c r="BU170" s="70"/>
      <c r="BV170" s="70"/>
      <c r="BW170" s="243">
        <f t="shared" si="497"/>
        <v>0</v>
      </c>
      <c r="BX170" s="114"/>
      <c r="BY170" s="65"/>
      <c r="BZ170" s="13">
        <v>0.08</v>
      </c>
      <c r="CA170" s="162"/>
      <c r="CB170" s="162"/>
      <c r="CC170" s="70"/>
      <c r="CD170" s="70"/>
      <c r="CE170" s="70"/>
      <c r="CF170" s="70"/>
      <c r="CG170" s="165">
        <f t="shared" si="498"/>
        <v>0</v>
      </c>
      <c r="CH170" s="114"/>
      <c r="CI170" s="65"/>
      <c r="CJ170" s="13">
        <v>0.08</v>
      </c>
      <c r="CK170" s="162"/>
      <c r="CL170" s="162"/>
      <c r="CM170" s="70"/>
      <c r="CN170" s="70"/>
      <c r="CO170" s="70"/>
      <c r="CP170" s="70"/>
      <c r="CR170" s="180">
        <f t="shared" si="441"/>
        <v>0</v>
      </c>
      <c r="CS170" s="184">
        <f t="shared" si="442"/>
        <v>0</v>
      </c>
      <c r="CT170" s="180">
        <f t="shared" si="443"/>
        <v>0</v>
      </c>
      <c r="CU170" s="181" t="str">
        <f t="shared" si="444"/>
        <v>brak</v>
      </c>
      <c r="CV170" s="182" t="e">
        <f t="shared" si="445"/>
        <v>#DIV/0!</v>
      </c>
      <c r="CW170" s="182" t="e">
        <f t="shared" si="446"/>
        <v>#DIV/0!</v>
      </c>
      <c r="CX170" s="236" t="e">
        <f t="shared" si="447"/>
        <v>#DIV/0!</v>
      </c>
      <c r="CY170" s="182" t="e">
        <f t="shared" si="492"/>
        <v>#DIV/0!</v>
      </c>
      <c r="CZ170" s="183">
        <f t="shared" si="448"/>
        <v>3</v>
      </c>
      <c r="DA170" s="183">
        <f t="shared" si="449"/>
        <v>0</v>
      </c>
      <c r="DC170" s="112">
        <f t="shared" si="450"/>
        <v>0</v>
      </c>
      <c r="DD170" s="113">
        <f t="shared" si="451"/>
        <v>0</v>
      </c>
      <c r="DE170" s="65">
        <f t="shared" si="452"/>
        <v>0</v>
      </c>
      <c r="DF170" s="13">
        <v>0.08</v>
      </c>
      <c r="DG170" s="65">
        <f t="shared" si="493"/>
        <v>0</v>
      </c>
      <c r="DH170" s="65">
        <f t="shared" si="453"/>
        <v>0</v>
      </c>
      <c r="DI170" s="65">
        <f t="shared" si="454"/>
        <v>0</v>
      </c>
      <c r="DJ170" s="11"/>
      <c r="DK170" s="23">
        <f t="shared" si="455"/>
        <v>0</v>
      </c>
      <c r="DL170" s="66">
        <f t="shared" si="456"/>
        <v>0</v>
      </c>
      <c r="DM170" s="67">
        <f t="shared" si="457"/>
        <v>0</v>
      </c>
      <c r="DN170" s="25">
        <v>0.08</v>
      </c>
      <c r="DO170" s="67">
        <f t="shared" si="494"/>
        <v>0</v>
      </c>
      <c r="DP170" s="67">
        <f t="shared" si="458"/>
        <v>0</v>
      </c>
      <c r="DQ170" s="67">
        <f t="shared" si="459"/>
        <v>0</v>
      </c>
      <c r="DR170" s="23"/>
      <c r="DS170" s="68">
        <f t="shared" si="460"/>
        <v>0</v>
      </c>
      <c r="DT170" s="114">
        <f t="shared" si="461"/>
        <v>0</v>
      </c>
      <c r="DU170" s="65">
        <f t="shared" si="462"/>
        <v>0</v>
      </c>
      <c r="DV170" s="13">
        <v>0.08</v>
      </c>
      <c r="DW170" s="70">
        <f t="shared" si="495"/>
        <v>0</v>
      </c>
      <c r="DX170" s="70">
        <f t="shared" si="463"/>
        <v>0</v>
      </c>
      <c r="DY170" s="70">
        <f t="shared" si="464"/>
        <v>0</v>
      </c>
      <c r="DZ170" s="11"/>
    </row>
    <row r="171" spans="1:130" ht="22.5">
      <c r="A171" s="4">
        <v>169</v>
      </c>
      <c r="B171" s="9" t="s">
        <v>332</v>
      </c>
      <c r="C171" s="141" t="s">
        <v>77</v>
      </c>
      <c r="D171" s="254" t="s">
        <v>333</v>
      </c>
      <c r="E171" s="10" t="s">
        <v>350</v>
      </c>
      <c r="F171" s="14"/>
      <c r="G171" s="124"/>
      <c r="H171" s="11"/>
      <c r="I171" s="71"/>
      <c r="J171" s="65">
        <f t="shared" si="500"/>
        <v>0</v>
      </c>
      <c r="K171" s="7">
        <v>0.08</v>
      </c>
      <c r="L171" s="65">
        <f t="shared" si="425"/>
        <v>0</v>
      </c>
      <c r="M171" s="11"/>
      <c r="N171" s="23"/>
      <c r="O171" s="66"/>
      <c r="P171" s="67">
        <f t="shared" si="501"/>
        <v>0</v>
      </c>
      <c r="Q171" s="21">
        <v>0.08</v>
      </c>
      <c r="R171" s="67">
        <f t="shared" si="479"/>
        <v>0</v>
      </c>
      <c r="S171" s="23"/>
      <c r="T171" s="68"/>
      <c r="U171" s="69"/>
      <c r="V171" s="65">
        <f t="shared" si="502"/>
        <v>0</v>
      </c>
      <c r="W171" s="7">
        <v>0.08</v>
      </c>
      <c r="X171" s="65">
        <f t="shared" si="480"/>
        <v>0</v>
      </c>
      <c r="Y171" s="11"/>
      <c r="Z171" s="111">
        <f t="shared" si="426"/>
        <v>0</v>
      </c>
      <c r="AA171" s="61"/>
      <c r="AB171" s="40">
        <f t="shared" si="481"/>
        <v>0</v>
      </c>
      <c r="AC171" s="40">
        <f t="shared" si="482"/>
        <v>0</v>
      </c>
      <c r="AD171" s="41">
        <f t="shared" si="503"/>
        <v>0</v>
      </c>
      <c r="AE171" s="42" t="e">
        <f t="shared" si="483"/>
        <v>#DIV/0!</v>
      </c>
      <c r="AG171" s="36">
        <f t="shared" si="484"/>
        <v>0</v>
      </c>
      <c r="AH171" s="152">
        <f t="shared" si="504"/>
        <v>0</v>
      </c>
      <c r="AI171" s="34">
        <f t="shared" si="505"/>
        <v>0</v>
      </c>
      <c r="AJ171" s="32">
        <v>0.08</v>
      </c>
      <c r="AK171" s="33">
        <f t="shared" si="427"/>
        <v>0</v>
      </c>
      <c r="AL171" s="101"/>
      <c r="AM171" s="153">
        <f t="shared" si="486"/>
        <v>169</v>
      </c>
      <c r="AN171" s="154">
        <f t="shared" si="428"/>
        <v>0</v>
      </c>
      <c r="AO171" s="154">
        <f t="shared" si="429"/>
        <v>0</v>
      </c>
      <c r="AP171" s="154">
        <f t="shared" si="430"/>
        <v>0</v>
      </c>
      <c r="AQ171" s="101"/>
      <c r="AS171" s="112">
        <f t="shared" si="431"/>
        <v>0</v>
      </c>
      <c r="AT171" s="113">
        <f t="shared" si="432"/>
        <v>0</v>
      </c>
      <c r="AU171" s="65">
        <f t="shared" si="506"/>
        <v>0</v>
      </c>
      <c r="AV171" s="7">
        <v>0.08</v>
      </c>
      <c r="AW171" s="65">
        <f t="shared" si="487"/>
        <v>0</v>
      </c>
      <c r="AX171" s="11"/>
      <c r="AY171" s="23">
        <f t="shared" si="433"/>
        <v>0</v>
      </c>
      <c r="AZ171" s="66">
        <f t="shared" si="434"/>
        <v>0</v>
      </c>
      <c r="BA171" s="67">
        <f t="shared" si="507"/>
        <v>0</v>
      </c>
      <c r="BB171" s="21">
        <v>0.08</v>
      </c>
      <c r="BC171" s="67">
        <f t="shared" si="488"/>
        <v>0</v>
      </c>
      <c r="BD171" s="23"/>
      <c r="BE171" s="68">
        <f t="shared" si="435"/>
        <v>0</v>
      </c>
      <c r="BF171" s="114">
        <f t="shared" si="436"/>
        <v>0</v>
      </c>
      <c r="BG171" s="65">
        <f t="shared" si="508"/>
        <v>0</v>
      </c>
      <c r="BH171" s="7">
        <v>0.08</v>
      </c>
      <c r="BI171" s="70">
        <f t="shared" si="489"/>
        <v>0</v>
      </c>
      <c r="BJ171" s="11"/>
      <c r="BK171" s="111">
        <f t="shared" si="490"/>
        <v>0</v>
      </c>
      <c r="BM171" s="165">
        <f t="shared" si="496"/>
        <v>0</v>
      </c>
      <c r="BN171" s="114"/>
      <c r="BO171" s="65"/>
      <c r="BP171" s="7">
        <v>0.08</v>
      </c>
      <c r="BQ171" s="162"/>
      <c r="BR171" s="162"/>
      <c r="BS171" s="70"/>
      <c r="BT171" s="70"/>
      <c r="BU171" s="70"/>
      <c r="BV171" s="70"/>
      <c r="BW171" s="243">
        <f t="shared" si="497"/>
        <v>0</v>
      </c>
      <c r="BX171" s="114"/>
      <c r="BY171" s="65"/>
      <c r="BZ171" s="7">
        <v>0.08</v>
      </c>
      <c r="CA171" s="162"/>
      <c r="CB171" s="162"/>
      <c r="CC171" s="70"/>
      <c r="CD171" s="70"/>
      <c r="CE171" s="70"/>
      <c r="CF171" s="70"/>
      <c r="CG171" s="165">
        <f t="shared" si="498"/>
        <v>0</v>
      </c>
      <c r="CH171" s="114"/>
      <c r="CI171" s="65"/>
      <c r="CJ171" s="7">
        <v>0.08</v>
      </c>
      <c r="CK171" s="162"/>
      <c r="CL171" s="162"/>
      <c r="CM171" s="70"/>
      <c r="CN171" s="70"/>
      <c r="CO171" s="70"/>
      <c r="CP171" s="70"/>
      <c r="CR171" s="180">
        <f t="shared" si="441"/>
        <v>0</v>
      </c>
      <c r="CS171" s="184">
        <f t="shared" si="442"/>
        <v>0</v>
      </c>
      <c r="CT171" s="180">
        <f t="shared" si="443"/>
        <v>0</v>
      </c>
      <c r="CU171" s="181" t="str">
        <f t="shared" si="444"/>
        <v>brak</v>
      </c>
      <c r="CV171" s="182" t="e">
        <f t="shared" si="445"/>
        <v>#DIV/0!</v>
      </c>
      <c r="CW171" s="182" t="e">
        <f t="shared" si="446"/>
        <v>#DIV/0!</v>
      </c>
      <c r="CX171" s="236" t="e">
        <f t="shared" si="447"/>
        <v>#DIV/0!</v>
      </c>
      <c r="CY171" s="182" t="e">
        <f t="shared" si="492"/>
        <v>#DIV/0!</v>
      </c>
      <c r="CZ171" s="183">
        <f t="shared" si="448"/>
        <v>3</v>
      </c>
      <c r="DA171" s="183">
        <f t="shared" si="449"/>
        <v>0</v>
      </c>
      <c r="DC171" s="112">
        <f t="shared" si="450"/>
        <v>0</v>
      </c>
      <c r="DD171" s="113">
        <f t="shared" si="451"/>
        <v>0</v>
      </c>
      <c r="DE171" s="65">
        <f t="shared" si="452"/>
        <v>0</v>
      </c>
      <c r="DF171" s="7">
        <v>0.08</v>
      </c>
      <c r="DG171" s="65">
        <f t="shared" si="493"/>
        <v>0</v>
      </c>
      <c r="DH171" s="65">
        <f t="shared" si="453"/>
        <v>0</v>
      </c>
      <c r="DI171" s="65">
        <f t="shared" si="454"/>
        <v>0</v>
      </c>
      <c r="DJ171" s="11"/>
      <c r="DK171" s="23">
        <f t="shared" si="455"/>
        <v>0</v>
      </c>
      <c r="DL171" s="66">
        <f t="shared" si="456"/>
        <v>0</v>
      </c>
      <c r="DM171" s="67">
        <f t="shared" si="457"/>
        <v>0</v>
      </c>
      <c r="DN171" s="21">
        <v>0.08</v>
      </c>
      <c r="DO171" s="67">
        <f t="shared" si="494"/>
        <v>0</v>
      </c>
      <c r="DP171" s="67">
        <f t="shared" si="458"/>
        <v>0</v>
      </c>
      <c r="DQ171" s="67">
        <f t="shared" si="459"/>
        <v>0</v>
      </c>
      <c r="DR171" s="23"/>
      <c r="DS171" s="68">
        <f t="shared" si="460"/>
        <v>0</v>
      </c>
      <c r="DT171" s="114">
        <f t="shared" si="461"/>
        <v>0</v>
      </c>
      <c r="DU171" s="65">
        <f t="shared" si="462"/>
        <v>0</v>
      </c>
      <c r="DV171" s="7">
        <v>0.08</v>
      </c>
      <c r="DW171" s="70">
        <f t="shared" si="495"/>
        <v>0</v>
      </c>
      <c r="DX171" s="70">
        <f t="shared" si="463"/>
        <v>0</v>
      </c>
      <c r="DY171" s="70">
        <f t="shared" si="464"/>
        <v>0</v>
      </c>
      <c r="DZ171" s="11"/>
    </row>
    <row r="172" spans="1:130" ht="22.5">
      <c r="A172" s="4">
        <v>170</v>
      </c>
      <c r="B172" s="9" t="s">
        <v>332</v>
      </c>
      <c r="C172" s="142" t="s">
        <v>88</v>
      </c>
      <c r="D172" s="254" t="s">
        <v>351</v>
      </c>
      <c r="E172" s="10" t="s">
        <v>11</v>
      </c>
      <c r="F172" s="127"/>
      <c r="G172" s="128"/>
      <c r="H172" s="11"/>
      <c r="I172" s="71"/>
      <c r="J172" s="65">
        <f t="shared" si="500"/>
        <v>0</v>
      </c>
      <c r="K172" s="13">
        <v>0.08</v>
      </c>
      <c r="L172" s="65">
        <f t="shared" si="425"/>
        <v>0</v>
      </c>
      <c r="M172" s="11"/>
      <c r="N172" s="23"/>
      <c r="O172" s="66"/>
      <c r="P172" s="67">
        <f t="shared" si="501"/>
        <v>0</v>
      </c>
      <c r="Q172" s="25">
        <v>0.08</v>
      </c>
      <c r="R172" s="67">
        <f t="shared" si="479"/>
        <v>0</v>
      </c>
      <c r="S172" s="23"/>
      <c r="T172" s="68"/>
      <c r="U172" s="69"/>
      <c r="V172" s="65">
        <f t="shared" si="502"/>
        <v>0</v>
      </c>
      <c r="W172" s="13">
        <v>0.08</v>
      </c>
      <c r="X172" s="65">
        <f t="shared" si="480"/>
        <v>0</v>
      </c>
      <c r="Y172" s="11"/>
      <c r="Z172" s="111">
        <f t="shared" si="426"/>
        <v>0</v>
      </c>
      <c r="AA172" s="61"/>
      <c r="AB172" s="40">
        <f t="shared" si="481"/>
        <v>0</v>
      </c>
      <c r="AC172" s="40">
        <f t="shared" si="482"/>
        <v>0</v>
      </c>
      <c r="AD172" s="41">
        <f t="shared" si="503"/>
        <v>0</v>
      </c>
      <c r="AE172" s="42" t="e">
        <f t="shared" si="483"/>
        <v>#DIV/0!</v>
      </c>
      <c r="AG172" s="36">
        <f t="shared" si="484"/>
        <v>0</v>
      </c>
      <c r="AH172" s="152">
        <f t="shared" si="504"/>
        <v>0</v>
      </c>
      <c r="AI172" s="34">
        <f t="shared" si="505"/>
        <v>0</v>
      </c>
      <c r="AJ172" s="32">
        <v>0.08</v>
      </c>
      <c r="AK172" s="33">
        <f t="shared" si="427"/>
        <v>0</v>
      </c>
      <c r="AL172" s="101"/>
      <c r="AM172" s="153">
        <f t="shared" si="486"/>
        <v>170</v>
      </c>
      <c r="AN172" s="154">
        <f t="shared" si="428"/>
        <v>0</v>
      </c>
      <c r="AO172" s="154">
        <f t="shared" si="429"/>
        <v>0</v>
      </c>
      <c r="AP172" s="154">
        <f t="shared" si="430"/>
        <v>0</v>
      </c>
      <c r="AQ172" s="101"/>
      <c r="AS172" s="112">
        <f t="shared" si="431"/>
        <v>0</v>
      </c>
      <c r="AT172" s="113">
        <f t="shared" si="432"/>
        <v>0</v>
      </c>
      <c r="AU172" s="65">
        <f t="shared" si="506"/>
        <v>0</v>
      </c>
      <c r="AV172" s="13">
        <v>0.08</v>
      </c>
      <c r="AW172" s="65">
        <f t="shared" si="487"/>
        <v>0</v>
      </c>
      <c r="AX172" s="11"/>
      <c r="AY172" s="23">
        <f t="shared" si="433"/>
        <v>0</v>
      </c>
      <c r="AZ172" s="66">
        <f t="shared" si="434"/>
        <v>0</v>
      </c>
      <c r="BA172" s="67">
        <f t="shared" si="507"/>
        <v>0</v>
      </c>
      <c r="BB172" s="25">
        <v>0.08</v>
      </c>
      <c r="BC172" s="67">
        <f t="shared" si="488"/>
        <v>0</v>
      </c>
      <c r="BD172" s="23"/>
      <c r="BE172" s="68">
        <f t="shared" si="435"/>
        <v>0</v>
      </c>
      <c r="BF172" s="114">
        <f t="shared" si="436"/>
        <v>0</v>
      </c>
      <c r="BG172" s="65">
        <f t="shared" si="508"/>
        <v>0</v>
      </c>
      <c r="BH172" s="13">
        <v>0.08</v>
      </c>
      <c r="BI172" s="70">
        <f t="shared" si="489"/>
        <v>0</v>
      </c>
      <c r="BJ172" s="11"/>
      <c r="BK172" s="111">
        <f t="shared" si="490"/>
        <v>0</v>
      </c>
      <c r="BM172" s="165">
        <f t="shared" si="496"/>
        <v>0</v>
      </c>
      <c r="BN172" s="114"/>
      <c r="BO172" s="65"/>
      <c r="BP172" s="13">
        <v>0.08</v>
      </c>
      <c r="BQ172" s="162"/>
      <c r="BR172" s="162"/>
      <c r="BS172" s="70"/>
      <c r="BT172" s="70"/>
      <c r="BU172" s="70"/>
      <c r="BV172" s="70"/>
      <c r="BW172" s="243">
        <f t="shared" si="497"/>
        <v>0</v>
      </c>
      <c r="BX172" s="114"/>
      <c r="BY172" s="65"/>
      <c r="BZ172" s="13">
        <v>0.08</v>
      </c>
      <c r="CA172" s="162"/>
      <c r="CB172" s="162"/>
      <c r="CC172" s="70"/>
      <c r="CD172" s="70"/>
      <c r="CE172" s="70"/>
      <c r="CF172" s="70"/>
      <c r="CG172" s="165">
        <f t="shared" si="498"/>
        <v>0</v>
      </c>
      <c r="CH172" s="114"/>
      <c r="CI172" s="65"/>
      <c r="CJ172" s="13">
        <v>0.08</v>
      </c>
      <c r="CK172" s="162"/>
      <c r="CL172" s="162"/>
      <c r="CM172" s="70"/>
      <c r="CN172" s="70"/>
      <c r="CO172" s="70"/>
      <c r="CP172" s="70"/>
      <c r="CR172" s="180">
        <f t="shared" si="441"/>
        <v>0</v>
      </c>
      <c r="CS172" s="184">
        <f t="shared" si="442"/>
        <v>0</v>
      </c>
      <c r="CT172" s="180">
        <f t="shared" si="443"/>
        <v>0</v>
      </c>
      <c r="CU172" s="181" t="str">
        <f t="shared" si="444"/>
        <v>brak</v>
      </c>
      <c r="CV172" s="182" t="e">
        <f t="shared" si="445"/>
        <v>#DIV/0!</v>
      </c>
      <c r="CW172" s="182" t="e">
        <f t="shared" si="446"/>
        <v>#DIV/0!</v>
      </c>
      <c r="CX172" s="236" t="e">
        <f t="shared" si="447"/>
        <v>#DIV/0!</v>
      </c>
      <c r="CY172" s="182" t="e">
        <f t="shared" si="492"/>
        <v>#DIV/0!</v>
      </c>
      <c r="CZ172" s="183">
        <f t="shared" si="448"/>
        <v>3</v>
      </c>
      <c r="DA172" s="183">
        <f t="shared" si="449"/>
        <v>0</v>
      </c>
      <c r="DC172" s="112">
        <f t="shared" si="450"/>
        <v>0</v>
      </c>
      <c r="DD172" s="113">
        <f t="shared" si="451"/>
        <v>0</v>
      </c>
      <c r="DE172" s="65">
        <f t="shared" si="452"/>
        <v>0</v>
      </c>
      <c r="DF172" s="13">
        <v>0.08</v>
      </c>
      <c r="DG172" s="65">
        <f t="shared" si="493"/>
        <v>0</v>
      </c>
      <c r="DH172" s="65">
        <f t="shared" si="453"/>
        <v>0</v>
      </c>
      <c r="DI172" s="65">
        <f t="shared" si="454"/>
        <v>0</v>
      </c>
      <c r="DJ172" s="11"/>
      <c r="DK172" s="23">
        <f t="shared" si="455"/>
        <v>0</v>
      </c>
      <c r="DL172" s="66">
        <f t="shared" si="456"/>
        <v>0</v>
      </c>
      <c r="DM172" s="67">
        <f t="shared" si="457"/>
        <v>0</v>
      </c>
      <c r="DN172" s="25">
        <v>0.08</v>
      </c>
      <c r="DO172" s="67">
        <f t="shared" si="494"/>
        <v>0</v>
      </c>
      <c r="DP172" s="67">
        <f t="shared" si="458"/>
        <v>0</v>
      </c>
      <c r="DQ172" s="67">
        <f t="shared" si="459"/>
        <v>0</v>
      </c>
      <c r="DR172" s="23"/>
      <c r="DS172" s="68">
        <f t="shared" si="460"/>
        <v>0</v>
      </c>
      <c r="DT172" s="114">
        <f t="shared" si="461"/>
        <v>0</v>
      </c>
      <c r="DU172" s="65">
        <f t="shared" si="462"/>
        <v>0</v>
      </c>
      <c r="DV172" s="13">
        <v>0.08</v>
      </c>
      <c r="DW172" s="70">
        <f t="shared" si="495"/>
        <v>0</v>
      </c>
      <c r="DX172" s="70">
        <f t="shared" si="463"/>
        <v>0</v>
      </c>
      <c r="DY172" s="70">
        <f t="shared" si="464"/>
        <v>0</v>
      </c>
      <c r="DZ172" s="11"/>
    </row>
    <row r="173" spans="1:130" ht="15.75">
      <c r="A173" s="4">
        <v>171</v>
      </c>
      <c r="B173" s="5" t="s">
        <v>332</v>
      </c>
      <c r="C173" s="145" t="s">
        <v>88</v>
      </c>
      <c r="D173" s="255" t="s">
        <v>352</v>
      </c>
      <c r="E173" s="146" t="s">
        <v>353</v>
      </c>
      <c r="F173" s="131"/>
      <c r="G173" s="132"/>
      <c r="H173" s="147"/>
      <c r="I173" s="71"/>
      <c r="J173" s="65">
        <f t="shared" si="500"/>
        <v>0</v>
      </c>
      <c r="K173" s="7">
        <v>0.08</v>
      </c>
      <c r="L173" s="65">
        <f t="shared" si="425"/>
        <v>0</v>
      </c>
      <c r="M173" s="11"/>
      <c r="N173" s="23"/>
      <c r="O173" s="66"/>
      <c r="P173" s="67">
        <f t="shared" si="501"/>
        <v>0</v>
      </c>
      <c r="Q173" s="21">
        <v>0.08</v>
      </c>
      <c r="R173" s="67">
        <f t="shared" si="479"/>
        <v>0</v>
      </c>
      <c r="S173" s="23"/>
      <c r="T173" s="68"/>
      <c r="U173" s="69"/>
      <c r="V173" s="65">
        <f t="shared" si="502"/>
        <v>0</v>
      </c>
      <c r="W173" s="7">
        <v>0.08</v>
      </c>
      <c r="X173" s="65">
        <f t="shared" si="480"/>
        <v>0</v>
      </c>
      <c r="Y173" s="11"/>
      <c r="Z173" s="111">
        <f t="shared" si="426"/>
        <v>0</v>
      </c>
      <c r="AA173" s="61"/>
      <c r="AB173" s="40">
        <f t="shared" si="481"/>
        <v>0</v>
      </c>
      <c r="AC173" s="40">
        <f t="shared" si="482"/>
        <v>0</v>
      </c>
      <c r="AD173" s="41">
        <f t="shared" si="503"/>
        <v>0</v>
      </c>
      <c r="AE173" s="42" t="e">
        <f t="shared" si="483"/>
        <v>#DIV/0!</v>
      </c>
      <c r="AG173" s="36">
        <f t="shared" si="484"/>
        <v>0</v>
      </c>
      <c r="AH173" s="152">
        <f t="shared" si="504"/>
        <v>0</v>
      </c>
      <c r="AI173" s="34">
        <f t="shared" si="505"/>
        <v>0</v>
      </c>
      <c r="AJ173" s="32">
        <v>0.08</v>
      </c>
      <c r="AK173" s="33">
        <f t="shared" si="427"/>
        <v>0</v>
      </c>
      <c r="AL173" s="101"/>
      <c r="AM173" s="153">
        <f t="shared" si="486"/>
        <v>171</v>
      </c>
      <c r="AN173" s="154">
        <f t="shared" si="428"/>
        <v>0</v>
      </c>
      <c r="AO173" s="154">
        <f t="shared" si="429"/>
        <v>0</v>
      </c>
      <c r="AP173" s="154">
        <f t="shared" si="430"/>
        <v>0</v>
      </c>
      <c r="AQ173" s="101"/>
      <c r="AS173" s="112">
        <f t="shared" si="431"/>
        <v>0</v>
      </c>
      <c r="AT173" s="113">
        <f t="shared" si="432"/>
        <v>0</v>
      </c>
      <c r="AU173" s="65">
        <f t="shared" si="506"/>
        <v>0</v>
      </c>
      <c r="AV173" s="7">
        <v>0.08</v>
      </c>
      <c r="AW173" s="65">
        <f t="shared" si="487"/>
        <v>0</v>
      </c>
      <c r="AX173" s="11"/>
      <c r="AY173" s="23">
        <f t="shared" si="433"/>
        <v>0</v>
      </c>
      <c r="AZ173" s="66">
        <f t="shared" si="434"/>
        <v>0</v>
      </c>
      <c r="BA173" s="67">
        <f t="shared" si="507"/>
        <v>0</v>
      </c>
      <c r="BB173" s="21">
        <v>0.08</v>
      </c>
      <c r="BC173" s="67">
        <f t="shared" si="488"/>
        <v>0</v>
      </c>
      <c r="BD173" s="23"/>
      <c r="BE173" s="68">
        <f t="shared" si="435"/>
        <v>0</v>
      </c>
      <c r="BF173" s="114">
        <f t="shared" si="436"/>
        <v>0</v>
      </c>
      <c r="BG173" s="65">
        <f t="shared" si="508"/>
        <v>0</v>
      </c>
      <c r="BH173" s="7">
        <v>0.08</v>
      </c>
      <c r="BI173" s="70">
        <f t="shared" si="489"/>
        <v>0</v>
      </c>
      <c r="BJ173" s="11"/>
      <c r="BK173" s="111">
        <f t="shared" si="490"/>
        <v>0</v>
      </c>
      <c r="BM173" s="165">
        <f t="shared" si="496"/>
        <v>0</v>
      </c>
      <c r="BN173" s="114"/>
      <c r="BO173" s="65"/>
      <c r="BP173" s="7">
        <v>0.08</v>
      </c>
      <c r="BQ173" s="162"/>
      <c r="BR173" s="162"/>
      <c r="BS173" s="70"/>
      <c r="BT173" s="70"/>
      <c r="BU173" s="70"/>
      <c r="BV173" s="70"/>
      <c r="BW173" s="243">
        <f t="shared" si="497"/>
        <v>0</v>
      </c>
      <c r="BX173" s="114"/>
      <c r="BY173" s="65"/>
      <c r="BZ173" s="7">
        <v>0.08</v>
      </c>
      <c r="CA173" s="162"/>
      <c r="CB173" s="162"/>
      <c r="CC173" s="70"/>
      <c r="CD173" s="70"/>
      <c r="CE173" s="70"/>
      <c r="CF173" s="70"/>
      <c r="CG173" s="165">
        <f t="shared" si="498"/>
        <v>0</v>
      </c>
      <c r="CH173" s="114"/>
      <c r="CI173" s="65"/>
      <c r="CJ173" s="7">
        <v>0.08</v>
      </c>
      <c r="CK173" s="162"/>
      <c r="CL173" s="162"/>
      <c r="CM173" s="70"/>
      <c r="CN173" s="70"/>
      <c r="CO173" s="70"/>
      <c r="CP173" s="70"/>
      <c r="CR173" s="180">
        <f t="shared" si="441"/>
        <v>0</v>
      </c>
      <c r="CS173" s="184">
        <f t="shared" si="442"/>
        <v>0</v>
      </c>
      <c r="CT173" s="180">
        <f t="shared" si="443"/>
        <v>0</v>
      </c>
      <c r="CU173" s="181" t="str">
        <f t="shared" si="444"/>
        <v>brak</v>
      </c>
      <c r="CV173" s="182" t="e">
        <f t="shared" si="445"/>
        <v>#DIV/0!</v>
      </c>
      <c r="CW173" s="182" t="e">
        <f t="shared" si="446"/>
        <v>#DIV/0!</v>
      </c>
      <c r="CX173" s="236" t="e">
        <f t="shared" si="447"/>
        <v>#DIV/0!</v>
      </c>
      <c r="CY173" s="182" t="e">
        <f t="shared" si="492"/>
        <v>#DIV/0!</v>
      </c>
      <c r="CZ173" s="183">
        <f t="shared" si="448"/>
        <v>3</v>
      </c>
      <c r="DA173" s="183">
        <f t="shared" si="449"/>
        <v>0</v>
      </c>
      <c r="DC173" s="112">
        <f t="shared" si="450"/>
        <v>0</v>
      </c>
      <c r="DD173" s="113">
        <f t="shared" si="451"/>
        <v>0</v>
      </c>
      <c r="DE173" s="65">
        <f t="shared" si="452"/>
        <v>0</v>
      </c>
      <c r="DF173" s="7">
        <v>0.08</v>
      </c>
      <c r="DG173" s="74">
        <f t="shared" si="493"/>
        <v>0</v>
      </c>
      <c r="DH173" s="74">
        <f t="shared" si="453"/>
        <v>0</v>
      </c>
      <c r="DI173" s="74">
        <f t="shared" si="454"/>
        <v>0</v>
      </c>
      <c r="DJ173" s="11"/>
      <c r="DK173" s="23">
        <f t="shared" si="455"/>
        <v>0</v>
      </c>
      <c r="DL173" s="66">
        <f t="shared" si="456"/>
        <v>0</v>
      </c>
      <c r="DM173" s="67">
        <f t="shared" si="457"/>
        <v>0</v>
      </c>
      <c r="DN173" s="21">
        <v>0.08</v>
      </c>
      <c r="DO173" s="76">
        <f t="shared" si="494"/>
        <v>0</v>
      </c>
      <c r="DP173" s="76">
        <f t="shared" si="458"/>
        <v>0</v>
      </c>
      <c r="DQ173" s="76">
        <f t="shared" si="459"/>
        <v>0</v>
      </c>
      <c r="DR173" s="23"/>
      <c r="DS173" s="68">
        <f t="shared" si="460"/>
        <v>0</v>
      </c>
      <c r="DT173" s="114">
        <f t="shared" si="461"/>
        <v>0</v>
      </c>
      <c r="DU173" s="65">
        <f t="shared" si="462"/>
        <v>0</v>
      </c>
      <c r="DV173" s="7">
        <v>0.08</v>
      </c>
      <c r="DW173" s="70">
        <f t="shared" si="495"/>
        <v>0</v>
      </c>
      <c r="DX173" s="70">
        <f t="shared" si="463"/>
        <v>0</v>
      </c>
      <c r="DY173" s="70">
        <f t="shared" si="464"/>
        <v>0</v>
      </c>
      <c r="DZ173" s="11"/>
    </row>
    <row r="174" spans="1:130" ht="15.75">
      <c r="A174" s="4">
        <v>172</v>
      </c>
      <c r="B174" s="9" t="s">
        <v>332</v>
      </c>
      <c r="C174" s="142" t="s">
        <v>88</v>
      </c>
      <c r="D174" s="254" t="s">
        <v>354</v>
      </c>
      <c r="E174" s="10" t="s">
        <v>355</v>
      </c>
      <c r="F174" s="14"/>
      <c r="G174" s="124"/>
      <c r="H174" s="11"/>
      <c r="I174" s="72"/>
      <c r="J174" s="65">
        <f t="shared" si="500"/>
        <v>0</v>
      </c>
      <c r="K174" s="7">
        <v>0.08</v>
      </c>
      <c r="L174" s="65">
        <f t="shared" ref="L174:L237" si="510">J174*(100%+K174)</f>
        <v>0</v>
      </c>
      <c r="M174" s="11"/>
      <c r="N174" s="23"/>
      <c r="O174" s="66"/>
      <c r="P174" s="67">
        <f t="shared" si="501"/>
        <v>0</v>
      </c>
      <c r="Q174" s="21">
        <v>0.08</v>
      </c>
      <c r="R174" s="67">
        <f t="shared" si="479"/>
        <v>0</v>
      </c>
      <c r="S174" s="23"/>
      <c r="T174" s="68"/>
      <c r="U174" s="69"/>
      <c r="V174" s="65">
        <f t="shared" si="502"/>
        <v>0</v>
      </c>
      <c r="W174" s="7">
        <v>0.08</v>
      </c>
      <c r="X174" s="65">
        <f t="shared" si="480"/>
        <v>0</v>
      </c>
      <c r="Y174" s="11"/>
      <c r="Z174" s="111">
        <f t="shared" ref="Z174:Z237" si="511">SUM(L174,R174,X174)</f>
        <v>0</v>
      </c>
      <c r="AA174" s="61"/>
      <c r="AB174" s="40">
        <f t="shared" si="481"/>
        <v>0</v>
      </c>
      <c r="AC174" s="40">
        <f t="shared" si="482"/>
        <v>0</v>
      </c>
      <c r="AD174" s="41">
        <f t="shared" si="503"/>
        <v>0</v>
      </c>
      <c r="AE174" s="42" t="e">
        <f t="shared" si="483"/>
        <v>#DIV/0!</v>
      </c>
      <c r="AG174" s="36">
        <f t="shared" si="484"/>
        <v>0</v>
      </c>
      <c r="AH174" s="152">
        <f t="shared" si="504"/>
        <v>0</v>
      </c>
      <c r="AI174" s="34">
        <f t="shared" si="505"/>
        <v>0</v>
      </c>
      <c r="AJ174" s="32">
        <v>0.08</v>
      </c>
      <c r="AK174" s="33">
        <f t="shared" ref="AK174:AK237" si="512">AI174*(100%+AJ174)</f>
        <v>0</v>
      </c>
      <c r="AL174" s="101"/>
      <c r="AM174" s="153">
        <f t="shared" si="486"/>
        <v>172</v>
      </c>
      <c r="AN174" s="154">
        <f t="shared" ref="AN174:AN237" si="513">ROUND(AI174*$AN$1,2)</f>
        <v>0</v>
      </c>
      <c r="AO174" s="154">
        <f t="shared" ref="AO174:AO237" si="514">ROUND(AK174*$AO$1,0)</f>
        <v>0</v>
      </c>
      <c r="AP174" s="154">
        <f t="shared" ref="AP174:AP237" si="515">ROUND(AK174*$AP$1,0)</f>
        <v>0</v>
      </c>
      <c r="AQ174" s="101"/>
      <c r="AS174" s="112">
        <f t="shared" ref="AS174:AS237" si="516">H174</f>
        <v>0</v>
      </c>
      <c r="AT174" s="113">
        <f t="shared" ref="AT174:AT237" si="517">AH174</f>
        <v>0</v>
      </c>
      <c r="AU174" s="65">
        <f t="shared" si="506"/>
        <v>0</v>
      </c>
      <c r="AV174" s="7">
        <v>0.08</v>
      </c>
      <c r="AW174" s="65">
        <f t="shared" si="487"/>
        <v>0</v>
      </c>
      <c r="AX174" s="11"/>
      <c r="AY174" s="23">
        <f t="shared" ref="AY174:AY237" si="518">N174</f>
        <v>0</v>
      </c>
      <c r="AZ174" s="66">
        <f t="shared" ref="AZ174:AZ237" si="519">AH174</f>
        <v>0</v>
      </c>
      <c r="BA174" s="67">
        <f t="shared" si="507"/>
        <v>0</v>
      </c>
      <c r="BB174" s="21">
        <v>0.08</v>
      </c>
      <c r="BC174" s="67">
        <f t="shared" si="488"/>
        <v>0</v>
      </c>
      <c r="BD174" s="23"/>
      <c r="BE174" s="68">
        <f t="shared" ref="BE174:BE237" si="520">T174</f>
        <v>0</v>
      </c>
      <c r="BF174" s="114">
        <f t="shared" ref="BF174:BF237" si="521">AH174</f>
        <v>0</v>
      </c>
      <c r="BG174" s="65">
        <f t="shared" si="508"/>
        <v>0</v>
      </c>
      <c r="BH174" s="7">
        <v>0.08</v>
      </c>
      <c r="BI174" s="70">
        <f t="shared" si="489"/>
        <v>0</v>
      </c>
      <c r="BJ174" s="11"/>
      <c r="BK174" s="111">
        <f t="shared" si="490"/>
        <v>0</v>
      </c>
      <c r="BM174" s="165">
        <f t="shared" si="496"/>
        <v>0</v>
      </c>
      <c r="BN174" s="114"/>
      <c r="BO174" s="65">
        <f t="shared" ref="BO174:BO178" si="522">BM174*BN174</f>
        <v>0</v>
      </c>
      <c r="BP174" s="7">
        <v>0.08</v>
      </c>
      <c r="BQ174" s="162">
        <f t="shared" ref="BQ174:BQ178" si="523">BO174*BP174</f>
        <v>0</v>
      </c>
      <c r="BR174" s="162" t="e">
        <f t="shared" ref="BR174:BR175" si="524">BS174/BM174</f>
        <v>#DIV/0!</v>
      </c>
      <c r="BS174" s="70">
        <f t="shared" ref="BS174:BS178" si="525">BO174*(100%+BP174)</f>
        <v>0</v>
      </c>
      <c r="BT174" s="70"/>
      <c r="BU174" s="70"/>
      <c r="BV174" s="70"/>
      <c r="BW174" s="243">
        <f t="shared" si="497"/>
        <v>0</v>
      </c>
      <c r="BX174" s="114"/>
      <c r="BY174" s="65">
        <f>BW174*BX174</f>
        <v>0</v>
      </c>
      <c r="BZ174" s="7">
        <v>0.08</v>
      </c>
      <c r="CA174" s="162">
        <f>BY174*BZ174</f>
        <v>0</v>
      </c>
      <c r="CB174" s="162" t="e">
        <f>CC174/BW174</f>
        <v>#DIV/0!</v>
      </c>
      <c r="CC174" s="70">
        <f>BY174*(100%+BZ174)</f>
        <v>0</v>
      </c>
      <c r="CD174" s="70"/>
      <c r="CE174" s="70"/>
      <c r="CF174" s="70"/>
      <c r="CG174" s="165">
        <f t="shared" si="498"/>
        <v>0</v>
      </c>
      <c r="CH174" s="114"/>
      <c r="CI174" s="65">
        <f>CG174*CH174</f>
        <v>0</v>
      </c>
      <c r="CJ174" s="7">
        <v>0.08</v>
      </c>
      <c r="CK174" s="162">
        <f>CI174*CJ174</f>
        <v>0</v>
      </c>
      <c r="CL174" s="162" t="e">
        <f>CM174/CG174</f>
        <v>#DIV/0!</v>
      </c>
      <c r="CM174" s="70">
        <f>CI174*(100%+CJ174)</f>
        <v>0</v>
      </c>
      <c r="CN174" s="70"/>
      <c r="CO174" s="70"/>
      <c r="CP174" s="70"/>
      <c r="CR174" s="180">
        <f t="shared" ref="CR174:CR237" si="526">MIN(CH174,BX174,BN174)</f>
        <v>0</v>
      </c>
      <c r="CS174" s="184">
        <f t="shared" ref="CS174:CS237" si="527">MIN(CM174,CC174,BS174)</f>
        <v>0</v>
      </c>
      <c r="CT174" s="180">
        <f t="shared" ref="CT174:CT237" si="528">MAX(CM174,CC174,BS174)</f>
        <v>0</v>
      </c>
      <c r="CU174" s="181" t="str">
        <f t="shared" ref="CU174:CU237" si="529">IF(CS174&gt;AK174,"out",IF(CS174=0,"brak",":)"))</f>
        <v>brak</v>
      </c>
      <c r="CV174" s="182" t="e">
        <f t="shared" ref="CV174:CV237" si="530">(CS174/AK174)-100%</f>
        <v>#DIV/0!</v>
      </c>
      <c r="CW174" s="182" t="e">
        <f t="shared" ref="CW174:CW237" si="531">(CS174/AI174)-100%</f>
        <v>#DIV/0!</v>
      </c>
      <c r="CX174" s="236">
        <f t="shared" ref="CX174:CX237" si="532">(CM174+CC174+BS174)/DA174</f>
        <v>0</v>
      </c>
      <c r="CY174" s="182" t="e">
        <f t="shared" si="492"/>
        <v>#DIV/0!</v>
      </c>
      <c r="CZ174" s="183">
        <f t="shared" ref="CZ174:CZ237" si="533">IF(CM174=CS174,1,0)+IF(CC174=CS174,1,0)+IF(BS174=CS174,1,0)</f>
        <v>3</v>
      </c>
      <c r="DA174" s="183">
        <f t="shared" ref="DA174:DA237" si="534">COUNTA(CM174,BS174,CC174)</f>
        <v>3</v>
      </c>
      <c r="DC174" s="112">
        <f t="shared" ref="DC174:DC237" si="535">AS174</f>
        <v>0</v>
      </c>
      <c r="DD174" s="113">
        <f t="shared" ref="DD174:DD237" si="536">CR174</f>
        <v>0</v>
      </c>
      <c r="DE174" s="65">
        <f t="shared" ref="DE174:DE237" si="537">DC174*DD174</f>
        <v>0</v>
      </c>
      <c r="DF174" s="7">
        <v>0.08</v>
      </c>
      <c r="DG174" s="65">
        <f t="shared" si="493"/>
        <v>0</v>
      </c>
      <c r="DH174" s="65">
        <f t="shared" ref="DH174:DH237" si="538">AW174-DG174</f>
        <v>0</v>
      </c>
      <c r="DI174" s="65">
        <f t="shared" ref="DI174:DI237" si="539">L174-DG174</f>
        <v>0</v>
      </c>
      <c r="DJ174" s="11"/>
      <c r="DK174" s="23">
        <f t="shared" ref="DK174:DK237" si="540">AY174</f>
        <v>0</v>
      </c>
      <c r="DL174" s="66">
        <f t="shared" ref="DL174:DL237" si="541">CR174</f>
        <v>0</v>
      </c>
      <c r="DM174" s="67">
        <f t="shared" ref="DM174:DM237" si="542">DK174*DL174</f>
        <v>0</v>
      </c>
      <c r="DN174" s="21">
        <v>0.08</v>
      </c>
      <c r="DO174" s="67">
        <f t="shared" si="494"/>
        <v>0</v>
      </c>
      <c r="DP174" s="67">
        <f t="shared" ref="DP174:DP237" si="543">BC174-DO174</f>
        <v>0</v>
      </c>
      <c r="DQ174" s="67">
        <f t="shared" ref="DQ174:DQ237" si="544">R174-DO174</f>
        <v>0</v>
      </c>
      <c r="DR174" s="23"/>
      <c r="DS174" s="68">
        <f t="shared" ref="DS174:DS237" si="545">BE174</f>
        <v>0</v>
      </c>
      <c r="DT174" s="114">
        <f t="shared" ref="DT174:DT237" si="546">CR174</f>
        <v>0</v>
      </c>
      <c r="DU174" s="65">
        <f t="shared" ref="DU174:DU237" si="547">DS174*DT174</f>
        <v>0</v>
      </c>
      <c r="DV174" s="7">
        <v>0.08</v>
      </c>
      <c r="DW174" s="70">
        <f t="shared" si="495"/>
        <v>0</v>
      </c>
      <c r="DX174" s="70">
        <f t="shared" ref="DX174:DX237" si="548">BI174-DW174</f>
        <v>0</v>
      </c>
      <c r="DY174" s="70">
        <f t="shared" ref="DY174:DY237" si="549">X174-DW174</f>
        <v>0</v>
      </c>
      <c r="DZ174" s="11"/>
    </row>
    <row r="175" spans="1:130" ht="22.5">
      <c r="A175" s="4">
        <v>173</v>
      </c>
      <c r="B175" s="5" t="s">
        <v>332</v>
      </c>
      <c r="C175" s="141" t="s">
        <v>88</v>
      </c>
      <c r="D175" s="255" t="s">
        <v>356</v>
      </c>
      <c r="E175" s="6" t="s">
        <v>357</v>
      </c>
      <c r="F175" s="14"/>
      <c r="G175" s="124"/>
      <c r="H175" s="27"/>
      <c r="I175" s="72"/>
      <c r="J175" s="65">
        <f t="shared" si="500"/>
        <v>0</v>
      </c>
      <c r="K175" s="7">
        <v>0.08</v>
      </c>
      <c r="L175" s="65">
        <f t="shared" si="510"/>
        <v>0</v>
      </c>
      <c r="M175" s="12"/>
      <c r="N175" s="23"/>
      <c r="O175" s="66"/>
      <c r="P175" s="67">
        <f t="shared" si="501"/>
        <v>0</v>
      </c>
      <c r="Q175" s="21">
        <v>0.08</v>
      </c>
      <c r="R175" s="67">
        <f t="shared" si="479"/>
        <v>0</v>
      </c>
      <c r="S175" s="24"/>
      <c r="T175" s="68"/>
      <c r="U175" s="262"/>
      <c r="V175" s="65">
        <f t="shared" si="502"/>
        <v>0</v>
      </c>
      <c r="W175" s="7">
        <v>0.08</v>
      </c>
      <c r="X175" s="65">
        <f t="shared" si="480"/>
        <v>0</v>
      </c>
      <c r="Y175" s="12"/>
      <c r="Z175" s="111">
        <f t="shared" si="511"/>
        <v>0</v>
      </c>
      <c r="AA175" s="61"/>
      <c r="AB175" s="40">
        <f t="shared" si="481"/>
        <v>0</v>
      </c>
      <c r="AC175" s="40">
        <f t="shared" si="482"/>
        <v>0</v>
      </c>
      <c r="AD175" s="41">
        <f t="shared" si="503"/>
        <v>0</v>
      </c>
      <c r="AE175" s="42" t="e">
        <f t="shared" si="483"/>
        <v>#DIV/0!</v>
      </c>
      <c r="AG175" s="36">
        <f t="shared" si="484"/>
        <v>0</v>
      </c>
      <c r="AH175" s="152">
        <f t="shared" si="504"/>
        <v>0</v>
      </c>
      <c r="AI175" s="34">
        <f t="shared" si="505"/>
        <v>0</v>
      </c>
      <c r="AJ175" s="32">
        <v>0.08</v>
      </c>
      <c r="AK175" s="33">
        <f t="shared" si="512"/>
        <v>0</v>
      </c>
      <c r="AL175" s="101"/>
      <c r="AM175" s="153">
        <f t="shared" si="486"/>
        <v>173</v>
      </c>
      <c r="AN175" s="154">
        <f t="shared" si="513"/>
        <v>0</v>
      </c>
      <c r="AO175" s="154">
        <f t="shared" si="514"/>
        <v>0</v>
      </c>
      <c r="AP175" s="154">
        <f t="shared" si="515"/>
        <v>0</v>
      </c>
      <c r="AQ175" s="101"/>
      <c r="AS175" s="112">
        <f t="shared" si="516"/>
        <v>0</v>
      </c>
      <c r="AT175" s="113">
        <f t="shared" si="517"/>
        <v>0</v>
      </c>
      <c r="AU175" s="65">
        <f t="shared" si="506"/>
        <v>0</v>
      </c>
      <c r="AV175" s="7">
        <v>0.08</v>
      </c>
      <c r="AW175" s="65">
        <f t="shared" si="487"/>
        <v>0</v>
      </c>
      <c r="AX175" s="12"/>
      <c r="AY175" s="23">
        <f t="shared" si="518"/>
        <v>0</v>
      </c>
      <c r="AZ175" s="66">
        <f t="shared" si="519"/>
        <v>0</v>
      </c>
      <c r="BA175" s="67">
        <f t="shared" si="507"/>
        <v>0</v>
      </c>
      <c r="BB175" s="21">
        <v>0.08</v>
      </c>
      <c r="BC175" s="67">
        <f t="shared" si="488"/>
        <v>0</v>
      </c>
      <c r="BD175" s="24"/>
      <c r="BE175" s="68">
        <f t="shared" si="520"/>
        <v>0</v>
      </c>
      <c r="BF175" s="114">
        <f t="shared" si="521"/>
        <v>0</v>
      </c>
      <c r="BG175" s="65">
        <f t="shared" si="508"/>
        <v>0</v>
      </c>
      <c r="BH175" s="7">
        <v>0.08</v>
      </c>
      <c r="BI175" s="70">
        <f t="shared" si="489"/>
        <v>0</v>
      </c>
      <c r="BJ175" s="12"/>
      <c r="BK175" s="111">
        <f t="shared" si="490"/>
        <v>0</v>
      </c>
      <c r="BM175" s="165">
        <f t="shared" si="496"/>
        <v>0</v>
      </c>
      <c r="BN175" s="114"/>
      <c r="BO175" s="65">
        <f t="shared" si="522"/>
        <v>0</v>
      </c>
      <c r="BP175" s="7">
        <v>0.08</v>
      </c>
      <c r="BQ175" s="162">
        <f t="shared" si="523"/>
        <v>0</v>
      </c>
      <c r="BR175" s="162" t="e">
        <f t="shared" si="524"/>
        <v>#DIV/0!</v>
      </c>
      <c r="BS175" s="70">
        <f t="shared" si="525"/>
        <v>0</v>
      </c>
      <c r="BT175" s="70"/>
      <c r="BU175" s="70"/>
      <c r="BV175" s="70"/>
      <c r="BW175" s="243">
        <f t="shared" si="497"/>
        <v>0</v>
      </c>
      <c r="BX175" s="114"/>
      <c r="BY175" s="65">
        <f>BW175*BX175</f>
        <v>0</v>
      </c>
      <c r="BZ175" s="7">
        <v>0.08</v>
      </c>
      <c r="CA175" s="162">
        <f>BY175*BZ175</f>
        <v>0</v>
      </c>
      <c r="CB175" s="162" t="e">
        <f>CC175/BW175</f>
        <v>#DIV/0!</v>
      </c>
      <c r="CC175" s="70">
        <f>BY175*(100%+BZ175)</f>
        <v>0</v>
      </c>
      <c r="CD175" s="70"/>
      <c r="CE175" s="70"/>
      <c r="CF175" s="70"/>
      <c r="CG175" s="165">
        <f t="shared" si="498"/>
        <v>0</v>
      </c>
      <c r="CH175" s="114"/>
      <c r="CI175" s="65">
        <f>CG175*CH175</f>
        <v>0</v>
      </c>
      <c r="CJ175" s="7">
        <v>0.08</v>
      </c>
      <c r="CK175" s="162">
        <f>CI175*CJ175</f>
        <v>0</v>
      </c>
      <c r="CL175" s="162" t="e">
        <f>CM175/CG175</f>
        <v>#DIV/0!</v>
      </c>
      <c r="CM175" s="70">
        <f>CI175*(100%+CJ175)</f>
        <v>0</v>
      </c>
      <c r="CN175" s="70"/>
      <c r="CO175" s="70"/>
      <c r="CP175" s="204"/>
      <c r="CR175" s="180">
        <f t="shared" si="526"/>
        <v>0</v>
      </c>
      <c r="CS175" s="184">
        <f t="shared" si="527"/>
        <v>0</v>
      </c>
      <c r="CT175" s="180">
        <f t="shared" si="528"/>
        <v>0</v>
      </c>
      <c r="CU175" s="181" t="str">
        <f t="shared" si="529"/>
        <v>brak</v>
      </c>
      <c r="CV175" s="182" t="e">
        <f t="shared" si="530"/>
        <v>#DIV/0!</v>
      </c>
      <c r="CW175" s="182" t="e">
        <f t="shared" si="531"/>
        <v>#DIV/0!</v>
      </c>
      <c r="CX175" s="236">
        <f t="shared" si="532"/>
        <v>0</v>
      </c>
      <c r="CY175" s="182" t="e">
        <f t="shared" si="492"/>
        <v>#DIV/0!</v>
      </c>
      <c r="CZ175" s="183">
        <f t="shared" si="533"/>
        <v>3</v>
      </c>
      <c r="DA175" s="183">
        <f t="shared" si="534"/>
        <v>3</v>
      </c>
      <c r="DC175" s="112">
        <f t="shared" si="535"/>
        <v>0</v>
      </c>
      <c r="DD175" s="113">
        <f t="shared" si="536"/>
        <v>0</v>
      </c>
      <c r="DE175" s="65">
        <f t="shared" si="537"/>
        <v>0</v>
      </c>
      <c r="DF175" s="7">
        <v>0.08</v>
      </c>
      <c r="DG175" s="65">
        <f t="shared" si="493"/>
        <v>0</v>
      </c>
      <c r="DH175" s="65">
        <f t="shared" si="538"/>
        <v>0</v>
      </c>
      <c r="DI175" s="65">
        <f t="shared" si="539"/>
        <v>0</v>
      </c>
      <c r="DJ175" s="12"/>
      <c r="DK175" s="23">
        <f t="shared" si="540"/>
        <v>0</v>
      </c>
      <c r="DL175" s="66">
        <f t="shared" si="541"/>
        <v>0</v>
      </c>
      <c r="DM175" s="67">
        <f t="shared" si="542"/>
        <v>0</v>
      </c>
      <c r="DN175" s="21">
        <v>0.08</v>
      </c>
      <c r="DO175" s="67">
        <f t="shared" si="494"/>
        <v>0</v>
      </c>
      <c r="DP175" s="67">
        <f t="shared" si="543"/>
        <v>0</v>
      </c>
      <c r="DQ175" s="67">
        <f t="shared" si="544"/>
        <v>0</v>
      </c>
      <c r="DR175" s="24"/>
      <c r="DS175" s="68">
        <f t="shared" si="545"/>
        <v>0</v>
      </c>
      <c r="DT175" s="114">
        <f t="shared" si="546"/>
        <v>0</v>
      </c>
      <c r="DU175" s="65">
        <f t="shared" si="547"/>
        <v>0</v>
      </c>
      <c r="DV175" s="7">
        <v>0.08</v>
      </c>
      <c r="DW175" s="70">
        <f t="shared" si="495"/>
        <v>0</v>
      </c>
      <c r="DX175" s="70">
        <f t="shared" si="548"/>
        <v>0</v>
      </c>
      <c r="DY175" s="70">
        <f t="shared" si="549"/>
        <v>0</v>
      </c>
      <c r="DZ175" s="12"/>
    </row>
    <row r="176" spans="1:130" ht="22.5">
      <c r="A176" s="4">
        <v>174</v>
      </c>
      <c r="B176" s="5" t="s">
        <v>332</v>
      </c>
      <c r="C176" s="141" t="s">
        <v>88</v>
      </c>
      <c r="D176" s="255" t="s">
        <v>358</v>
      </c>
      <c r="E176" s="6"/>
      <c r="F176" s="14"/>
      <c r="G176" s="124"/>
      <c r="H176" s="27"/>
      <c r="I176" s="72"/>
      <c r="J176" s="65">
        <f t="shared" si="500"/>
        <v>0</v>
      </c>
      <c r="K176" s="7">
        <v>0.08</v>
      </c>
      <c r="L176" s="65">
        <f t="shared" si="510"/>
        <v>0</v>
      </c>
      <c r="M176" s="12"/>
      <c r="N176" s="23"/>
      <c r="O176" s="66"/>
      <c r="P176" s="67">
        <f t="shared" si="501"/>
        <v>0</v>
      </c>
      <c r="Q176" s="21">
        <v>0.08</v>
      </c>
      <c r="R176" s="67">
        <f t="shared" si="479"/>
        <v>0</v>
      </c>
      <c r="S176" s="24"/>
      <c r="T176" s="68"/>
      <c r="U176" s="69"/>
      <c r="V176" s="65">
        <f t="shared" si="502"/>
        <v>0</v>
      </c>
      <c r="W176" s="7">
        <v>0.08</v>
      </c>
      <c r="X176" s="65">
        <f t="shared" si="480"/>
        <v>0</v>
      </c>
      <c r="Y176" s="12"/>
      <c r="Z176" s="111">
        <f t="shared" si="511"/>
        <v>0</v>
      </c>
      <c r="AA176" s="61"/>
      <c r="AB176" s="40">
        <f t="shared" si="481"/>
        <v>0</v>
      </c>
      <c r="AC176" s="40">
        <f t="shared" si="482"/>
        <v>0</v>
      </c>
      <c r="AD176" s="41">
        <f t="shared" si="503"/>
        <v>0</v>
      </c>
      <c r="AE176" s="42" t="e">
        <f t="shared" si="483"/>
        <v>#DIV/0!</v>
      </c>
      <c r="AG176" s="36">
        <f t="shared" si="484"/>
        <v>0</v>
      </c>
      <c r="AH176" s="152">
        <f t="shared" si="504"/>
        <v>0</v>
      </c>
      <c r="AI176" s="34">
        <f t="shared" si="505"/>
        <v>0</v>
      </c>
      <c r="AJ176" s="32">
        <v>0.08</v>
      </c>
      <c r="AK176" s="33">
        <f t="shared" si="512"/>
        <v>0</v>
      </c>
      <c r="AL176" s="101"/>
      <c r="AM176" s="153">
        <f t="shared" si="486"/>
        <v>174</v>
      </c>
      <c r="AN176" s="154">
        <f t="shared" si="513"/>
        <v>0</v>
      </c>
      <c r="AO176" s="154">
        <f t="shared" si="514"/>
        <v>0</v>
      </c>
      <c r="AP176" s="154">
        <f t="shared" si="515"/>
        <v>0</v>
      </c>
      <c r="AQ176" s="101"/>
      <c r="AS176" s="112">
        <f t="shared" si="516"/>
        <v>0</v>
      </c>
      <c r="AT176" s="113">
        <f t="shared" si="517"/>
        <v>0</v>
      </c>
      <c r="AU176" s="65">
        <f t="shared" si="506"/>
        <v>0</v>
      </c>
      <c r="AV176" s="7">
        <v>0.08</v>
      </c>
      <c r="AW176" s="65">
        <f t="shared" si="487"/>
        <v>0</v>
      </c>
      <c r="AX176" s="12"/>
      <c r="AY176" s="23">
        <f t="shared" si="518"/>
        <v>0</v>
      </c>
      <c r="AZ176" s="66">
        <f t="shared" si="519"/>
        <v>0</v>
      </c>
      <c r="BA176" s="67">
        <f t="shared" si="507"/>
        <v>0</v>
      </c>
      <c r="BB176" s="21">
        <v>0.08</v>
      </c>
      <c r="BC176" s="67">
        <f t="shared" si="488"/>
        <v>0</v>
      </c>
      <c r="BD176" s="24"/>
      <c r="BE176" s="68">
        <f t="shared" si="520"/>
        <v>0</v>
      </c>
      <c r="BF176" s="114">
        <f t="shared" si="521"/>
        <v>0</v>
      </c>
      <c r="BG176" s="65">
        <f t="shared" si="508"/>
        <v>0</v>
      </c>
      <c r="BH176" s="7">
        <v>0.08</v>
      </c>
      <c r="BI176" s="70">
        <f t="shared" si="489"/>
        <v>0</v>
      </c>
      <c r="BJ176" s="12"/>
      <c r="BK176" s="111">
        <f t="shared" si="490"/>
        <v>0</v>
      </c>
      <c r="BM176" s="165">
        <f t="shared" si="496"/>
        <v>0</v>
      </c>
      <c r="BN176" s="114"/>
      <c r="BO176" s="65">
        <f t="shared" si="522"/>
        <v>0</v>
      </c>
      <c r="BP176" s="7">
        <v>0.08</v>
      </c>
      <c r="BQ176" s="162">
        <f t="shared" si="523"/>
        <v>0</v>
      </c>
      <c r="BR176" s="162"/>
      <c r="BS176" s="70">
        <f t="shared" si="525"/>
        <v>0</v>
      </c>
      <c r="BT176" s="204"/>
      <c r="BU176" s="204"/>
      <c r="BV176" s="204"/>
      <c r="BW176" s="244">
        <f t="shared" si="497"/>
        <v>0</v>
      </c>
      <c r="BX176" s="185"/>
      <c r="BY176" s="74">
        <f>BW176*BX176</f>
        <v>0</v>
      </c>
      <c r="BZ176" s="26">
        <v>0.08</v>
      </c>
      <c r="CA176" s="212">
        <f>BY176*BZ176</f>
        <v>0</v>
      </c>
      <c r="CB176" s="162"/>
      <c r="CC176" s="204">
        <f>BY176*(100%+BZ176)</f>
        <v>0</v>
      </c>
      <c r="CD176" s="204"/>
      <c r="CE176" s="204"/>
      <c r="CF176" s="204"/>
      <c r="CG176" s="211">
        <f t="shared" si="498"/>
        <v>0</v>
      </c>
      <c r="CH176" s="185"/>
      <c r="CI176" s="74">
        <f>CG176*CH176</f>
        <v>0</v>
      </c>
      <c r="CJ176" s="26">
        <v>0.08</v>
      </c>
      <c r="CK176" s="212">
        <f>CI176*CJ176</f>
        <v>0</v>
      </c>
      <c r="CL176" s="162"/>
      <c r="CM176" s="204">
        <f>CI176*(100%+CJ176)</f>
        <v>0</v>
      </c>
      <c r="CN176" s="204"/>
      <c r="CO176" s="240"/>
      <c r="CP176" s="218"/>
      <c r="CR176" s="180">
        <f t="shared" si="526"/>
        <v>0</v>
      </c>
      <c r="CS176" s="184">
        <f t="shared" si="527"/>
        <v>0</v>
      </c>
      <c r="CT176" s="180">
        <f t="shared" si="528"/>
        <v>0</v>
      </c>
      <c r="CU176" s="181" t="str">
        <f t="shared" si="529"/>
        <v>brak</v>
      </c>
      <c r="CV176" s="182" t="e">
        <f t="shared" si="530"/>
        <v>#DIV/0!</v>
      </c>
      <c r="CW176" s="182" t="e">
        <f t="shared" si="531"/>
        <v>#DIV/0!</v>
      </c>
      <c r="CX176" s="236">
        <f t="shared" si="532"/>
        <v>0</v>
      </c>
      <c r="CY176" s="182" t="e">
        <f t="shared" si="492"/>
        <v>#DIV/0!</v>
      </c>
      <c r="CZ176" s="183">
        <f t="shared" si="533"/>
        <v>3</v>
      </c>
      <c r="DA176" s="183">
        <f t="shared" si="534"/>
        <v>3</v>
      </c>
      <c r="DC176" s="112">
        <f t="shared" si="535"/>
        <v>0</v>
      </c>
      <c r="DD176" s="113">
        <f t="shared" si="536"/>
        <v>0</v>
      </c>
      <c r="DE176" s="65">
        <f t="shared" si="537"/>
        <v>0</v>
      </c>
      <c r="DF176" s="7">
        <v>0.08</v>
      </c>
      <c r="DG176" s="65">
        <f t="shared" si="493"/>
        <v>0</v>
      </c>
      <c r="DH176" s="65">
        <f t="shared" si="538"/>
        <v>0</v>
      </c>
      <c r="DI176" s="65">
        <f t="shared" si="539"/>
        <v>0</v>
      </c>
      <c r="DJ176" s="210"/>
      <c r="DK176" s="45">
        <f t="shared" si="540"/>
        <v>0</v>
      </c>
      <c r="DL176" s="75">
        <f t="shared" si="541"/>
        <v>0</v>
      </c>
      <c r="DM176" s="76">
        <f t="shared" si="542"/>
        <v>0</v>
      </c>
      <c r="DN176" s="57">
        <v>0.08</v>
      </c>
      <c r="DO176" s="76">
        <f t="shared" si="494"/>
        <v>0</v>
      </c>
      <c r="DP176" s="67">
        <f t="shared" si="543"/>
        <v>0</v>
      </c>
      <c r="DQ176" s="67">
        <f t="shared" si="544"/>
        <v>0</v>
      </c>
      <c r="DR176" s="227"/>
      <c r="DS176" s="228">
        <f t="shared" si="545"/>
        <v>0</v>
      </c>
      <c r="DT176" s="185">
        <f t="shared" si="546"/>
        <v>0</v>
      </c>
      <c r="DU176" s="74">
        <f t="shared" si="547"/>
        <v>0</v>
      </c>
      <c r="DV176" s="26">
        <v>0.08</v>
      </c>
      <c r="DW176" s="204">
        <f t="shared" si="495"/>
        <v>0</v>
      </c>
      <c r="DX176" s="70">
        <f t="shared" si="548"/>
        <v>0</v>
      </c>
      <c r="DY176" s="70">
        <f t="shared" si="549"/>
        <v>0</v>
      </c>
      <c r="DZ176" s="12"/>
    </row>
    <row r="177" spans="1:130" s="73" customFormat="1" ht="22.5">
      <c r="A177" s="4">
        <v>175</v>
      </c>
      <c r="B177" s="125" t="s">
        <v>332</v>
      </c>
      <c r="C177" s="143" t="s">
        <v>88</v>
      </c>
      <c r="D177" s="256" t="s">
        <v>359</v>
      </c>
      <c r="E177" s="126"/>
      <c r="F177" s="127"/>
      <c r="G177" s="128"/>
      <c r="H177" s="44"/>
      <c r="I177" s="77"/>
      <c r="J177" s="74">
        <f>H177*I177</f>
        <v>0</v>
      </c>
      <c r="K177" s="26">
        <v>0.08</v>
      </c>
      <c r="L177" s="65">
        <f t="shared" si="510"/>
        <v>0</v>
      </c>
      <c r="M177" s="44"/>
      <c r="N177" s="45"/>
      <c r="O177" s="75"/>
      <c r="P177" s="76">
        <f>N177*O177</f>
        <v>0</v>
      </c>
      <c r="Q177" s="57">
        <v>0.08</v>
      </c>
      <c r="R177" s="67">
        <f t="shared" si="479"/>
        <v>0</v>
      </c>
      <c r="S177" s="45"/>
      <c r="T177" s="46"/>
      <c r="U177" s="77"/>
      <c r="V177" s="74">
        <f>T177*U177</f>
        <v>0</v>
      </c>
      <c r="W177" s="28">
        <v>0.08</v>
      </c>
      <c r="X177" s="65">
        <f t="shared" si="480"/>
        <v>0</v>
      </c>
      <c r="Y177" s="44"/>
      <c r="Z177" s="111">
        <f t="shared" si="511"/>
        <v>0</v>
      </c>
      <c r="AA177" s="61"/>
      <c r="AB177" s="40">
        <f t="shared" si="481"/>
        <v>0</v>
      </c>
      <c r="AC177" s="40">
        <f t="shared" si="482"/>
        <v>0</v>
      </c>
      <c r="AD177" s="43">
        <f>AC177-AB177</f>
        <v>0</v>
      </c>
      <c r="AE177" s="42" t="e">
        <f t="shared" si="483"/>
        <v>#DIV/0!</v>
      </c>
      <c r="AG177" s="36">
        <f t="shared" si="484"/>
        <v>0</v>
      </c>
      <c r="AH177" s="152">
        <f>AB177</f>
        <v>0</v>
      </c>
      <c r="AI177" s="34">
        <f>AG177*AH177</f>
        <v>0</v>
      </c>
      <c r="AJ177" s="32">
        <v>0.08</v>
      </c>
      <c r="AK177" s="33">
        <f t="shared" si="512"/>
        <v>0</v>
      </c>
      <c r="AL177" s="101"/>
      <c r="AM177" s="153">
        <f t="shared" si="486"/>
        <v>175</v>
      </c>
      <c r="AN177" s="154">
        <f t="shared" si="513"/>
        <v>0</v>
      </c>
      <c r="AO177" s="154">
        <f t="shared" si="514"/>
        <v>0</v>
      </c>
      <c r="AP177" s="154">
        <f t="shared" si="515"/>
        <v>0</v>
      </c>
      <c r="AQ177" s="101"/>
      <c r="AS177" s="112">
        <f t="shared" si="516"/>
        <v>0</v>
      </c>
      <c r="AT177" s="113">
        <f t="shared" si="517"/>
        <v>0</v>
      </c>
      <c r="AU177" s="74">
        <f>AS177*AT177</f>
        <v>0</v>
      </c>
      <c r="AV177" s="26">
        <v>0.08</v>
      </c>
      <c r="AW177" s="65">
        <f t="shared" si="487"/>
        <v>0</v>
      </c>
      <c r="AX177" s="44"/>
      <c r="AY177" s="23">
        <f t="shared" si="518"/>
        <v>0</v>
      </c>
      <c r="AZ177" s="66">
        <f t="shared" si="519"/>
        <v>0</v>
      </c>
      <c r="BA177" s="76">
        <f>AY177*AZ177</f>
        <v>0</v>
      </c>
      <c r="BB177" s="57">
        <v>0.08</v>
      </c>
      <c r="BC177" s="67">
        <f t="shared" si="488"/>
        <v>0</v>
      </c>
      <c r="BD177" s="45"/>
      <c r="BE177" s="68">
        <f t="shared" si="520"/>
        <v>0</v>
      </c>
      <c r="BF177" s="114">
        <f t="shared" si="521"/>
        <v>0</v>
      </c>
      <c r="BG177" s="74">
        <f>BE177*BF177</f>
        <v>0</v>
      </c>
      <c r="BH177" s="28">
        <v>0.08</v>
      </c>
      <c r="BI177" s="70">
        <f t="shared" si="489"/>
        <v>0</v>
      </c>
      <c r="BJ177" s="44"/>
      <c r="BK177" s="111">
        <f t="shared" si="490"/>
        <v>0</v>
      </c>
      <c r="BM177" s="165">
        <f t="shared" si="496"/>
        <v>0</v>
      </c>
      <c r="BN177" s="114"/>
      <c r="BO177" s="74">
        <f t="shared" si="522"/>
        <v>0</v>
      </c>
      <c r="BP177" s="28">
        <v>0.08</v>
      </c>
      <c r="BQ177" s="162">
        <f t="shared" si="523"/>
        <v>0</v>
      </c>
      <c r="BR177" s="162" t="e">
        <f t="shared" ref="BR177:BR178" si="550">BS177/BM177</f>
        <v>#DIV/0!</v>
      </c>
      <c r="BS177" s="206">
        <f t="shared" si="525"/>
        <v>0</v>
      </c>
      <c r="BT177" s="218"/>
      <c r="BU177" s="218"/>
      <c r="BV177" s="218"/>
      <c r="BW177" s="245">
        <f t="shared" si="497"/>
        <v>0</v>
      </c>
      <c r="BX177" s="220"/>
      <c r="BY177" s="78">
        <f>BW177*BX177</f>
        <v>0</v>
      </c>
      <c r="BZ177" s="49">
        <v>0.08</v>
      </c>
      <c r="CA177" s="163">
        <f>BY177*BZ177</f>
        <v>0</v>
      </c>
      <c r="CB177" s="162" t="e">
        <f>CC177/BW177</f>
        <v>#DIV/0!</v>
      </c>
      <c r="CC177" s="218">
        <f>BY177*(100%+BZ177)</f>
        <v>0</v>
      </c>
      <c r="CD177" s="218"/>
      <c r="CE177" s="218"/>
      <c r="CF177" s="218"/>
      <c r="CG177" s="219">
        <f t="shared" si="498"/>
        <v>0</v>
      </c>
      <c r="CH177" s="220"/>
      <c r="CI177" s="78">
        <f>CG177*CH177</f>
        <v>0</v>
      </c>
      <c r="CJ177" s="49">
        <v>0.08</v>
      </c>
      <c r="CK177" s="163">
        <f>CI177*CJ177</f>
        <v>0</v>
      </c>
      <c r="CL177" s="162" t="e">
        <f>CM177/CG177</f>
        <v>#DIV/0!</v>
      </c>
      <c r="CM177" s="218">
        <f>CI177*(100%+CJ177)</f>
        <v>0</v>
      </c>
      <c r="CN177" s="218"/>
      <c r="CO177" s="241"/>
      <c r="CP177" s="218"/>
      <c r="CR177" s="180">
        <f t="shared" si="526"/>
        <v>0</v>
      </c>
      <c r="CS177" s="184">
        <f t="shared" si="527"/>
        <v>0</v>
      </c>
      <c r="CT177" s="180">
        <f t="shared" si="528"/>
        <v>0</v>
      </c>
      <c r="CU177" s="181" t="str">
        <f t="shared" si="529"/>
        <v>brak</v>
      </c>
      <c r="CV177" s="182" t="e">
        <f t="shared" si="530"/>
        <v>#DIV/0!</v>
      </c>
      <c r="CW177" s="182" t="e">
        <f t="shared" si="531"/>
        <v>#DIV/0!</v>
      </c>
      <c r="CX177" s="236">
        <f t="shared" si="532"/>
        <v>0</v>
      </c>
      <c r="CY177" s="182" t="e">
        <f t="shared" si="492"/>
        <v>#DIV/0!</v>
      </c>
      <c r="CZ177" s="183">
        <f t="shared" si="533"/>
        <v>3</v>
      </c>
      <c r="DA177" s="183">
        <f t="shared" si="534"/>
        <v>3</v>
      </c>
      <c r="DC177" s="112">
        <f t="shared" si="535"/>
        <v>0</v>
      </c>
      <c r="DD177" s="113">
        <f t="shared" si="536"/>
        <v>0</v>
      </c>
      <c r="DE177" s="74">
        <f t="shared" si="537"/>
        <v>0</v>
      </c>
      <c r="DF177" s="26">
        <v>0.08</v>
      </c>
      <c r="DG177" s="206">
        <f t="shared" si="493"/>
        <v>0</v>
      </c>
      <c r="DH177" s="65">
        <f t="shared" si="538"/>
        <v>0</v>
      </c>
      <c r="DI177" s="65">
        <f t="shared" si="539"/>
        <v>0</v>
      </c>
      <c r="DJ177" s="59"/>
      <c r="DK177" s="79">
        <f t="shared" si="540"/>
        <v>0</v>
      </c>
      <c r="DL177" s="80">
        <f t="shared" si="541"/>
        <v>0</v>
      </c>
      <c r="DM177" s="81">
        <f t="shared" si="542"/>
        <v>0</v>
      </c>
      <c r="DN177" s="58">
        <v>0.08</v>
      </c>
      <c r="DO177" s="81">
        <f t="shared" si="494"/>
        <v>0</v>
      </c>
      <c r="DP177" s="67">
        <f t="shared" si="543"/>
        <v>0</v>
      </c>
      <c r="DQ177" s="67">
        <f t="shared" si="544"/>
        <v>0</v>
      </c>
      <c r="DR177" s="79"/>
      <c r="DS177" s="234">
        <f t="shared" si="545"/>
        <v>0</v>
      </c>
      <c r="DT177" s="220">
        <f t="shared" si="546"/>
        <v>0</v>
      </c>
      <c r="DU177" s="78">
        <f t="shared" si="547"/>
        <v>0</v>
      </c>
      <c r="DV177" s="49">
        <v>0.08</v>
      </c>
      <c r="DW177" s="218">
        <f t="shared" si="495"/>
        <v>0</v>
      </c>
      <c r="DX177" s="70">
        <f t="shared" si="548"/>
        <v>0</v>
      </c>
      <c r="DY177" s="70">
        <f t="shared" si="549"/>
        <v>0</v>
      </c>
      <c r="DZ177" s="207"/>
    </row>
    <row r="178" spans="1:130" s="73" customFormat="1" ht="22.5">
      <c r="A178" s="4">
        <v>176</v>
      </c>
      <c r="B178" s="129" t="s">
        <v>332</v>
      </c>
      <c r="C178" s="144" t="s">
        <v>88</v>
      </c>
      <c r="D178" s="257" t="s">
        <v>360</v>
      </c>
      <c r="E178" s="130"/>
      <c r="F178" s="131"/>
      <c r="G178" s="132"/>
      <c r="H178" s="59"/>
      <c r="I178" s="82"/>
      <c r="J178" s="78">
        <f>H178*I178</f>
        <v>0</v>
      </c>
      <c r="K178" s="47">
        <v>0.08</v>
      </c>
      <c r="L178" s="65">
        <f t="shared" si="510"/>
        <v>0</v>
      </c>
      <c r="M178" s="48"/>
      <c r="N178" s="79"/>
      <c r="O178" s="80"/>
      <c r="P178" s="81">
        <f>N178*O178</f>
        <v>0</v>
      </c>
      <c r="Q178" s="58">
        <v>0.08</v>
      </c>
      <c r="R178" s="67">
        <f t="shared" si="479"/>
        <v>0</v>
      </c>
      <c r="S178" s="50"/>
      <c r="T178" s="59"/>
      <c r="U178" s="82"/>
      <c r="V178" s="78">
        <f>T178*U178</f>
        <v>0</v>
      </c>
      <c r="W178" s="49">
        <v>0.08</v>
      </c>
      <c r="X178" s="65">
        <f t="shared" si="480"/>
        <v>0</v>
      </c>
      <c r="Y178" s="48"/>
      <c r="Z178" s="111">
        <f t="shared" si="511"/>
        <v>0</v>
      </c>
      <c r="AA178" s="61"/>
      <c r="AB178" s="40">
        <f t="shared" si="481"/>
        <v>0</v>
      </c>
      <c r="AC178" s="40">
        <f t="shared" si="482"/>
        <v>0</v>
      </c>
      <c r="AD178" s="41">
        <f>AC178-AB178</f>
        <v>0</v>
      </c>
      <c r="AE178" s="42" t="e">
        <f t="shared" si="483"/>
        <v>#DIV/0!</v>
      </c>
      <c r="AG178" s="36">
        <f t="shared" si="484"/>
        <v>0</v>
      </c>
      <c r="AH178" s="152">
        <f>AB178</f>
        <v>0</v>
      </c>
      <c r="AI178" s="34">
        <f>AG178*AH178</f>
        <v>0</v>
      </c>
      <c r="AJ178" s="32">
        <v>0.08</v>
      </c>
      <c r="AK178" s="33">
        <f t="shared" si="512"/>
        <v>0</v>
      </c>
      <c r="AL178" s="101"/>
      <c r="AM178" s="153">
        <f t="shared" si="486"/>
        <v>176</v>
      </c>
      <c r="AN178" s="154">
        <f t="shared" si="513"/>
        <v>0</v>
      </c>
      <c r="AO178" s="154">
        <f t="shared" si="514"/>
        <v>0</v>
      </c>
      <c r="AP178" s="154">
        <f t="shared" si="515"/>
        <v>0</v>
      </c>
      <c r="AQ178" s="101"/>
      <c r="AS178" s="112">
        <f t="shared" si="516"/>
        <v>0</v>
      </c>
      <c r="AT178" s="113">
        <f t="shared" si="517"/>
        <v>0</v>
      </c>
      <c r="AU178" s="78">
        <f>AS178*AT178</f>
        <v>0</v>
      </c>
      <c r="AV178" s="47">
        <v>0.08</v>
      </c>
      <c r="AW178" s="65">
        <f t="shared" si="487"/>
        <v>0</v>
      </c>
      <c r="AX178" s="48"/>
      <c r="AY178" s="23">
        <f t="shared" si="518"/>
        <v>0</v>
      </c>
      <c r="AZ178" s="66">
        <f t="shared" si="519"/>
        <v>0</v>
      </c>
      <c r="BA178" s="81">
        <f>AY178*AZ178</f>
        <v>0</v>
      </c>
      <c r="BB178" s="58">
        <v>0.08</v>
      </c>
      <c r="BC178" s="67">
        <f t="shared" si="488"/>
        <v>0</v>
      </c>
      <c r="BD178" s="50"/>
      <c r="BE178" s="68">
        <f t="shared" si="520"/>
        <v>0</v>
      </c>
      <c r="BF178" s="114">
        <f t="shared" si="521"/>
        <v>0</v>
      </c>
      <c r="BG178" s="78">
        <f>BE178*BF178</f>
        <v>0</v>
      </c>
      <c r="BH178" s="49">
        <v>0.08</v>
      </c>
      <c r="BI178" s="70">
        <f t="shared" si="489"/>
        <v>0</v>
      </c>
      <c r="BJ178" s="48"/>
      <c r="BK178" s="111">
        <f t="shared" si="490"/>
        <v>0</v>
      </c>
      <c r="BM178" s="165">
        <f t="shared" si="496"/>
        <v>0</v>
      </c>
      <c r="BN178" s="114"/>
      <c r="BO178" s="78">
        <f t="shared" si="522"/>
        <v>0</v>
      </c>
      <c r="BP178" s="49">
        <v>0.08</v>
      </c>
      <c r="BQ178" s="162">
        <f t="shared" si="523"/>
        <v>0</v>
      </c>
      <c r="BR178" s="162" t="e">
        <f t="shared" si="550"/>
        <v>#DIV/0!</v>
      </c>
      <c r="BS178" s="206">
        <f t="shared" si="525"/>
        <v>0</v>
      </c>
      <c r="BT178" s="218"/>
      <c r="BU178" s="218"/>
      <c r="BV178" s="218"/>
      <c r="BW178" s="245">
        <f t="shared" si="497"/>
        <v>0</v>
      </c>
      <c r="BX178" s="220"/>
      <c r="BY178" s="78"/>
      <c r="BZ178" s="49">
        <v>0.08</v>
      </c>
      <c r="CA178" s="163"/>
      <c r="CB178" s="163"/>
      <c r="CC178" s="218"/>
      <c r="CD178" s="218"/>
      <c r="CE178" s="218"/>
      <c r="CF178" s="218"/>
      <c r="CG178" s="219">
        <f t="shared" si="498"/>
        <v>0</v>
      </c>
      <c r="CH178" s="220"/>
      <c r="CI178" s="78"/>
      <c r="CJ178" s="49">
        <v>0.08</v>
      </c>
      <c r="CK178" s="163"/>
      <c r="CL178" s="163"/>
      <c r="CM178" s="218"/>
      <c r="CN178" s="218"/>
      <c r="CO178" s="241"/>
      <c r="CP178" s="218"/>
      <c r="CR178" s="180">
        <f t="shared" si="526"/>
        <v>0</v>
      </c>
      <c r="CS178" s="184">
        <f t="shared" si="527"/>
        <v>0</v>
      </c>
      <c r="CT178" s="180">
        <f t="shared" si="528"/>
        <v>0</v>
      </c>
      <c r="CU178" s="181" t="str">
        <f t="shared" si="529"/>
        <v>brak</v>
      </c>
      <c r="CV178" s="182" t="e">
        <f t="shared" si="530"/>
        <v>#DIV/0!</v>
      </c>
      <c r="CW178" s="182" t="e">
        <f t="shared" si="531"/>
        <v>#DIV/0!</v>
      </c>
      <c r="CX178" s="236">
        <f t="shared" si="532"/>
        <v>0</v>
      </c>
      <c r="CY178" s="182" t="e">
        <f t="shared" si="492"/>
        <v>#DIV/0!</v>
      </c>
      <c r="CZ178" s="183">
        <f t="shared" si="533"/>
        <v>3</v>
      </c>
      <c r="DA178" s="183">
        <f t="shared" si="534"/>
        <v>1</v>
      </c>
      <c r="DC178" s="112">
        <f t="shared" si="535"/>
        <v>0</v>
      </c>
      <c r="DD178" s="113">
        <f t="shared" si="536"/>
        <v>0</v>
      </c>
      <c r="DE178" s="78">
        <f t="shared" si="537"/>
        <v>0</v>
      </c>
      <c r="DF178" s="47">
        <v>0.08</v>
      </c>
      <c r="DG178" s="206">
        <f t="shared" si="493"/>
        <v>0</v>
      </c>
      <c r="DH178" s="65">
        <f t="shared" si="538"/>
        <v>0</v>
      </c>
      <c r="DI178" s="65">
        <f t="shared" si="539"/>
        <v>0</v>
      </c>
      <c r="DJ178" s="48"/>
      <c r="DK178" s="79">
        <f t="shared" si="540"/>
        <v>0</v>
      </c>
      <c r="DL178" s="80">
        <f t="shared" si="541"/>
        <v>0</v>
      </c>
      <c r="DM178" s="81">
        <f t="shared" si="542"/>
        <v>0</v>
      </c>
      <c r="DN178" s="58">
        <v>0.08</v>
      </c>
      <c r="DO178" s="81">
        <f t="shared" si="494"/>
        <v>0</v>
      </c>
      <c r="DP178" s="67">
        <f t="shared" si="543"/>
        <v>0</v>
      </c>
      <c r="DQ178" s="67">
        <f t="shared" si="544"/>
        <v>0</v>
      </c>
      <c r="DR178" s="50"/>
      <c r="DS178" s="234">
        <f t="shared" si="545"/>
        <v>0</v>
      </c>
      <c r="DT178" s="220">
        <f t="shared" si="546"/>
        <v>0</v>
      </c>
      <c r="DU178" s="78">
        <f t="shared" si="547"/>
        <v>0</v>
      </c>
      <c r="DV178" s="49">
        <v>0.08</v>
      </c>
      <c r="DW178" s="218">
        <f t="shared" si="495"/>
        <v>0</v>
      </c>
      <c r="DX178" s="70">
        <f t="shared" si="548"/>
        <v>0</v>
      </c>
      <c r="DY178" s="70">
        <f t="shared" si="549"/>
        <v>0</v>
      </c>
      <c r="DZ178" s="208"/>
    </row>
    <row r="179" spans="1:130" s="73" customFormat="1" ht="22.5">
      <c r="A179" s="4">
        <v>177</v>
      </c>
      <c r="B179" s="133" t="s">
        <v>332</v>
      </c>
      <c r="C179" s="144" t="s">
        <v>88</v>
      </c>
      <c r="D179" s="258" t="s">
        <v>361</v>
      </c>
      <c r="E179" s="134"/>
      <c r="F179" s="134"/>
      <c r="G179" s="135"/>
      <c r="H179" s="83"/>
      <c r="I179" s="261"/>
      <c r="J179" s="78">
        <f>H179*I179</f>
        <v>0</v>
      </c>
      <c r="K179" s="83">
        <v>0.08</v>
      </c>
      <c r="L179" s="65">
        <f t="shared" si="510"/>
        <v>0</v>
      </c>
      <c r="M179" s="83"/>
      <c r="N179" s="85"/>
      <c r="O179" s="86"/>
      <c r="P179" s="81">
        <f>N179*O179</f>
        <v>0</v>
      </c>
      <c r="Q179" s="58">
        <v>0.08</v>
      </c>
      <c r="R179" s="67">
        <f t="shared" si="479"/>
        <v>0</v>
      </c>
      <c r="S179" s="85"/>
      <c r="T179" s="83"/>
      <c r="U179" s="84"/>
      <c r="V179" s="78">
        <f>T179*U179</f>
        <v>0</v>
      </c>
      <c r="W179" s="49">
        <v>0.08</v>
      </c>
      <c r="X179" s="65">
        <f t="shared" si="480"/>
        <v>0</v>
      </c>
      <c r="Y179" s="83"/>
      <c r="Z179" s="111">
        <f t="shared" si="511"/>
        <v>0</v>
      </c>
      <c r="AA179" s="61"/>
      <c r="AB179" s="40">
        <f t="shared" si="481"/>
        <v>0</v>
      </c>
      <c r="AC179" s="40">
        <f t="shared" si="482"/>
        <v>0</v>
      </c>
      <c r="AD179" s="41">
        <f>AC179-AB179</f>
        <v>0</v>
      </c>
      <c r="AE179" s="42" t="e">
        <f t="shared" si="483"/>
        <v>#DIV/0!</v>
      </c>
      <c r="AG179" s="36">
        <f t="shared" si="484"/>
        <v>0</v>
      </c>
      <c r="AH179" s="152">
        <f>AB179</f>
        <v>0</v>
      </c>
      <c r="AI179" s="34">
        <f>AG179*AH179</f>
        <v>0</v>
      </c>
      <c r="AJ179" s="32">
        <v>0.08</v>
      </c>
      <c r="AK179" s="33">
        <f t="shared" si="512"/>
        <v>0</v>
      </c>
      <c r="AL179" s="101"/>
      <c r="AM179" s="153">
        <f t="shared" si="486"/>
        <v>177</v>
      </c>
      <c r="AN179" s="154">
        <f t="shared" si="513"/>
        <v>0</v>
      </c>
      <c r="AO179" s="154">
        <f t="shared" si="514"/>
        <v>0</v>
      </c>
      <c r="AP179" s="154">
        <f t="shared" si="515"/>
        <v>0</v>
      </c>
      <c r="AQ179" s="101"/>
      <c r="AS179" s="112">
        <f t="shared" si="516"/>
        <v>0</v>
      </c>
      <c r="AT179" s="113">
        <f t="shared" si="517"/>
        <v>0</v>
      </c>
      <c r="AU179" s="78">
        <f>AS179*AT179</f>
        <v>0</v>
      </c>
      <c r="AV179" s="83">
        <v>0.08</v>
      </c>
      <c r="AW179" s="65">
        <f t="shared" si="487"/>
        <v>0</v>
      </c>
      <c r="AX179" s="83"/>
      <c r="AY179" s="23">
        <f t="shared" si="518"/>
        <v>0</v>
      </c>
      <c r="AZ179" s="66">
        <f t="shared" si="519"/>
        <v>0</v>
      </c>
      <c r="BA179" s="81">
        <f>AY179*AZ179</f>
        <v>0</v>
      </c>
      <c r="BB179" s="58">
        <v>0.08</v>
      </c>
      <c r="BC179" s="67">
        <f t="shared" si="488"/>
        <v>0</v>
      </c>
      <c r="BD179" s="85"/>
      <c r="BE179" s="68">
        <f t="shared" si="520"/>
        <v>0</v>
      </c>
      <c r="BF179" s="114">
        <f t="shared" si="521"/>
        <v>0</v>
      </c>
      <c r="BG179" s="78">
        <f>BE179*BF179</f>
        <v>0</v>
      </c>
      <c r="BH179" s="49">
        <v>0.08</v>
      </c>
      <c r="BI179" s="70">
        <f t="shared" si="489"/>
        <v>0</v>
      </c>
      <c r="BJ179" s="83"/>
      <c r="BK179" s="111">
        <f t="shared" si="490"/>
        <v>0</v>
      </c>
      <c r="BM179" s="165">
        <f t="shared" si="496"/>
        <v>0</v>
      </c>
      <c r="BN179" s="114"/>
      <c r="BO179" s="78"/>
      <c r="BP179" s="49">
        <v>0.08</v>
      </c>
      <c r="BQ179" s="162"/>
      <c r="BR179" s="162"/>
      <c r="BS179" s="206"/>
      <c r="BT179" s="218"/>
      <c r="BU179" s="218"/>
      <c r="BV179" s="218"/>
      <c r="BW179" s="245">
        <f t="shared" si="497"/>
        <v>0</v>
      </c>
      <c r="BX179" s="220"/>
      <c r="BY179" s="78"/>
      <c r="BZ179" s="49">
        <v>0.08</v>
      </c>
      <c r="CA179" s="163"/>
      <c r="CB179" s="163"/>
      <c r="CC179" s="218"/>
      <c r="CD179" s="218"/>
      <c r="CE179" s="218"/>
      <c r="CF179" s="218"/>
      <c r="CG179" s="219">
        <f t="shared" si="498"/>
        <v>0</v>
      </c>
      <c r="CH179" s="220"/>
      <c r="CI179" s="78"/>
      <c r="CJ179" s="49">
        <v>0.08</v>
      </c>
      <c r="CK179" s="163"/>
      <c r="CL179" s="163"/>
      <c r="CM179" s="218"/>
      <c r="CN179" s="218"/>
      <c r="CO179" s="218"/>
      <c r="CP179" s="239"/>
      <c r="CR179" s="180">
        <f t="shared" si="526"/>
        <v>0</v>
      </c>
      <c r="CS179" s="184">
        <f t="shared" si="527"/>
        <v>0</v>
      </c>
      <c r="CT179" s="180">
        <f t="shared" si="528"/>
        <v>0</v>
      </c>
      <c r="CU179" s="181" t="str">
        <f t="shared" si="529"/>
        <v>brak</v>
      </c>
      <c r="CV179" s="182" t="e">
        <f t="shared" si="530"/>
        <v>#DIV/0!</v>
      </c>
      <c r="CW179" s="182" t="e">
        <f t="shared" si="531"/>
        <v>#DIV/0!</v>
      </c>
      <c r="CX179" s="236" t="e">
        <f t="shared" si="532"/>
        <v>#DIV/0!</v>
      </c>
      <c r="CY179" s="182" t="e">
        <f t="shared" si="492"/>
        <v>#DIV/0!</v>
      </c>
      <c r="CZ179" s="183">
        <f t="shared" si="533"/>
        <v>3</v>
      </c>
      <c r="DA179" s="183">
        <f t="shared" si="534"/>
        <v>0</v>
      </c>
      <c r="DC179" s="112">
        <f t="shared" si="535"/>
        <v>0</v>
      </c>
      <c r="DD179" s="113">
        <f t="shared" si="536"/>
        <v>0</v>
      </c>
      <c r="DE179" s="78">
        <f t="shared" si="537"/>
        <v>0</v>
      </c>
      <c r="DF179" s="83">
        <v>0.08</v>
      </c>
      <c r="DG179" s="206">
        <f t="shared" si="493"/>
        <v>0</v>
      </c>
      <c r="DH179" s="65">
        <f t="shared" si="538"/>
        <v>0</v>
      </c>
      <c r="DI179" s="65">
        <f t="shared" si="539"/>
        <v>0</v>
      </c>
      <c r="DJ179" s="83"/>
      <c r="DK179" s="79">
        <f t="shared" si="540"/>
        <v>0</v>
      </c>
      <c r="DL179" s="80">
        <f t="shared" si="541"/>
        <v>0</v>
      </c>
      <c r="DM179" s="81">
        <f t="shared" si="542"/>
        <v>0</v>
      </c>
      <c r="DN179" s="58">
        <v>0.08</v>
      </c>
      <c r="DO179" s="81">
        <f t="shared" si="494"/>
        <v>0</v>
      </c>
      <c r="DP179" s="67">
        <f t="shared" si="543"/>
        <v>0</v>
      </c>
      <c r="DQ179" s="67">
        <f t="shared" si="544"/>
        <v>0</v>
      </c>
      <c r="DR179" s="85"/>
      <c r="DS179" s="234">
        <f t="shared" si="545"/>
        <v>0</v>
      </c>
      <c r="DT179" s="220">
        <f t="shared" si="546"/>
        <v>0</v>
      </c>
      <c r="DU179" s="78">
        <f t="shared" si="547"/>
        <v>0</v>
      </c>
      <c r="DV179" s="49">
        <v>0.08</v>
      </c>
      <c r="DW179" s="218">
        <f t="shared" si="495"/>
        <v>0</v>
      </c>
      <c r="DX179" s="70">
        <f t="shared" si="548"/>
        <v>0</v>
      </c>
      <c r="DY179" s="70">
        <f t="shared" si="549"/>
        <v>0</v>
      </c>
      <c r="DZ179" s="209"/>
    </row>
    <row r="180" spans="1:130" ht="22.5">
      <c r="A180" s="4">
        <v>178</v>
      </c>
      <c r="B180" s="9" t="s">
        <v>332</v>
      </c>
      <c r="C180" s="142" t="s">
        <v>88</v>
      </c>
      <c r="D180" s="254" t="s">
        <v>362</v>
      </c>
      <c r="E180" s="10"/>
      <c r="F180" s="14"/>
      <c r="G180" s="124"/>
      <c r="H180" s="11"/>
      <c r="I180" s="72"/>
      <c r="J180" s="65">
        <f t="shared" ref="J180:J192" si="551">H180*I180</f>
        <v>0</v>
      </c>
      <c r="K180" s="7">
        <v>0.08</v>
      </c>
      <c r="L180" s="65">
        <f t="shared" si="510"/>
        <v>0</v>
      </c>
      <c r="M180" s="11"/>
      <c r="N180" s="23"/>
      <c r="O180" s="66"/>
      <c r="P180" s="67">
        <f t="shared" ref="P180:P192" si="552">N180*O180</f>
        <v>0</v>
      </c>
      <c r="Q180" s="21">
        <v>0.08</v>
      </c>
      <c r="R180" s="67">
        <f t="shared" si="479"/>
        <v>0</v>
      </c>
      <c r="S180" s="23"/>
      <c r="T180" s="68"/>
      <c r="U180" s="69"/>
      <c r="V180" s="65">
        <f t="shared" ref="V180:V192" si="553">T180*U180</f>
        <v>0</v>
      </c>
      <c r="W180" s="7">
        <v>0.08</v>
      </c>
      <c r="X180" s="65">
        <f t="shared" si="480"/>
        <v>0</v>
      </c>
      <c r="Y180" s="11"/>
      <c r="Z180" s="111">
        <f t="shared" si="511"/>
        <v>0</v>
      </c>
      <c r="AA180" s="61"/>
      <c r="AB180" s="40">
        <f t="shared" si="481"/>
        <v>0</v>
      </c>
      <c r="AC180" s="40">
        <f t="shared" si="482"/>
        <v>0</v>
      </c>
      <c r="AD180" s="41">
        <f t="shared" ref="AD180:AD192" si="554">AC180-AB180</f>
        <v>0</v>
      </c>
      <c r="AE180" s="42" t="e">
        <f t="shared" si="483"/>
        <v>#DIV/0!</v>
      </c>
      <c r="AG180" s="36">
        <f t="shared" si="484"/>
        <v>0</v>
      </c>
      <c r="AH180" s="152">
        <f t="shared" ref="AH180:AH188" si="555">AB180</f>
        <v>0</v>
      </c>
      <c r="AI180" s="34">
        <f t="shared" ref="AI180:AI192" si="556">AG180*AH180</f>
        <v>0</v>
      </c>
      <c r="AJ180" s="32">
        <v>0.08</v>
      </c>
      <c r="AK180" s="33">
        <f t="shared" si="512"/>
        <v>0</v>
      </c>
      <c r="AL180" s="101"/>
      <c r="AM180" s="153">
        <f t="shared" si="486"/>
        <v>178</v>
      </c>
      <c r="AN180" s="154">
        <f t="shared" si="513"/>
        <v>0</v>
      </c>
      <c r="AO180" s="154">
        <f t="shared" si="514"/>
        <v>0</v>
      </c>
      <c r="AP180" s="154">
        <f t="shared" si="515"/>
        <v>0</v>
      </c>
      <c r="AQ180" s="101"/>
      <c r="AS180" s="112">
        <f t="shared" si="516"/>
        <v>0</v>
      </c>
      <c r="AT180" s="113">
        <f t="shared" si="517"/>
        <v>0</v>
      </c>
      <c r="AU180" s="65">
        <f t="shared" ref="AU180:AU192" si="557">AS180*AT180</f>
        <v>0</v>
      </c>
      <c r="AV180" s="7">
        <v>0.08</v>
      </c>
      <c r="AW180" s="65">
        <f t="shared" si="487"/>
        <v>0</v>
      </c>
      <c r="AX180" s="11"/>
      <c r="AY180" s="23">
        <f t="shared" si="518"/>
        <v>0</v>
      </c>
      <c r="AZ180" s="66">
        <f t="shared" si="519"/>
        <v>0</v>
      </c>
      <c r="BA180" s="67">
        <f t="shared" ref="BA180:BA192" si="558">AY180*AZ180</f>
        <v>0</v>
      </c>
      <c r="BB180" s="21">
        <v>0.08</v>
      </c>
      <c r="BC180" s="67">
        <f t="shared" si="488"/>
        <v>0</v>
      </c>
      <c r="BD180" s="23"/>
      <c r="BE180" s="68">
        <f t="shared" si="520"/>
        <v>0</v>
      </c>
      <c r="BF180" s="114">
        <f t="shared" si="521"/>
        <v>0</v>
      </c>
      <c r="BG180" s="65">
        <f t="shared" ref="BG180:BG192" si="559">BE180*BF180</f>
        <v>0</v>
      </c>
      <c r="BH180" s="7">
        <v>0.08</v>
      </c>
      <c r="BI180" s="70">
        <f t="shared" si="489"/>
        <v>0</v>
      </c>
      <c r="BJ180" s="11"/>
      <c r="BK180" s="111">
        <f t="shared" si="490"/>
        <v>0</v>
      </c>
      <c r="BM180" s="165">
        <f t="shared" si="496"/>
        <v>0</v>
      </c>
      <c r="BN180" s="114"/>
      <c r="BO180" s="65"/>
      <c r="BP180" s="7">
        <v>0.08</v>
      </c>
      <c r="BQ180" s="162"/>
      <c r="BR180" s="162"/>
      <c r="BS180" s="70"/>
      <c r="BT180" s="213"/>
      <c r="BU180" s="213"/>
      <c r="BV180" s="213"/>
      <c r="BW180" s="246">
        <f t="shared" si="497"/>
        <v>0</v>
      </c>
      <c r="BX180" s="216"/>
      <c r="BY180" s="213"/>
      <c r="BZ180" s="217">
        <v>0.08</v>
      </c>
      <c r="CA180" s="162"/>
      <c r="CB180" s="162"/>
      <c r="CC180" s="213"/>
      <c r="CD180" s="213"/>
      <c r="CE180" s="213"/>
      <c r="CF180" s="213"/>
      <c r="CG180" s="215">
        <f t="shared" si="498"/>
        <v>0</v>
      </c>
      <c r="CH180" s="216"/>
      <c r="CI180" s="213"/>
      <c r="CJ180" s="217">
        <v>0.08</v>
      </c>
      <c r="CK180" s="162"/>
      <c r="CL180" s="162"/>
      <c r="CM180" s="213"/>
      <c r="CN180" s="213"/>
      <c r="CO180" s="213"/>
      <c r="CP180" s="213"/>
      <c r="CR180" s="180">
        <f t="shared" si="526"/>
        <v>0</v>
      </c>
      <c r="CS180" s="184">
        <f t="shared" si="527"/>
        <v>0</v>
      </c>
      <c r="CT180" s="180">
        <f t="shared" si="528"/>
        <v>0</v>
      </c>
      <c r="CU180" s="181" t="str">
        <f t="shared" si="529"/>
        <v>brak</v>
      </c>
      <c r="CV180" s="182" t="e">
        <f t="shared" si="530"/>
        <v>#DIV/0!</v>
      </c>
      <c r="CW180" s="182" t="e">
        <f t="shared" si="531"/>
        <v>#DIV/0!</v>
      </c>
      <c r="CX180" s="236" t="e">
        <f t="shared" si="532"/>
        <v>#DIV/0!</v>
      </c>
      <c r="CY180" s="182" t="e">
        <f t="shared" si="492"/>
        <v>#DIV/0!</v>
      </c>
      <c r="CZ180" s="183">
        <f t="shared" si="533"/>
        <v>3</v>
      </c>
      <c r="DA180" s="183">
        <f t="shared" si="534"/>
        <v>0</v>
      </c>
      <c r="DC180" s="112">
        <f t="shared" si="535"/>
        <v>0</v>
      </c>
      <c r="DD180" s="113">
        <f t="shared" si="536"/>
        <v>0</v>
      </c>
      <c r="DE180" s="65">
        <f t="shared" si="537"/>
        <v>0</v>
      </c>
      <c r="DF180" s="7">
        <v>0.08</v>
      </c>
      <c r="DG180" s="65">
        <f t="shared" si="493"/>
        <v>0</v>
      </c>
      <c r="DH180" s="65">
        <f t="shared" si="538"/>
        <v>0</v>
      </c>
      <c r="DI180" s="65">
        <f t="shared" si="539"/>
        <v>0</v>
      </c>
      <c r="DJ180" s="214"/>
      <c r="DK180" s="229">
        <f t="shared" si="540"/>
        <v>0</v>
      </c>
      <c r="DL180" s="230">
        <f t="shared" si="541"/>
        <v>0</v>
      </c>
      <c r="DM180" s="231">
        <f t="shared" si="542"/>
        <v>0</v>
      </c>
      <c r="DN180" s="232">
        <v>0.08</v>
      </c>
      <c r="DO180" s="231">
        <f t="shared" si="494"/>
        <v>0</v>
      </c>
      <c r="DP180" s="67">
        <f t="shared" si="543"/>
        <v>0</v>
      </c>
      <c r="DQ180" s="67">
        <f t="shared" si="544"/>
        <v>0</v>
      </c>
      <c r="DR180" s="229"/>
      <c r="DS180" s="233">
        <f t="shared" si="545"/>
        <v>0</v>
      </c>
      <c r="DT180" s="216">
        <f t="shared" si="546"/>
        <v>0</v>
      </c>
      <c r="DU180" s="213">
        <f t="shared" si="547"/>
        <v>0</v>
      </c>
      <c r="DV180" s="217">
        <v>0.08</v>
      </c>
      <c r="DW180" s="213">
        <f t="shared" si="495"/>
        <v>0</v>
      </c>
      <c r="DX180" s="70">
        <f t="shared" si="548"/>
        <v>0</v>
      </c>
      <c r="DY180" s="70">
        <f t="shared" si="549"/>
        <v>0</v>
      </c>
      <c r="DZ180" s="11"/>
    </row>
    <row r="181" spans="1:130" ht="15.75">
      <c r="A181" s="4">
        <v>179</v>
      </c>
      <c r="B181" s="9" t="s">
        <v>332</v>
      </c>
      <c r="C181" s="142" t="s">
        <v>88</v>
      </c>
      <c r="D181" s="254" t="s">
        <v>363</v>
      </c>
      <c r="E181" s="10" t="s">
        <v>364</v>
      </c>
      <c r="F181" s="14"/>
      <c r="G181" s="124"/>
      <c r="H181" s="11"/>
      <c r="I181" s="72"/>
      <c r="J181" s="65">
        <f t="shared" si="551"/>
        <v>0</v>
      </c>
      <c r="K181" s="7">
        <v>0.08</v>
      </c>
      <c r="L181" s="65">
        <f t="shared" si="510"/>
        <v>0</v>
      </c>
      <c r="M181" s="11"/>
      <c r="N181" s="23"/>
      <c r="O181" s="66"/>
      <c r="P181" s="67">
        <f t="shared" si="552"/>
        <v>0</v>
      </c>
      <c r="Q181" s="21">
        <v>0.08</v>
      </c>
      <c r="R181" s="67">
        <f t="shared" si="479"/>
        <v>0</v>
      </c>
      <c r="S181" s="23"/>
      <c r="T181" s="68"/>
      <c r="U181" s="69"/>
      <c r="V181" s="65">
        <f t="shared" si="553"/>
        <v>0</v>
      </c>
      <c r="W181" s="7">
        <v>0.08</v>
      </c>
      <c r="X181" s="65">
        <f t="shared" si="480"/>
        <v>0</v>
      </c>
      <c r="Y181" s="11"/>
      <c r="Z181" s="111">
        <f t="shared" si="511"/>
        <v>0</v>
      </c>
      <c r="AA181" s="61"/>
      <c r="AB181" s="40">
        <f t="shared" si="481"/>
        <v>0</v>
      </c>
      <c r="AC181" s="40">
        <f t="shared" si="482"/>
        <v>0</v>
      </c>
      <c r="AD181" s="41">
        <f t="shared" si="554"/>
        <v>0</v>
      </c>
      <c r="AE181" s="42" t="e">
        <f t="shared" si="483"/>
        <v>#DIV/0!</v>
      </c>
      <c r="AG181" s="36">
        <f t="shared" si="484"/>
        <v>0</v>
      </c>
      <c r="AH181" s="152">
        <f t="shared" si="555"/>
        <v>0</v>
      </c>
      <c r="AI181" s="34">
        <f t="shared" si="556"/>
        <v>0</v>
      </c>
      <c r="AJ181" s="32">
        <v>0.08</v>
      </c>
      <c r="AK181" s="33">
        <f t="shared" si="512"/>
        <v>0</v>
      </c>
      <c r="AL181" s="101"/>
      <c r="AM181" s="153">
        <f t="shared" si="486"/>
        <v>179</v>
      </c>
      <c r="AN181" s="154">
        <f t="shared" si="513"/>
        <v>0</v>
      </c>
      <c r="AO181" s="154">
        <f t="shared" si="514"/>
        <v>0</v>
      </c>
      <c r="AP181" s="154">
        <f t="shared" si="515"/>
        <v>0</v>
      </c>
      <c r="AQ181" s="101"/>
      <c r="AS181" s="112">
        <f t="shared" si="516"/>
        <v>0</v>
      </c>
      <c r="AT181" s="113">
        <f t="shared" si="517"/>
        <v>0</v>
      </c>
      <c r="AU181" s="65">
        <f t="shared" si="557"/>
        <v>0</v>
      </c>
      <c r="AV181" s="7">
        <v>0.08</v>
      </c>
      <c r="AW181" s="65">
        <f t="shared" si="487"/>
        <v>0</v>
      </c>
      <c r="AX181" s="11"/>
      <c r="AY181" s="23">
        <f t="shared" si="518"/>
        <v>0</v>
      </c>
      <c r="AZ181" s="66">
        <f t="shared" si="519"/>
        <v>0</v>
      </c>
      <c r="BA181" s="67">
        <f t="shared" si="558"/>
        <v>0</v>
      </c>
      <c r="BB181" s="21">
        <v>0.08</v>
      </c>
      <c r="BC181" s="67">
        <f t="shared" si="488"/>
        <v>0</v>
      </c>
      <c r="BD181" s="23"/>
      <c r="BE181" s="68">
        <f t="shared" si="520"/>
        <v>0</v>
      </c>
      <c r="BF181" s="114">
        <f t="shared" si="521"/>
        <v>0</v>
      </c>
      <c r="BG181" s="65">
        <f t="shared" si="559"/>
        <v>0</v>
      </c>
      <c r="BH181" s="7">
        <v>0.08</v>
      </c>
      <c r="BI181" s="70">
        <f t="shared" si="489"/>
        <v>0</v>
      </c>
      <c r="BJ181" s="11"/>
      <c r="BK181" s="111">
        <f t="shared" si="490"/>
        <v>0</v>
      </c>
      <c r="BM181" s="165">
        <f t="shared" si="496"/>
        <v>0</v>
      </c>
      <c r="BN181" s="114"/>
      <c r="BO181" s="65"/>
      <c r="BP181" s="7">
        <v>0.08</v>
      </c>
      <c r="BQ181" s="162"/>
      <c r="BR181" s="162"/>
      <c r="BS181" s="70"/>
      <c r="BT181" s="70"/>
      <c r="BU181" s="70"/>
      <c r="BV181" s="70"/>
      <c r="BW181" s="243">
        <f t="shared" si="497"/>
        <v>0</v>
      </c>
      <c r="BX181" s="114"/>
      <c r="BY181" s="65"/>
      <c r="BZ181" s="7">
        <v>0.08</v>
      </c>
      <c r="CA181" s="162"/>
      <c r="CB181" s="162"/>
      <c r="CC181" s="70"/>
      <c r="CD181" s="70"/>
      <c r="CE181" s="70"/>
      <c r="CF181" s="70"/>
      <c r="CG181" s="165">
        <f t="shared" si="498"/>
        <v>0</v>
      </c>
      <c r="CH181" s="114"/>
      <c r="CI181" s="65"/>
      <c r="CJ181" s="7">
        <v>0.08</v>
      </c>
      <c r="CK181" s="162"/>
      <c r="CL181" s="162"/>
      <c r="CM181" s="70"/>
      <c r="CN181" s="70"/>
      <c r="CO181" s="70"/>
      <c r="CP181" s="70"/>
      <c r="CR181" s="180">
        <f t="shared" si="526"/>
        <v>0</v>
      </c>
      <c r="CS181" s="184">
        <f t="shared" si="527"/>
        <v>0</v>
      </c>
      <c r="CT181" s="180">
        <f t="shared" si="528"/>
        <v>0</v>
      </c>
      <c r="CU181" s="181" t="str">
        <f t="shared" si="529"/>
        <v>brak</v>
      </c>
      <c r="CV181" s="182" t="e">
        <f t="shared" si="530"/>
        <v>#DIV/0!</v>
      </c>
      <c r="CW181" s="182" t="e">
        <f t="shared" si="531"/>
        <v>#DIV/0!</v>
      </c>
      <c r="CX181" s="236" t="e">
        <f t="shared" si="532"/>
        <v>#DIV/0!</v>
      </c>
      <c r="CY181" s="182" t="e">
        <f t="shared" si="492"/>
        <v>#DIV/0!</v>
      </c>
      <c r="CZ181" s="183">
        <f t="shared" si="533"/>
        <v>3</v>
      </c>
      <c r="DA181" s="183">
        <f t="shared" si="534"/>
        <v>0</v>
      </c>
      <c r="DC181" s="112">
        <f t="shared" si="535"/>
        <v>0</v>
      </c>
      <c r="DD181" s="113">
        <f t="shared" si="536"/>
        <v>0</v>
      </c>
      <c r="DE181" s="65">
        <f t="shared" si="537"/>
        <v>0</v>
      </c>
      <c r="DF181" s="7">
        <v>0.08</v>
      </c>
      <c r="DG181" s="65">
        <f t="shared" si="493"/>
        <v>0</v>
      </c>
      <c r="DH181" s="65">
        <f t="shared" si="538"/>
        <v>0</v>
      </c>
      <c r="DI181" s="65">
        <f t="shared" si="539"/>
        <v>0</v>
      </c>
      <c r="DJ181" s="11"/>
      <c r="DK181" s="23">
        <f t="shared" si="540"/>
        <v>0</v>
      </c>
      <c r="DL181" s="66">
        <f t="shared" si="541"/>
        <v>0</v>
      </c>
      <c r="DM181" s="67">
        <f t="shared" si="542"/>
        <v>0</v>
      </c>
      <c r="DN181" s="21">
        <v>0.08</v>
      </c>
      <c r="DO181" s="67">
        <f t="shared" si="494"/>
        <v>0</v>
      </c>
      <c r="DP181" s="67">
        <f t="shared" si="543"/>
        <v>0</v>
      </c>
      <c r="DQ181" s="67">
        <f t="shared" si="544"/>
        <v>0</v>
      </c>
      <c r="DR181" s="23"/>
      <c r="DS181" s="68">
        <f t="shared" si="545"/>
        <v>0</v>
      </c>
      <c r="DT181" s="114">
        <f t="shared" si="546"/>
        <v>0</v>
      </c>
      <c r="DU181" s="65">
        <f t="shared" si="547"/>
        <v>0</v>
      </c>
      <c r="DV181" s="7">
        <v>0.08</v>
      </c>
      <c r="DW181" s="70">
        <f t="shared" si="495"/>
        <v>0</v>
      </c>
      <c r="DX181" s="70">
        <f t="shared" si="548"/>
        <v>0</v>
      </c>
      <c r="DY181" s="70">
        <f t="shared" si="549"/>
        <v>0</v>
      </c>
      <c r="DZ181" s="11"/>
    </row>
    <row r="182" spans="1:130" ht="15.75">
      <c r="A182" s="4">
        <v>180</v>
      </c>
      <c r="B182" s="9" t="s">
        <v>332</v>
      </c>
      <c r="C182" s="142" t="s">
        <v>88</v>
      </c>
      <c r="D182" s="254" t="s">
        <v>363</v>
      </c>
      <c r="E182" s="10" t="s">
        <v>365</v>
      </c>
      <c r="F182" s="14"/>
      <c r="G182" s="124"/>
      <c r="H182" s="11"/>
      <c r="I182" s="72"/>
      <c r="J182" s="65">
        <f t="shared" si="551"/>
        <v>0</v>
      </c>
      <c r="K182" s="7">
        <v>0.08</v>
      </c>
      <c r="L182" s="65">
        <f t="shared" si="510"/>
        <v>0</v>
      </c>
      <c r="M182" s="11"/>
      <c r="N182" s="23"/>
      <c r="O182" s="66"/>
      <c r="P182" s="67">
        <f t="shared" si="552"/>
        <v>0</v>
      </c>
      <c r="Q182" s="21">
        <v>0.08</v>
      </c>
      <c r="R182" s="67">
        <f t="shared" si="479"/>
        <v>0</v>
      </c>
      <c r="S182" s="23"/>
      <c r="T182" s="68"/>
      <c r="U182" s="69"/>
      <c r="V182" s="65">
        <f t="shared" si="553"/>
        <v>0</v>
      </c>
      <c r="W182" s="7">
        <v>0.08</v>
      </c>
      <c r="X182" s="65">
        <f t="shared" si="480"/>
        <v>0</v>
      </c>
      <c r="Y182" s="11"/>
      <c r="Z182" s="111">
        <f t="shared" si="511"/>
        <v>0</v>
      </c>
      <c r="AA182" s="61"/>
      <c r="AB182" s="40">
        <f t="shared" si="481"/>
        <v>0</v>
      </c>
      <c r="AC182" s="40">
        <f t="shared" si="482"/>
        <v>0</v>
      </c>
      <c r="AD182" s="41">
        <f t="shared" si="554"/>
        <v>0</v>
      </c>
      <c r="AE182" s="42" t="e">
        <f t="shared" si="483"/>
        <v>#DIV/0!</v>
      </c>
      <c r="AG182" s="36">
        <f t="shared" si="484"/>
        <v>0</v>
      </c>
      <c r="AH182" s="152">
        <f t="shared" si="555"/>
        <v>0</v>
      </c>
      <c r="AI182" s="34">
        <f t="shared" si="556"/>
        <v>0</v>
      </c>
      <c r="AJ182" s="32">
        <v>0.08</v>
      </c>
      <c r="AK182" s="33">
        <f t="shared" si="512"/>
        <v>0</v>
      </c>
      <c r="AL182" s="101"/>
      <c r="AM182" s="153">
        <f t="shared" si="486"/>
        <v>180</v>
      </c>
      <c r="AN182" s="154">
        <f t="shared" si="513"/>
        <v>0</v>
      </c>
      <c r="AO182" s="154">
        <f t="shared" si="514"/>
        <v>0</v>
      </c>
      <c r="AP182" s="154">
        <f t="shared" si="515"/>
        <v>0</v>
      </c>
      <c r="AQ182" s="101"/>
      <c r="AS182" s="112">
        <f t="shared" si="516"/>
        <v>0</v>
      </c>
      <c r="AT182" s="113">
        <f t="shared" si="517"/>
        <v>0</v>
      </c>
      <c r="AU182" s="65">
        <f t="shared" si="557"/>
        <v>0</v>
      </c>
      <c r="AV182" s="7">
        <v>0.08</v>
      </c>
      <c r="AW182" s="65">
        <f t="shared" si="487"/>
        <v>0</v>
      </c>
      <c r="AX182" s="11"/>
      <c r="AY182" s="23">
        <f t="shared" si="518"/>
        <v>0</v>
      </c>
      <c r="AZ182" s="66">
        <f t="shared" si="519"/>
        <v>0</v>
      </c>
      <c r="BA182" s="67">
        <f t="shared" si="558"/>
        <v>0</v>
      </c>
      <c r="BB182" s="21">
        <v>0.08</v>
      </c>
      <c r="BC182" s="67">
        <f t="shared" si="488"/>
        <v>0</v>
      </c>
      <c r="BD182" s="23"/>
      <c r="BE182" s="68">
        <f t="shared" si="520"/>
        <v>0</v>
      </c>
      <c r="BF182" s="114">
        <f t="shared" si="521"/>
        <v>0</v>
      </c>
      <c r="BG182" s="65">
        <f t="shared" si="559"/>
        <v>0</v>
      </c>
      <c r="BH182" s="7">
        <v>0.08</v>
      </c>
      <c r="BI182" s="70">
        <f t="shared" si="489"/>
        <v>0</v>
      </c>
      <c r="BJ182" s="11"/>
      <c r="BK182" s="111">
        <f t="shared" si="490"/>
        <v>0</v>
      </c>
      <c r="BM182" s="165">
        <f t="shared" si="496"/>
        <v>0</v>
      </c>
      <c r="BN182" s="114"/>
      <c r="BO182" s="78">
        <f>BM182*BN182</f>
        <v>0</v>
      </c>
      <c r="BP182" s="49">
        <v>0.08</v>
      </c>
      <c r="BQ182" s="162">
        <f>BO182*BP182</f>
        <v>0</v>
      </c>
      <c r="BR182" s="162" t="e">
        <f t="shared" ref="BR182" si="560">BS182/BM182</f>
        <v>#DIV/0!</v>
      </c>
      <c r="BS182" s="206">
        <f>BO182*(100%+BP182)</f>
        <v>0</v>
      </c>
      <c r="BT182" s="70"/>
      <c r="BU182" s="70"/>
      <c r="BV182" s="70"/>
      <c r="BW182" s="243">
        <f t="shared" si="497"/>
        <v>0</v>
      </c>
      <c r="BX182" s="114"/>
      <c r="BY182" s="65"/>
      <c r="BZ182" s="7">
        <v>0.08</v>
      </c>
      <c r="CA182" s="162"/>
      <c r="CB182" s="162"/>
      <c r="CC182" s="70"/>
      <c r="CD182" s="70"/>
      <c r="CE182" s="70"/>
      <c r="CF182" s="70"/>
      <c r="CG182" s="165">
        <f t="shared" si="498"/>
        <v>0</v>
      </c>
      <c r="CH182" s="114"/>
      <c r="CI182" s="65"/>
      <c r="CJ182" s="7">
        <v>0.08</v>
      </c>
      <c r="CK182" s="162"/>
      <c r="CL182" s="162"/>
      <c r="CM182" s="70"/>
      <c r="CN182" s="70"/>
      <c r="CO182" s="70"/>
      <c r="CP182" s="70"/>
      <c r="CR182" s="180">
        <f t="shared" si="526"/>
        <v>0</v>
      </c>
      <c r="CS182" s="184">
        <f t="shared" si="527"/>
        <v>0</v>
      </c>
      <c r="CT182" s="180">
        <f t="shared" si="528"/>
        <v>0</v>
      </c>
      <c r="CU182" s="181" t="str">
        <f t="shared" si="529"/>
        <v>brak</v>
      </c>
      <c r="CV182" s="182" t="e">
        <f t="shared" si="530"/>
        <v>#DIV/0!</v>
      </c>
      <c r="CW182" s="182" t="e">
        <f t="shared" si="531"/>
        <v>#DIV/0!</v>
      </c>
      <c r="CX182" s="236">
        <f t="shared" si="532"/>
        <v>0</v>
      </c>
      <c r="CY182" s="182" t="e">
        <f t="shared" si="492"/>
        <v>#DIV/0!</v>
      </c>
      <c r="CZ182" s="183">
        <f t="shared" si="533"/>
        <v>3</v>
      </c>
      <c r="DA182" s="183">
        <f t="shared" si="534"/>
        <v>1</v>
      </c>
      <c r="DC182" s="112">
        <f t="shared" si="535"/>
        <v>0</v>
      </c>
      <c r="DD182" s="113">
        <f t="shared" si="536"/>
        <v>0</v>
      </c>
      <c r="DE182" s="65">
        <f t="shared" si="537"/>
        <v>0</v>
      </c>
      <c r="DF182" s="7">
        <v>0.08</v>
      </c>
      <c r="DG182" s="65">
        <f t="shared" si="493"/>
        <v>0</v>
      </c>
      <c r="DH182" s="65">
        <f t="shared" si="538"/>
        <v>0</v>
      </c>
      <c r="DI182" s="65">
        <f t="shared" si="539"/>
        <v>0</v>
      </c>
      <c r="DJ182" s="11"/>
      <c r="DK182" s="23">
        <f t="shared" si="540"/>
        <v>0</v>
      </c>
      <c r="DL182" s="66">
        <f t="shared" si="541"/>
        <v>0</v>
      </c>
      <c r="DM182" s="67">
        <f t="shared" si="542"/>
        <v>0</v>
      </c>
      <c r="DN182" s="21">
        <v>0.08</v>
      </c>
      <c r="DO182" s="67">
        <f t="shared" si="494"/>
        <v>0</v>
      </c>
      <c r="DP182" s="67">
        <f t="shared" si="543"/>
        <v>0</v>
      </c>
      <c r="DQ182" s="67">
        <f t="shared" si="544"/>
        <v>0</v>
      </c>
      <c r="DR182" s="23"/>
      <c r="DS182" s="68">
        <f t="shared" si="545"/>
        <v>0</v>
      </c>
      <c r="DT182" s="114">
        <f t="shared" si="546"/>
        <v>0</v>
      </c>
      <c r="DU182" s="65">
        <f t="shared" si="547"/>
        <v>0</v>
      </c>
      <c r="DV182" s="7">
        <v>0.08</v>
      </c>
      <c r="DW182" s="70">
        <f t="shared" si="495"/>
        <v>0</v>
      </c>
      <c r="DX182" s="70">
        <f t="shared" si="548"/>
        <v>0</v>
      </c>
      <c r="DY182" s="70">
        <f t="shared" si="549"/>
        <v>0</v>
      </c>
      <c r="DZ182" s="11"/>
    </row>
    <row r="183" spans="1:130" ht="15.75">
      <c r="A183" s="4">
        <v>181</v>
      </c>
      <c r="B183" s="5" t="s">
        <v>332</v>
      </c>
      <c r="C183" s="142" t="s">
        <v>88</v>
      </c>
      <c r="D183" s="255" t="s">
        <v>366</v>
      </c>
      <c r="E183" s="6" t="s">
        <v>367</v>
      </c>
      <c r="F183" s="14"/>
      <c r="G183" s="124"/>
      <c r="H183" s="11"/>
      <c r="I183" s="71"/>
      <c r="J183" s="65">
        <f t="shared" si="551"/>
        <v>0</v>
      </c>
      <c r="K183" s="7">
        <v>0.08</v>
      </c>
      <c r="L183" s="65">
        <f t="shared" si="510"/>
        <v>0</v>
      </c>
      <c r="M183" s="8"/>
      <c r="N183" s="23"/>
      <c r="O183" s="66"/>
      <c r="P183" s="67">
        <f t="shared" si="552"/>
        <v>0</v>
      </c>
      <c r="Q183" s="21">
        <v>0.08</v>
      </c>
      <c r="R183" s="67">
        <f t="shared" si="479"/>
        <v>0</v>
      </c>
      <c r="S183" s="22"/>
      <c r="T183" s="68"/>
      <c r="U183" s="69"/>
      <c r="V183" s="65">
        <f t="shared" si="553"/>
        <v>0</v>
      </c>
      <c r="W183" s="7">
        <v>0.08</v>
      </c>
      <c r="X183" s="65">
        <f t="shared" si="480"/>
        <v>0</v>
      </c>
      <c r="Y183" s="8"/>
      <c r="Z183" s="111">
        <f t="shared" si="511"/>
        <v>0</v>
      </c>
      <c r="AA183" s="61"/>
      <c r="AB183" s="40">
        <f t="shared" si="481"/>
        <v>0</v>
      </c>
      <c r="AC183" s="40">
        <f t="shared" si="482"/>
        <v>0</v>
      </c>
      <c r="AD183" s="41">
        <f t="shared" si="554"/>
        <v>0</v>
      </c>
      <c r="AE183" s="42" t="e">
        <f t="shared" si="483"/>
        <v>#DIV/0!</v>
      </c>
      <c r="AG183" s="36">
        <f t="shared" si="484"/>
        <v>0</v>
      </c>
      <c r="AH183" s="152">
        <f t="shared" si="555"/>
        <v>0</v>
      </c>
      <c r="AI183" s="34">
        <f t="shared" si="556"/>
        <v>0</v>
      </c>
      <c r="AJ183" s="32">
        <v>0.08</v>
      </c>
      <c r="AK183" s="33">
        <f t="shared" si="512"/>
        <v>0</v>
      </c>
      <c r="AL183" s="101"/>
      <c r="AM183" s="153">
        <f t="shared" si="486"/>
        <v>181</v>
      </c>
      <c r="AN183" s="154">
        <f t="shared" si="513"/>
        <v>0</v>
      </c>
      <c r="AO183" s="154">
        <f t="shared" si="514"/>
        <v>0</v>
      </c>
      <c r="AP183" s="154">
        <f t="shared" si="515"/>
        <v>0</v>
      </c>
      <c r="AQ183" s="101"/>
      <c r="AS183" s="112">
        <f t="shared" si="516"/>
        <v>0</v>
      </c>
      <c r="AT183" s="113">
        <f t="shared" si="517"/>
        <v>0</v>
      </c>
      <c r="AU183" s="65">
        <f t="shared" si="557"/>
        <v>0</v>
      </c>
      <c r="AV183" s="7">
        <v>0.08</v>
      </c>
      <c r="AW183" s="65">
        <f t="shared" si="487"/>
        <v>0</v>
      </c>
      <c r="AX183" s="8"/>
      <c r="AY183" s="23">
        <f t="shared" si="518"/>
        <v>0</v>
      </c>
      <c r="AZ183" s="66">
        <f t="shared" si="519"/>
        <v>0</v>
      </c>
      <c r="BA183" s="67">
        <f t="shared" si="558"/>
        <v>0</v>
      </c>
      <c r="BB183" s="21">
        <v>0.08</v>
      </c>
      <c r="BC183" s="67">
        <f t="shared" si="488"/>
        <v>0</v>
      </c>
      <c r="BD183" s="22"/>
      <c r="BE183" s="68">
        <f t="shared" si="520"/>
        <v>0</v>
      </c>
      <c r="BF183" s="114">
        <f t="shared" si="521"/>
        <v>0</v>
      </c>
      <c r="BG183" s="65">
        <f t="shared" si="559"/>
        <v>0</v>
      </c>
      <c r="BH183" s="7">
        <v>0.08</v>
      </c>
      <c r="BI183" s="70">
        <f t="shared" si="489"/>
        <v>0</v>
      </c>
      <c r="BJ183" s="8"/>
      <c r="BK183" s="111">
        <f t="shared" si="490"/>
        <v>0</v>
      </c>
      <c r="BM183" s="165">
        <f t="shared" si="496"/>
        <v>0</v>
      </c>
      <c r="BN183" s="114"/>
      <c r="BO183" s="65"/>
      <c r="BP183" s="7">
        <v>0.08</v>
      </c>
      <c r="BQ183" s="162"/>
      <c r="BR183" s="162"/>
      <c r="BS183" s="70"/>
      <c r="BT183" s="70"/>
      <c r="BU183" s="70"/>
      <c r="BV183" s="70"/>
      <c r="BW183" s="243">
        <f t="shared" si="497"/>
        <v>0</v>
      </c>
      <c r="BX183" s="114"/>
      <c r="BY183" s="65"/>
      <c r="BZ183" s="7">
        <v>0.08</v>
      </c>
      <c r="CA183" s="162"/>
      <c r="CB183" s="162"/>
      <c r="CC183" s="70"/>
      <c r="CD183" s="70"/>
      <c r="CE183" s="70"/>
      <c r="CF183" s="70"/>
      <c r="CG183" s="165">
        <f t="shared" si="498"/>
        <v>0</v>
      </c>
      <c r="CH183" s="114"/>
      <c r="CI183" s="65"/>
      <c r="CJ183" s="7">
        <v>0.08</v>
      </c>
      <c r="CK183" s="162"/>
      <c r="CL183" s="162"/>
      <c r="CM183" s="70"/>
      <c r="CN183" s="70"/>
      <c r="CO183" s="70"/>
      <c r="CP183" s="70"/>
      <c r="CR183" s="180">
        <f t="shared" si="526"/>
        <v>0</v>
      </c>
      <c r="CS183" s="184">
        <f t="shared" si="527"/>
        <v>0</v>
      </c>
      <c r="CT183" s="180">
        <f t="shared" si="528"/>
        <v>0</v>
      </c>
      <c r="CU183" s="181" t="str">
        <f t="shared" si="529"/>
        <v>brak</v>
      </c>
      <c r="CV183" s="182" t="e">
        <f t="shared" si="530"/>
        <v>#DIV/0!</v>
      </c>
      <c r="CW183" s="182" t="e">
        <f t="shared" si="531"/>
        <v>#DIV/0!</v>
      </c>
      <c r="CX183" s="236" t="e">
        <f t="shared" si="532"/>
        <v>#DIV/0!</v>
      </c>
      <c r="CY183" s="182" t="e">
        <f t="shared" si="492"/>
        <v>#DIV/0!</v>
      </c>
      <c r="CZ183" s="183">
        <f t="shared" si="533"/>
        <v>3</v>
      </c>
      <c r="DA183" s="183">
        <f t="shared" si="534"/>
        <v>0</v>
      </c>
      <c r="DC183" s="112">
        <f t="shared" si="535"/>
        <v>0</v>
      </c>
      <c r="DD183" s="113">
        <f t="shared" si="536"/>
        <v>0</v>
      </c>
      <c r="DE183" s="65">
        <f t="shared" si="537"/>
        <v>0</v>
      </c>
      <c r="DF183" s="7">
        <v>0.08</v>
      </c>
      <c r="DG183" s="65">
        <f t="shared" si="493"/>
        <v>0</v>
      </c>
      <c r="DH183" s="65">
        <f t="shared" si="538"/>
        <v>0</v>
      </c>
      <c r="DI183" s="65">
        <f t="shared" si="539"/>
        <v>0</v>
      </c>
      <c r="DJ183" s="8"/>
      <c r="DK183" s="23">
        <f t="shared" si="540"/>
        <v>0</v>
      </c>
      <c r="DL183" s="66">
        <f t="shared" si="541"/>
        <v>0</v>
      </c>
      <c r="DM183" s="67">
        <f t="shared" si="542"/>
        <v>0</v>
      </c>
      <c r="DN183" s="21">
        <v>0.08</v>
      </c>
      <c r="DO183" s="67">
        <f t="shared" si="494"/>
        <v>0</v>
      </c>
      <c r="DP183" s="67">
        <f t="shared" si="543"/>
        <v>0</v>
      </c>
      <c r="DQ183" s="67">
        <f t="shared" si="544"/>
        <v>0</v>
      </c>
      <c r="DR183" s="22"/>
      <c r="DS183" s="68">
        <f t="shared" si="545"/>
        <v>0</v>
      </c>
      <c r="DT183" s="114">
        <f t="shared" si="546"/>
        <v>0</v>
      </c>
      <c r="DU183" s="65">
        <f t="shared" si="547"/>
        <v>0</v>
      </c>
      <c r="DV183" s="7">
        <v>0.08</v>
      </c>
      <c r="DW183" s="70">
        <f t="shared" si="495"/>
        <v>0</v>
      </c>
      <c r="DX183" s="70">
        <f t="shared" si="548"/>
        <v>0</v>
      </c>
      <c r="DY183" s="70">
        <f t="shared" si="549"/>
        <v>0</v>
      </c>
      <c r="DZ183" s="8"/>
    </row>
    <row r="184" spans="1:130" ht="15.75">
      <c r="A184" s="4">
        <v>182</v>
      </c>
      <c r="B184" s="5" t="s">
        <v>332</v>
      </c>
      <c r="C184" s="141" t="s">
        <v>88</v>
      </c>
      <c r="D184" s="255" t="s">
        <v>368</v>
      </c>
      <c r="E184" s="6"/>
      <c r="F184" s="14"/>
      <c r="G184" s="124"/>
      <c r="H184" s="11"/>
      <c r="I184" s="71"/>
      <c r="J184" s="65">
        <f t="shared" si="551"/>
        <v>0</v>
      </c>
      <c r="K184" s="7">
        <v>0.08</v>
      </c>
      <c r="L184" s="65">
        <f t="shared" si="510"/>
        <v>0</v>
      </c>
      <c r="M184" s="8"/>
      <c r="N184" s="23"/>
      <c r="O184" s="66"/>
      <c r="P184" s="67">
        <f t="shared" si="552"/>
        <v>0</v>
      </c>
      <c r="Q184" s="21">
        <v>0.08</v>
      </c>
      <c r="R184" s="67">
        <f t="shared" si="479"/>
        <v>0</v>
      </c>
      <c r="S184" s="22"/>
      <c r="T184" s="68"/>
      <c r="U184" s="69"/>
      <c r="V184" s="65">
        <f t="shared" si="553"/>
        <v>0</v>
      </c>
      <c r="W184" s="7">
        <v>0.08</v>
      </c>
      <c r="X184" s="65">
        <f t="shared" si="480"/>
        <v>0</v>
      </c>
      <c r="Y184" s="8"/>
      <c r="Z184" s="111">
        <f t="shared" si="511"/>
        <v>0</v>
      </c>
      <c r="AA184" s="61"/>
      <c r="AB184" s="40">
        <f t="shared" si="481"/>
        <v>0</v>
      </c>
      <c r="AC184" s="40">
        <f t="shared" si="482"/>
        <v>0</v>
      </c>
      <c r="AD184" s="41">
        <f t="shared" si="554"/>
        <v>0</v>
      </c>
      <c r="AE184" s="42" t="e">
        <f t="shared" si="483"/>
        <v>#DIV/0!</v>
      </c>
      <c r="AG184" s="36">
        <f t="shared" si="484"/>
        <v>0</v>
      </c>
      <c r="AH184" s="152">
        <f t="shared" si="555"/>
        <v>0</v>
      </c>
      <c r="AI184" s="34">
        <f t="shared" si="556"/>
        <v>0</v>
      </c>
      <c r="AJ184" s="32">
        <v>0.08</v>
      </c>
      <c r="AK184" s="33">
        <f t="shared" si="512"/>
        <v>0</v>
      </c>
      <c r="AL184" s="101"/>
      <c r="AM184" s="153">
        <f t="shared" si="486"/>
        <v>182</v>
      </c>
      <c r="AN184" s="154">
        <f t="shared" si="513"/>
        <v>0</v>
      </c>
      <c r="AO184" s="154">
        <f t="shared" si="514"/>
        <v>0</v>
      </c>
      <c r="AP184" s="154">
        <f t="shared" si="515"/>
        <v>0</v>
      </c>
      <c r="AQ184" s="101"/>
      <c r="AS184" s="112">
        <f t="shared" si="516"/>
        <v>0</v>
      </c>
      <c r="AT184" s="113">
        <f t="shared" si="517"/>
        <v>0</v>
      </c>
      <c r="AU184" s="65">
        <f t="shared" si="557"/>
        <v>0</v>
      </c>
      <c r="AV184" s="7">
        <v>0.08</v>
      </c>
      <c r="AW184" s="65">
        <f t="shared" si="487"/>
        <v>0</v>
      </c>
      <c r="AX184" s="8"/>
      <c r="AY184" s="23">
        <f t="shared" si="518"/>
        <v>0</v>
      </c>
      <c r="AZ184" s="66">
        <f t="shared" si="519"/>
        <v>0</v>
      </c>
      <c r="BA184" s="67">
        <f t="shared" si="558"/>
        <v>0</v>
      </c>
      <c r="BB184" s="21">
        <v>0.08</v>
      </c>
      <c r="BC184" s="67">
        <f t="shared" si="488"/>
        <v>0</v>
      </c>
      <c r="BD184" s="22"/>
      <c r="BE184" s="68">
        <f t="shared" si="520"/>
        <v>0</v>
      </c>
      <c r="BF184" s="114">
        <f t="shared" si="521"/>
        <v>0</v>
      </c>
      <c r="BG184" s="65">
        <f t="shared" si="559"/>
        <v>0</v>
      </c>
      <c r="BH184" s="7">
        <v>0.08</v>
      </c>
      <c r="BI184" s="70">
        <f t="shared" si="489"/>
        <v>0</v>
      </c>
      <c r="BJ184" s="8"/>
      <c r="BK184" s="111">
        <f t="shared" si="490"/>
        <v>0</v>
      </c>
      <c r="BM184" s="165">
        <f t="shared" si="496"/>
        <v>0</v>
      </c>
      <c r="BN184" s="114"/>
      <c r="BO184" s="65"/>
      <c r="BP184" s="7">
        <v>0.08</v>
      </c>
      <c r="BQ184" s="162"/>
      <c r="BR184" s="162"/>
      <c r="BS184" s="70"/>
      <c r="BT184" s="70"/>
      <c r="BU184" s="70"/>
      <c r="BV184" s="70"/>
      <c r="BW184" s="243">
        <f t="shared" si="497"/>
        <v>0</v>
      </c>
      <c r="BX184" s="114"/>
      <c r="BY184" s="65"/>
      <c r="BZ184" s="7">
        <v>0.08</v>
      </c>
      <c r="CA184" s="162"/>
      <c r="CB184" s="162"/>
      <c r="CC184" s="70"/>
      <c r="CD184" s="70"/>
      <c r="CE184" s="70"/>
      <c r="CF184" s="70"/>
      <c r="CG184" s="165">
        <f t="shared" si="498"/>
        <v>0</v>
      </c>
      <c r="CH184" s="114"/>
      <c r="CI184" s="65"/>
      <c r="CJ184" s="7">
        <v>0.08</v>
      </c>
      <c r="CK184" s="162"/>
      <c r="CL184" s="162"/>
      <c r="CM184" s="70"/>
      <c r="CN184" s="70"/>
      <c r="CO184" s="70"/>
      <c r="CP184" s="70"/>
      <c r="CR184" s="180">
        <f t="shared" si="526"/>
        <v>0</v>
      </c>
      <c r="CS184" s="184">
        <f t="shared" si="527"/>
        <v>0</v>
      </c>
      <c r="CT184" s="180">
        <f t="shared" si="528"/>
        <v>0</v>
      </c>
      <c r="CU184" s="181" t="str">
        <f t="shared" si="529"/>
        <v>brak</v>
      </c>
      <c r="CV184" s="182" t="e">
        <f t="shared" si="530"/>
        <v>#DIV/0!</v>
      </c>
      <c r="CW184" s="182" t="e">
        <f t="shared" si="531"/>
        <v>#DIV/0!</v>
      </c>
      <c r="CX184" s="236" t="e">
        <f t="shared" si="532"/>
        <v>#DIV/0!</v>
      </c>
      <c r="CY184" s="182" t="e">
        <f t="shared" si="492"/>
        <v>#DIV/0!</v>
      </c>
      <c r="CZ184" s="183">
        <f t="shared" si="533"/>
        <v>3</v>
      </c>
      <c r="DA184" s="183">
        <f t="shared" si="534"/>
        <v>0</v>
      </c>
      <c r="DC184" s="112">
        <f t="shared" si="535"/>
        <v>0</v>
      </c>
      <c r="DD184" s="113">
        <f t="shared" si="536"/>
        <v>0</v>
      </c>
      <c r="DE184" s="65">
        <f t="shared" si="537"/>
        <v>0</v>
      </c>
      <c r="DF184" s="7">
        <v>0.08</v>
      </c>
      <c r="DG184" s="65">
        <f t="shared" si="493"/>
        <v>0</v>
      </c>
      <c r="DH184" s="65">
        <f t="shared" si="538"/>
        <v>0</v>
      </c>
      <c r="DI184" s="65">
        <f t="shared" si="539"/>
        <v>0</v>
      </c>
      <c r="DJ184" s="8"/>
      <c r="DK184" s="23">
        <f t="shared" si="540"/>
        <v>0</v>
      </c>
      <c r="DL184" s="66">
        <f t="shared" si="541"/>
        <v>0</v>
      </c>
      <c r="DM184" s="67">
        <f t="shared" si="542"/>
        <v>0</v>
      </c>
      <c r="DN184" s="21">
        <v>0.08</v>
      </c>
      <c r="DO184" s="67">
        <f t="shared" si="494"/>
        <v>0</v>
      </c>
      <c r="DP184" s="67">
        <f t="shared" si="543"/>
        <v>0</v>
      </c>
      <c r="DQ184" s="67">
        <f t="shared" si="544"/>
        <v>0</v>
      </c>
      <c r="DR184" s="22"/>
      <c r="DS184" s="68">
        <f t="shared" si="545"/>
        <v>0</v>
      </c>
      <c r="DT184" s="114">
        <f t="shared" si="546"/>
        <v>0</v>
      </c>
      <c r="DU184" s="65">
        <f t="shared" si="547"/>
        <v>0</v>
      </c>
      <c r="DV184" s="7">
        <v>0.08</v>
      </c>
      <c r="DW184" s="70">
        <f t="shared" si="495"/>
        <v>0</v>
      </c>
      <c r="DX184" s="70">
        <f t="shared" si="548"/>
        <v>0</v>
      </c>
      <c r="DY184" s="70">
        <f t="shared" si="549"/>
        <v>0</v>
      </c>
      <c r="DZ184" s="8"/>
    </row>
    <row r="185" spans="1:130" ht="15.75">
      <c r="A185" s="4">
        <v>183</v>
      </c>
      <c r="B185" s="9" t="s">
        <v>332</v>
      </c>
      <c r="C185" s="142" t="s">
        <v>77</v>
      </c>
      <c r="D185" s="254" t="s">
        <v>369</v>
      </c>
      <c r="E185" s="10"/>
      <c r="F185" s="14"/>
      <c r="G185" s="124"/>
      <c r="H185" s="11"/>
      <c r="I185" s="71"/>
      <c r="J185" s="65">
        <f t="shared" si="551"/>
        <v>0</v>
      </c>
      <c r="K185" s="13">
        <v>0.08</v>
      </c>
      <c r="L185" s="65">
        <f t="shared" si="510"/>
        <v>0</v>
      </c>
      <c r="M185" s="11"/>
      <c r="N185" s="23"/>
      <c r="O185" s="66"/>
      <c r="P185" s="67">
        <f t="shared" si="552"/>
        <v>0</v>
      </c>
      <c r="Q185" s="25">
        <v>0.08</v>
      </c>
      <c r="R185" s="67">
        <f t="shared" si="479"/>
        <v>0</v>
      </c>
      <c r="S185" s="23"/>
      <c r="T185" s="68"/>
      <c r="U185" s="69"/>
      <c r="V185" s="65">
        <f t="shared" si="553"/>
        <v>0</v>
      </c>
      <c r="W185" s="13">
        <v>0.08</v>
      </c>
      <c r="X185" s="65">
        <f t="shared" si="480"/>
        <v>0</v>
      </c>
      <c r="Y185" s="11"/>
      <c r="Z185" s="111">
        <f t="shared" si="511"/>
        <v>0</v>
      </c>
      <c r="AA185" s="61"/>
      <c r="AB185" s="40">
        <f t="shared" si="481"/>
        <v>0</v>
      </c>
      <c r="AC185" s="40">
        <f t="shared" si="482"/>
        <v>0</v>
      </c>
      <c r="AD185" s="41">
        <f t="shared" si="554"/>
        <v>0</v>
      </c>
      <c r="AE185" s="42" t="e">
        <f t="shared" si="483"/>
        <v>#DIV/0!</v>
      </c>
      <c r="AG185" s="36">
        <f t="shared" si="484"/>
        <v>0</v>
      </c>
      <c r="AH185" s="152">
        <f t="shared" si="555"/>
        <v>0</v>
      </c>
      <c r="AI185" s="34">
        <f t="shared" si="556"/>
        <v>0</v>
      </c>
      <c r="AJ185" s="32">
        <v>0.08</v>
      </c>
      <c r="AK185" s="33">
        <f t="shared" si="512"/>
        <v>0</v>
      </c>
      <c r="AL185" s="101"/>
      <c r="AM185" s="153">
        <f t="shared" si="486"/>
        <v>183</v>
      </c>
      <c r="AN185" s="154">
        <f t="shared" si="513"/>
        <v>0</v>
      </c>
      <c r="AO185" s="154">
        <f t="shared" si="514"/>
        <v>0</v>
      </c>
      <c r="AP185" s="154">
        <f t="shared" si="515"/>
        <v>0</v>
      </c>
      <c r="AQ185" s="101"/>
      <c r="AS185" s="112">
        <f t="shared" si="516"/>
        <v>0</v>
      </c>
      <c r="AT185" s="113">
        <f t="shared" si="517"/>
        <v>0</v>
      </c>
      <c r="AU185" s="65">
        <f t="shared" si="557"/>
        <v>0</v>
      </c>
      <c r="AV185" s="13">
        <v>0.08</v>
      </c>
      <c r="AW185" s="65">
        <f t="shared" si="487"/>
        <v>0</v>
      </c>
      <c r="AX185" s="11"/>
      <c r="AY185" s="23">
        <f t="shared" si="518"/>
        <v>0</v>
      </c>
      <c r="AZ185" s="66">
        <f t="shared" si="519"/>
        <v>0</v>
      </c>
      <c r="BA185" s="67">
        <f t="shared" si="558"/>
        <v>0</v>
      </c>
      <c r="BB185" s="25">
        <v>0.08</v>
      </c>
      <c r="BC185" s="67">
        <f t="shared" si="488"/>
        <v>0</v>
      </c>
      <c r="BD185" s="23"/>
      <c r="BE185" s="68">
        <f t="shared" si="520"/>
        <v>0</v>
      </c>
      <c r="BF185" s="114">
        <f t="shared" si="521"/>
        <v>0</v>
      </c>
      <c r="BG185" s="65">
        <f t="shared" si="559"/>
        <v>0</v>
      </c>
      <c r="BH185" s="13">
        <v>0.08</v>
      </c>
      <c r="BI185" s="70">
        <f t="shared" si="489"/>
        <v>0</v>
      </c>
      <c r="BJ185" s="11"/>
      <c r="BK185" s="111">
        <f t="shared" si="490"/>
        <v>0</v>
      </c>
      <c r="BM185" s="165">
        <f t="shared" si="496"/>
        <v>0</v>
      </c>
      <c r="BN185" s="114"/>
      <c r="BO185" s="65"/>
      <c r="BP185" s="13">
        <v>0.08</v>
      </c>
      <c r="BQ185" s="162"/>
      <c r="BR185" s="162"/>
      <c r="BS185" s="70"/>
      <c r="BT185" s="70"/>
      <c r="BU185" s="70"/>
      <c r="BV185" s="70"/>
      <c r="BW185" s="243">
        <f t="shared" si="497"/>
        <v>0</v>
      </c>
      <c r="BX185" s="114"/>
      <c r="BY185" s="65"/>
      <c r="BZ185" s="13">
        <v>0.08</v>
      </c>
      <c r="CA185" s="162"/>
      <c r="CB185" s="162"/>
      <c r="CC185" s="70"/>
      <c r="CD185" s="70"/>
      <c r="CE185" s="70"/>
      <c r="CF185" s="70"/>
      <c r="CG185" s="165">
        <f t="shared" si="498"/>
        <v>0</v>
      </c>
      <c r="CH185" s="114"/>
      <c r="CI185" s="65"/>
      <c r="CJ185" s="13">
        <v>0.08</v>
      </c>
      <c r="CK185" s="162"/>
      <c r="CL185" s="162"/>
      <c r="CM185" s="70"/>
      <c r="CN185" s="70"/>
      <c r="CO185" s="70"/>
      <c r="CP185" s="70"/>
      <c r="CR185" s="180">
        <f t="shared" si="526"/>
        <v>0</v>
      </c>
      <c r="CS185" s="184">
        <f t="shared" si="527"/>
        <v>0</v>
      </c>
      <c r="CT185" s="180">
        <f t="shared" si="528"/>
        <v>0</v>
      </c>
      <c r="CU185" s="181" t="str">
        <f t="shared" si="529"/>
        <v>brak</v>
      </c>
      <c r="CV185" s="182" t="e">
        <f t="shared" si="530"/>
        <v>#DIV/0!</v>
      </c>
      <c r="CW185" s="182" t="e">
        <f t="shared" si="531"/>
        <v>#DIV/0!</v>
      </c>
      <c r="CX185" s="236" t="e">
        <f t="shared" si="532"/>
        <v>#DIV/0!</v>
      </c>
      <c r="CY185" s="182" t="e">
        <f t="shared" si="492"/>
        <v>#DIV/0!</v>
      </c>
      <c r="CZ185" s="183">
        <f t="shared" si="533"/>
        <v>3</v>
      </c>
      <c r="DA185" s="183">
        <f t="shared" si="534"/>
        <v>0</v>
      </c>
      <c r="DC185" s="112">
        <f t="shared" si="535"/>
        <v>0</v>
      </c>
      <c r="DD185" s="113">
        <f t="shared" si="536"/>
        <v>0</v>
      </c>
      <c r="DE185" s="65">
        <f t="shared" si="537"/>
        <v>0</v>
      </c>
      <c r="DF185" s="13">
        <v>0.08</v>
      </c>
      <c r="DG185" s="65">
        <f t="shared" si="493"/>
        <v>0</v>
      </c>
      <c r="DH185" s="65">
        <f t="shared" si="538"/>
        <v>0</v>
      </c>
      <c r="DI185" s="65">
        <f t="shared" si="539"/>
        <v>0</v>
      </c>
      <c r="DJ185" s="11"/>
      <c r="DK185" s="23">
        <f t="shared" si="540"/>
        <v>0</v>
      </c>
      <c r="DL185" s="66">
        <f t="shared" si="541"/>
        <v>0</v>
      </c>
      <c r="DM185" s="67">
        <f t="shared" si="542"/>
        <v>0</v>
      </c>
      <c r="DN185" s="25">
        <v>0.08</v>
      </c>
      <c r="DO185" s="67">
        <f t="shared" si="494"/>
        <v>0</v>
      </c>
      <c r="DP185" s="67">
        <f t="shared" si="543"/>
        <v>0</v>
      </c>
      <c r="DQ185" s="67">
        <f t="shared" si="544"/>
        <v>0</v>
      </c>
      <c r="DR185" s="23"/>
      <c r="DS185" s="68">
        <f t="shared" si="545"/>
        <v>0</v>
      </c>
      <c r="DT185" s="114">
        <f t="shared" si="546"/>
        <v>0</v>
      </c>
      <c r="DU185" s="65">
        <f t="shared" si="547"/>
        <v>0</v>
      </c>
      <c r="DV185" s="13">
        <v>0.08</v>
      </c>
      <c r="DW185" s="70">
        <f t="shared" si="495"/>
        <v>0</v>
      </c>
      <c r="DX185" s="70">
        <f t="shared" si="548"/>
        <v>0</v>
      </c>
      <c r="DY185" s="70">
        <f t="shared" si="549"/>
        <v>0</v>
      </c>
      <c r="DZ185" s="11"/>
    </row>
    <row r="186" spans="1:130" ht="22.5">
      <c r="A186" s="4">
        <v>184</v>
      </c>
      <c r="B186" s="9" t="s">
        <v>370</v>
      </c>
      <c r="C186" s="141" t="s">
        <v>88</v>
      </c>
      <c r="D186" s="254" t="s">
        <v>371</v>
      </c>
      <c r="E186" s="10" t="s">
        <v>372</v>
      </c>
      <c r="F186" s="14"/>
      <c r="G186" s="124"/>
      <c r="H186" s="11"/>
      <c r="I186" s="71"/>
      <c r="J186" s="65">
        <f t="shared" si="551"/>
        <v>0</v>
      </c>
      <c r="K186" s="7">
        <v>0.08</v>
      </c>
      <c r="L186" s="65">
        <f t="shared" si="510"/>
        <v>0</v>
      </c>
      <c r="M186" s="11"/>
      <c r="N186" s="23"/>
      <c r="O186" s="66"/>
      <c r="P186" s="67">
        <f t="shared" si="552"/>
        <v>0</v>
      </c>
      <c r="Q186" s="21">
        <v>0.08</v>
      </c>
      <c r="R186" s="67">
        <f t="shared" si="479"/>
        <v>0</v>
      </c>
      <c r="S186" s="23"/>
      <c r="T186" s="68"/>
      <c r="U186" s="69"/>
      <c r="V186" s="65">
        <f t="shared" si="553"/>
        <v>0</v>
      </c>
      <c r="W186" s="7">
        <v>0.08</v>
      </c>
      <c r="X186" s="65">
        <f t="shared" si="480"/>
        <v>0</v>
      </c>
      <c r="Y186" s="11"/>
      <c r="Z186" s="111">
        <f t="shared" si="511"/>
        <v>0</v>
      </c>
      <c r="AA186" s="61"/>
      <c r="AB186" s="40">
        <f t="shared" si="481"/>
        <v>0</v>
      </c>
      <c r="AC186" s="40">
        <f t="shared" si="482"/>
        <v>0</v>
      </c>
      <c r="AD186" s="41">
        <f t="shared" si="554"/>
        <v>0</v>
      </c>
      <c r="AE186" s="42" t="e">
        <f t="shared" si="483"/>
        <v>#DIV/0!</v>
      </c>
      <c r="AG186" s="36">
        <f t="shared" si="484"/>
        <v>0</v>
      </c>
      <c r="AH186" s="152">
        <f t="shared" si="555"/>
        <v>0</v>
      </c>
      <c r="AI186" s="34">
        <f t="shared" si="556"/>
        <v>0</v>
      </c>
      <c r="AJ186" s="32">
        <v>0.08</v>
      </c>
      <c r="AK186" s="33">
        <f t="shared" si="512"/>
        <v>0</v>
      </c>
      <c r="AL186" s="101"/>
      <c r="AM186" s="153">
        <f t="shared" si="486"/>
        <v>184</v>
      </c>
      <c r="AN186" s="154">
        <f t="shared" si="513"/>
        <v>0</v>
      </c>
      <c r="AO186" s="154">
        <f t="shared" si="514"/>
        <v>0</v>
      </c>
      <c r="AP186" s="154">
        <f t="shared" si="515"/>
        <v>0</v>
      </c>
      <c r="AQ186" s="101"/>
      <c r="AS186" s="112">
        <f t="shared" si="516"/>
        <v>0</v>
      </c>
      <c r="AT186" s="113">
        <f t="shared" si="517"/>
        <v>0</v>
      </c>
      <c r="AU186" s="65">
        <f t="shared" si="557"/>
        <v>0</v>
      </c>
      <c r="AV186" s="7">
        <v>0.08</v>
      </c>
      <c r="AW186" s="65">
        <f t="shared" si="487"/>
        <v>0</v>
      </c>
      <c r="AX186" s="11"/>
      <c r="AY186" s="23">
        <f t="shared" si="518"/>
        <v>0</v>
      </c>
      <c r="AZ186" s="66">
        <f t="shared" si="519"/>
        <v>0</v>
      </c>
      <c r="BA186" s="67">
        <f t="shared" si="558"/>
        <v>0</v>
      </c>
      <c r="BB186" s="21">
        <v>0.08</v>
      </c>
      <c r="BC186" s="67">
        <f t="shared" si="488"/>
        <v>0</v>
      </c>
      <c r="BD186" s="23"/>
      <c r="BE186" s="68">
        <f t="shared" si="520"/>
        <v>0</v>
      </c>
      <c r="BF186" s="114">
        <f t="shared" si="521"/>
        <v>0</v>
      </c>
      <c r="BG186" s="65">
        <f t="shared" si="559"/>
        <v>0</v>
      </c>
      <c r="BH186" s="7">
        <v>0.08</v>
      </c>
      <c r="BI186" s="70">
        <f t="shared" si="489"/>
        <v>0</v>
      </c>
      <c r="BJ186" s="11"/>
      <c r="BK186" s="111">
        <f t="shared" si="490"/>
        <v>0</v>
      </c>
      <c r="BM186" s="165">
        <f t="shared" si="496"/>
        <v>0</v>
      </c>
      <c r="BN186" s="114"/>
      <c r="BO186" s="65"/>
      <c r="BP186" s="7">
        <v>0.08</v>
      </c>
      <c r="BQ186" s="162"/>
      <c r="BR186" s="162"/>
      <c r="BS186" s="70"/>
      <c r="BT186" s="70"/>
      <c r="BU186" s="70"/>
      <c r="BV186" s="70"/>
      <c r="BW186" s="243">
        <f t="shared" si="497"/>
        <v>0</v>
      </c>
      <c r="BX186" s="114"/>
      <c r="BY186" s="65"/>
      <c r="BZ186" s="7">
        <v>0.08</v>
      </c>
      <c r="CA186" s="162"/>
      <c r="CB186" s="162"/>
      <c r="CC186" s="70"/>
      <c r="CD186" s="70"/>
      <c r="CE186" s="70"/>
      <c r="CF186" s="70"/>
      <c r="CG186" s="165">
        <f t="shared" si="498"/>
        <v>0</v>
      </c>
      <c r="CH186" s="114"/>
      <c r="CI186" s="65"/>
      <c r="CJ186" s="7">
        <v>0.08</v>
      </c>
      <c r="CK186" s="162"/>
      <c r="CL186" s="162"/>
      <c r="CM186" s="70"/>
      <c r="CN186" s="70"/>
      <c r="CO186" s="70"/>
      <c r="CP186" s="70"/>
      <c r="CR186" s="180">
        <f t="shared" si="526"/>
        <v>0</v>
      </c>
      <c r="CS186" s="184">
        <f t="shared" si="527"/>
        <v>0</v>
      </c>
      <c r="CT186" s="180">
        <f t="shared" si="528"/>
        <v>0</v>
      </c>
      <c r="CU186" s="181" t="str">
        <f t="shared" si="529"/>
        <v>brak</v>
      </c>
      <c r="CV186" s="182" t="e">
        <f t="shared" si="530"/>
        <v>#DIV/0!</v>
      </c>
      <c r="CW186" s="182" t="e">
        <f t="shared" si="531"/>
        <v>#DIV/0!</v>
      </c>
      <c r="CX186" s="236" t="e">
        <f t="shared" si="532"/>
        <v>#DIV/0!</v>
      </c>
      <c r="CY186" s="182" t="e">
        <f t="shared" si="492"/>
        <v>#DIV/0!</v>
      </c>
      <c r="CZ186" s="183">
        <f t="shared" si="533"/>
        <v>3</v>
      </c>
      <c r="DA186" s="183">
        <f t="shared" si="534"/>
        <v>0</v>
      </c>
      <c r="DC186" s="112">
        <f t="shared" si="535"/>
        <v>0</v>
      </c>
      <c r="DD186" s="113">
        <f t="shared" si="536"/>
        <v>0</v>
      </c>
      <c r="DE186" s="65">
        <f t="shared" si="537"/>
        <v>0</v>
      </c>
      <c r="DF186" s="7">
        <v>0.08</v>
      </c>
      <c r="DG186" s="65">
        <f t="shared" si="493"/>
        <v>0</v>
      </c>
      <c r="DH186" s="65">
        <f t="shared" si="538"/>
        <v>0</v>
      </c>
      <c r="DI186" s="65">
        <f t="shared" si="539"/>
        <v>0</v>
      </c>
      <c r="DJ186" s="11"/>
      <c r="DK186" s="23">
        <f t="shared" si="540"/>
        <v>0</v>
      </c>
      <c r="DL186" s="66">
        <f t="shared" si="541"/>
        <v>0</v>
      </c>
      <c r="DM186" s="67">
        <f t="shared" si="542"/>
        <v>0</v>
      </c>
      <c r="DN186" s="21">
        <v>0.08</v>
      </c>
      <c r="DO186" s="67">
        <f t="shared" si="494"/>
        <v>0</v>
      </c>
      <c r="DP186" s="67">
        <f t="shared" si="543"/>
        <v>0</v>
      </c>
      <c r="DQ186" s="67">
        <f t="shared" si="544"/>
        <v>0</v>
      </c>
      <c r="DR186" s="23"/>
      <c r="DS186" s="68">
        <f t="shared" si="545"/>
        <v>0</v>
      </c>
      <c r="DT186" s="114">
        <f t="shared" si="546"/>
        <v>0</v>
      </c>
      <c r="DU186" s="65">
        <f t="shared" si="547"/>
        <v>0</v>
      </c>
      <c r="DV186" s="7">
        <v>0.08</v>
      </c>
      <c r="DW186" s="70">
        <f t="shared" si="495"/>
        <v>0</v>
      </c>
      <c r="DX186" s="70">
        <f t="shared" si="548"/>
        <v>0</v>
      </c>
      <c r="DY186" s="70">
        <f t="shared" si="549"/>
        <v>0</v>
      </c>
      <c r="DZ186" s="11"/>
    </row>
    <row r="187" spans="1:130" ht="33.75">
      <c r="A187" s="4">
        <v>185</v>
      </c>
      <c r="B187" s="9" t="s">
        <v>370</v>
      </c>
      <c r="C187" s="142" t="s">
        <v>88</v>
      </c>
      <c r="D187" s="254" t="s">
        <v>373</v>
      </c>
      <c r="E187" s="10" t="s">
        <v>374</v>
      </c>
      <c r="F187" s="127"/>
      <c r="G187" s="128"/>
      <c r="H187" s="11"/>
      <c r="I187" s="71"/>
      <c r="J187" s="65">
        <f t="shared" si="551"/>
        <v>0</v>
      </c>
      <c r="K187" s="13">
        <v>0.08</v>
      </c>
      <c r="L187" s="65">
        <f t="shared" si="510"/>
        <v>0</v>
      </c>
      <c r="M187" s="11"/>
      <c r="N187" s="23"/>
      <c r="O187" s="66"/>
      <c r="P187" s="67">
        <f t="shared" si="552"/>
        <v>0</v>
      </c>
      <c r="Q187" s="25">
        <v>0.08</v>
      </c>
      <c r="R187" s="67">
        <f t="shared" si="479"/>
        <v>0</v>
      </c>
      <c r="S187" s="23"/>
      <c r="T187" s="68"/>
      <c r="U187" s="69"/>
      <c r="V187" s="65">
        <f t="shared" si="553"/>
        <v>0</v>
      </c>
      <c r="W187" s="13">
        <v>0.08</v>
      </c>
      <c r="X187" s="65">
        <f t="shared" si="480"/>
        <v>0</v>
      </c>
      <c r="Y187" s="11"/>
      <c r="Z187" s="111">
        <f t="shared" si="511"/>
        <v>0</v>
      </c>
      <c r="AA187" s="61"/>
      <c r="AB187" s="40">
        <f t="shared" si="481"/>
        <v>0</v>
      </c>
      <c r="AC187" s="40">
        <f t="shared" si="482"/>
        <v>0</v>
      </c>
      <c r="AD187" s="41">
        <f t="shared" si="554"/>
        <v>0</v>
      </c>
      <c r="AE187" s="42" t="e">
        <f t="shared" si="483"/>
        <v>#DIV/0!</v>
      </c>
      <c r="AG187" s="36">
        <f t="shared" si="484"/>
        <v>0</v>
      </c>
      <c r="AH187" s="152">
        <f t="shared" si="555"/>
        <v>0</v>
      </c>
      <c r="AI187" s="34">
        <f t="shared" si="556"/>
        <v>0</v>
      </c>
      <c r="AJ187" s="32">
        <v>0.08</v>
      </c>
      <c r="AK187" s="33">
        <f t="shared" si="512"/>
        <v>0</v>
      </c>
      <c r="AL187" s="101"/>
      <c r="AM187" s="153">
        <f t="shared" si="486"/>
        <v>185</v>
      </c>
      <c r="AN187" s="154">
        <f t="shared" si="513"/>
        <v>0</v>
      </c>
      <c r="AO187" s="154">
        <f t="shared" si="514"/>
        <v>0</v>
      </c>
      <c r="AP187" s="154">
        <f t="shared" si="515"/>
        <v>0</v>
      </c>
      <c r="AQ187" s="101"/>
      <c r="AS187" s="112">
        <f t="shared" si="516"/>
        <v>0</v>
      </c>
      <c r="AT187" s="113">
        <f t="shared" si="517"/>
        <v>0</v>
      </c>
      <c r="AU187" s="65">
        <f t="shared" si="557"/>
        <v>0</v>
      </c>
      <c r="AV187" s="13">
        <v>0.08</v>
      </c>
      <c r="AW187" s="65">
        <f t="shared" si="487"/>
        <v>0</v>
      </c>
      <c r="AX187" s="11"/>
      <c r="AY187" s="23">
        <f t="shared" si="518"/>
        <v>0</v>
      </c>
      <c r="AZ187" s="66">
        <f t="shared" si="519"/>
        <v>0</v>
      </c>
      <c r="BA187" s="67">
        <f t="shared" si="558"/>
        <v>0</v>
      </c>
      <c r="BB187" s="25">
        <v>0.08</v>
      </c>
      <c r="BC187" s="67">
        <f t="shared" si="488"/>
        <v>0</v>
      </c>
      <c r="BD187" s="23"/>
      <c r="BE187" s="68">
        <f t="shared" si="520"/>
        <v>0</v>
      </c>
      <c r="BF187" s="114">
        <f t="shared" si="521"/>
        <v>0</v>
      </c>
      <c r="BG187" s="65">
        <f t="shared" si="559"/>
        <v>0</v>
      </c>
      <c r="BH187" s="13">
        <v>0.08</v>
      </c>
      <c r="BI187" s="70">
        <f t="shared" si="489"/>
        <v>0</v>
      </c>
      <c r="BJ187" s="11"/>
      <c r="BK187" s="111">
        <f t="shared" si="490"/>
        <v>0</v>
      </c>
      <c r="BM187" s="165">
        <f t="shared" si="496"/>
        <v>0</v>
      </c>
      <c r="BN187" s="114"/>
      <c r="BO187" s="65"/>
      <c r="BP187" s="13">
        <v>0.08</v>
      </c>
      <c r="BQ187" s="162"/>
      <c r="BR187" s="162"/>
      <c r="BS187" s="70"/>
      <c r="BT187" s="70"/>
      <c r="BU187" s="70"/>
      <c r="BV187" s="70"/>
      <c r="BW187" s="243">
        <f t="shared" si="497"/>
        <v>0</v>
      </c>
      <c r="BX187" s="114"/>
      <c r="BY187" s="65"/>
      <c r="BZ187" s="13">
        <v>0.08</v>
      </c>
      <c r="CA187" s="162"/>
      <c r="CB187" s="162"/>
      <c r="CC187" s="70"/>
      <c r="CD187" s="70"/>
      <c r="CE187" s="70"/>
      <c r="CF187" s="70"/>
      <c r="CG187" s="165">
        <f t="shared" si="498"/>
        <v>0</v>
      </c>
      <c r="CH187" s="114"/>
      <c r="CI187" s="65"/>
      <c r="CJ187" s="13">
        <v>0.08</v>
      </c>
      <c r="CK187" s="162"/>
      <c r="CL187" s="162"/>
      <c r="CM187" s="70"/>
      <c r="CN187" s="70"/>
      <c r="CO187" s="70"/>
      <c r="CP187" s="70"/>
      <c r="CR187" s="180">
        <f t="shared" si="526"/>
        <v>0</v>
      </c>
      <c r="CS187" s="184">
        <f t="shared" si="527"/>
        <v>0</v>
      </c>
      <c r="CT187" s="180">
        <f t="shared" si="528"/>
        <v>0</v>
      </c>
      <c r="CU187" s="181" t="str">
        <f t="shared" si="529"/>
        <v>brak</v>
      </c>
      <c r="CV187" s="182" t="e">
        <f t="shared" si="530"/>
        <v>#DIV/0!</v>
      </c>
      <c r="CW187" s="182" t="e">
        <f t="shared" si="531"/>
        <v>#DIV/0!</v>
      </c>
      <c r="CX187" s="236" t="e">
        <f t="shared" si="532"/>
        <v>#DIV/0!</v>
      </c>
      <c r="CY187" s="182" t="e">
        <f t="shared" si="492"/>
        <v>#DIV/0!</v>
      </c>
      <c r="CZ187" s="183">
        <f t="shared" si="533"/>
        <v>3</v>
      </c>
      <c r="DA187" s="183">
        <f t="shared" si="534"/>
        <v>0</v>
      </c>
      <c r="DC187" s="112">
        <f t="shared" si="535"/>
        <v>0</v>
      </c>
      <c r="DD187" s="113">
        <f t="shared" si="536"/>
        <v>0</v>
      </c>
      <c r="DE187" s="65">
        <f t="shared" si="537"/>
        <v>0</v>
      </c>
      <c r="DF187" s="13">
        <v>0.08</v>
      </c>
      <c r="DG187" s="65">
        <f t="shared" si="493"/>
        <v>0</v>
      </c>
      <c r="DH187" s="65">
        <f t="shared" si="538"/>
        <v>0</v>
      </c>
      <c r="DI187" s="65">
        <f t="shared" si="539"/>
        <v>0</v>
      </c>
      <c r="DJ187" s="11"/>
      <c r="DK187" s="23">
        <f t="shared" si="540"/>
        <v>0</v>
      </c>
      <c r="DL187" s="66">
        <f t="shared" si="541"/>
        <v>0</v>
      </c>
      <c r="DM187" s="67">
        <f t="shared" si="542"/>
        <v>0</v>
      </c>
      <c r="DN187" s="25">
        <v>0.08</v>
      </c>
      <c r="DO187" s="67">
        <f t="shared" si="494"/>
        <v>0</v>
      </c>
      <c r="DP187" s="67">
        <f t="shared" si="543"/>
        <v>0</v>
      </c>
      <c r="DQ187" s="67">
        <f t="shared" si="544"/>
        <v>0</v>
      </c>
      <c r="DR187" s="23"/>
      <c r="DS187" s="68">
        <f t="shared" si="545"/>
        <v>0</v>
      </c>
      <c r="DT187" s="114">
        <f t="shared" si="546"/>
        <v>0</v>
      </c>
      <c r="DU187" s="65">
        <f t="shared" si="547"/>
        <v>0</v>
      </c>
      <c r="DV187" s="13">
        <v>0.08</v>
      </c>
      <c r="DW187" s="70">
        <f t="shared" si="495"/>
        <v>0</v>
      </c>
      <c r="DX187" s="70">
        <f t="shared" si="548"/>
        <v>0</v>
      </c>
      <c r="DY187" s="70">
        <f t="shared" si="549"/>
        <v>0</v>
      </c>
      <c r="DZ187" s="11"/>
    </row>
    <row r="188" spans="1:130" ht="33.75">
      <c r="A188" s="4">
        <v>186</v>
      </c>
      <c r="B188" s="5" t="s">
        <v>370</v>
      </c>
      <c r="C188" s="145" t="s">
        <v>88</v>
      </c>
      <c r="D188" s="255" t="s">
        <v>373</v>
      </c>
      <c r="E188" s="146" t="s">
        <v>375</v>
      </c>
      <c r="F188" s="131"/>
      <c r="G188" s="132"/>
      <c r="H188" s="147"/>
      <c r="I188" s="71"/>
      <c r="J188" s="65">
        <f t="shared" si="551"/>
        <v>0</v>
      </c>
      <c r="K188" s="7">
        <v>0.08</v>
      </c>
      <c r="L188" s="65">
        <f t="shared" si="510"/>
        <v>0</v>
      </c>
      <c r="M188" s="11"/>
      <c r="N188" s="23"/>
      <c r="O188" s="66"/>
      <c r="P188" s="67">
        <f t="shared" si="552"/>
        <v>0</v>
      </c>
      <c r="Q188" s="21">
        <v>0.08</v>
      </c>
      <c r="R188" s="67">
        <f t="shared" si="479"/>
        <v>0</v>
      </c>
      <c r="S188" s="23"/>
      <c r="T188" s="68"/>
      <c r="U188" s="69"/>
      <c r="V188" s="65">
        <f t="shared" si="553"/>
        <v>0</v>
      </c>
      <c r="W188" s="7">
        <v>0.08</v>
      </c>
      <c r="X188" s="65">
        <f t="shared" si="480"/>
        <v>0</v>
      </c>
      <c r="Y188" s="11"/>
      <c r="Z188" s="111">
        <f t="shared" si="511"/>
        <v>0</v>
      </c>
      <c r="AA188" s="61"/>
      <c r="AB188" s="40">
        <f t="shared" si="481"/>
        <v>0</v>
      </c>
      <c r="AC188" s="40">
        <f t="shared" si="482"/>
        <v>0</v>
      </c>
      <c r="AD188" s="41">
        <f t="shared" si="554"/>
        <v>0</v>
      </c>
      <c r="AE188" s="42" t="e">
        <f t="shared" si="483"/>
        <v>#DIV/0!</v>
      </c>
      <c r="AG188" s="36">
        <f t="shared" si="484"/>
        <v>0</v>
      </c>
      <c r="AH188" s="152">
        <f t="shared" si="555"/>
        <v>0</v>
      </c>
      <c r="AI188" s="34">
        <f t="shared" si="556"/>
        <v>0</v>
      </c>
      <c r="AJ188" s="32">
        <v>0.08</v>
      </c>
      <c r="AK188" s="33">
        <f t="shared" si="512"/>
        <v>0</v>
      </c>
      <c r="AL188" s="101"/>
      <c r="AM188" s="153">
        <f t="shared" si="486"/>
        <v>186</v>
      </c>
      <c r="AN188" s="154">
        <f t="shared" si="513"/>
        <v>0</v>
      </c>
      <c r="AO188" s="154">
        <f t="shared" si="514"/>
        <v>0</v>
      </c>
      <c r="AP188" s="154">
        <f t="shared" si="515"/>
        <v>0</v>
      </c>
      <c r="AQ188" s="101"/>
      <c r="AS188" s="112">
        <f t="shared" si="516"/>
        <v>0</v>
      </c>
      <c r="AT188" s="113">
        <f t="shared" si="517"/>
        <v>0</v>
      </c>
      <c r="AU188" s="65">
        <f t="shared" si="557"/>
        <v>0</v>
      </c>
      <c r="AV188" s="7">
        <v>0.08</v>
      </c>
      <c r="AW188" s="65">
        <f t="shared" si="487"/>
        <v>0</v>
      </c>
      <c r="AX188" s="11"/>
      <c r="AY188" s="23">
        <f t="shared" si="518"/>
        <v>0</v>
      </c>
      <c r="AZ188" s="66">
        <f t="shared" si="519"/>
        <v>0</v>
      </c>
      <c r="BA188" s="67">
        <f t="shared" si="558"/>
        <v>0</v>
      </c>
      <c r="BB188" s="21">
        <v>0.08</v>
      </c>
      <c r="BC188" s="67">
        <f t="shared" si="488"/>
        <v>0</v>
      </c>
      <c r="BD188" s="23"/>
      <c r="BE188" s="68">
        <f t="shared" si="520"/>
        <v>0</v>
      </c>
      <c r="BF188" s="114">
        <f t="shared" si="521"/>
        <v>0</v>
      </c>
      <c r="BG188" s="65">
        <f t="shared" si="559"/>
        <v>0</v>
      </c>
      <c r="BH188" s="7">
        <v>0.08</v>
      </c>
      <c r="BI188" s="70">
        <f t="shared" si="489"/>
        <v>0</v>
      </c>
      <c r="BJ188" s="11"/>
      <c r="BK188" s="111">
        <f t="shared" si="490"/>
        <v>0</v>
      </c>
      <c r="BM188" s="165">
        <f t="shared" si="496"/>
        <v>0</v>
      </c>
      <c r="BN188" s="114"/>
      <c r="BO188" s="65"/>
      <c r="BP188" s="7">
        <v>0.08</v>
      </c>
      <c r="BQ188" s="162"/>
      <c r="BR188" s="162"/>
      <c r="BS188" s="70"/>
      <c r="BT188" s="70"/>
      <c r="BU188" s="70"/>
      <c r="BV188" s="70"/>
      <c r="BW188" s="243">
        <f t="shared" si="497"/>
        <v>0</v>
      </c>
      <c r="BX188" s="114"/>
      <c r="BY188" s="65"/>
      <c r="BZ188" s="7">
        <v>0.08</v>
      </c>
      <c r="CA188" s="162"/>
      <c r="CB188" s="162"/>
      <c r="CC188" s="70"/>
      <c r="CD188" s="70"/>
      <c r="CE188" s="70"/>
      <c r="CF188" s="70"/>
      <c r="CG188" s="165">
        <f t="shared" si="498"/>
        <v>0</v>
      </c>
      <c r="CH188" s="114"/>
      <c r="CI188" s="65"/>
      <c r="CJ188" s="7">
        <v>0.08</v>
      </c>
      <c r="CK188" s="162"/>
      <c r="CL188" s="162"/>
      <c r="CM188" s="70"/>
      <c r="CN188" s="70"/>
      <c r="CO188" s="70"/>
      <c r="CP188" s="70"/>
      <c r="CR188" s="180">
        <f t="shared" si="526"/>
        <v>0</v>
      </c>
      <c r="CS188" s="184">
        <f t="shared" si="527"/>
        <v>0</v>
      </c>
      <c r="CT188" s="180">
        <f t="shared" si="528"/>
        <v>0</v>
      </c>
      <c r="CU188" s="181" t="str">
        <f t="shared" si="529"/>
        <v>brak</v>
      </c>
      <c r="CV188" s="182" t="e">
        <f t="shared" si="530"/>
        <v>#DIV/0!</v>
      </c>
      <c r="CW188" s="182" t="e">
        <f t="shared" si="531"/>
        <v>#DIV/0!</v>
      </c>
      <c r="CX188" s="236" t="e">
        <f t="shared" si="532"/>
        <v>#DIV/0!</v>
      </c>
      <c r="CY188" s="182" t="e">
        <f t="shared" si="492"/>
        <v>#DIV/0!</v>
      </c>
      <c r="CZ188" s="183">
        <f t="shared" si="533"/>
        <v>3</v>
      </c>
      <c r="DA188" s="183">
        <f t="shared" si="534"/>
        <v>0</v>
      </c>
      <c r="DC188" s="112">
        <f t="shared" si="535"/>
        <v>0</v>
      </c>
      <c r="DD188" s="113">
        <f t="shared" si="536"/>
        <v>0</v>
      </c>
      <c r="DE188" s="65">
        <f t="shared" si="537"/>
        <v>0</v>
      </c>
      <c r="DF188" s="7">
        <v>0.08</v>
      </c>
      <c r="DG188" s="74">
        <f t="shared" si="493"/>
        <v>0</v>
      </c>
      <c r="DH188" s="74">
        <f t="shared" si="538"/>
        <v>0</v>
      </c>
      <c r="DI188" s="74">
        <f t="shared" si="539"/>
        <v>0</v>
      </c>
      <c r="DJ188" s="11"/>
      <c r="DK188" s="23">
        <f t="shared" si="540"/>
        <v>0</v>
      </c>
      <c r="DL188" s="66">
        <f t="shared" si="541"/>
        <v>0</v>
      </c>
      <c r="DM188" s="67">
        <f t="shared" si="542"/>
        <v>0</v>
      </c>
      <c r="DN188" s="21">
        <v>0.08</v>
      </c>
      <c r="DO188" s="76">
        <f t="shared" si="494"/>
        <v>0</v>
      </c>
      <c r="DP188" s="76">
        <f t="shared" si="543"/>
        <v>0</v>
      </c>
      <c r="DQ188" s="76">
        <f t="shared" si="544"/>
        <v>0</v>
      </c>
      <c r="DR188" s="23"/>
      <c r="DS188" s="68">
        <f t="shared" si="545"/>
        <v>0</v>
      </c>
      <c r="DT188" s="114">
        <f t="shared" si="546"/>
        <v>0</v>
      </c>
      <c r="DU188" s="65">
        <f t="shared" si="547"/>
        <v>0</v>
      </c>
      <c r="DV188" s="7">
        <v>0.08</v>
      </c>
      <c r="DW188" s="70">
        <f t="shared" si="495"/>
        <v>0</v>
      </c>
      <c r="DX188" s="70">
        <f t="shared" si="548"/>
        <v>0</v>
      </c>
      <c r="DY188" s="70">
        <f t="shared" si="549"/>
        <v>0</v>
      </c>
      <c r="DZ188" s="11"/>
    </row>
    <row r="189" spans="1:130" ht="22.5">
      <c r="A189" s="4">
        <v>187</v>
      </c>
      <c r="B189" s="5" t="s">
        <v>370</v>
      </c>
      <c r="C189" s="141" t="s">
        <v>77</v>
      </c>
      <c r="D189" s="255" t="s">
        <v>376</v>
      </c>
      <c r="E189" s="6"/>
      <c r="F189" s="14"/>
      <c r="G189" s="124"/>
      <c r="H189" s="11"/>
      <c r="I189" s="72"/>
      <c r="J189" s="65">
        <f t="shared" si="551"/>
        <v>0</v>
      </c>
      <c r="K189" s="7">
        <v>0.08</v>
      </c>
      <c r="L189" s="65">
        <f t="shared" si="510"/>
        <v>0</v>
      </c>
      <c r="M189" s="8"/>
      <c r="N189" s="23"/>
      <c r="O189" s="66"/>
      <c r="P189" s="67">
        <f t="shared" si="552"/>
        <v>0</v>
      </c>
      <c r="Q189" s="21">
        <v>0.08</v>
      </c>
      <c r="R189" s="67">
        <f>P189*(100%+Q189)</f>
        <v>0</v>
      </c>
      <c r="S189" s="22"/>
      <c r="T189" s="68"/>
      <c r="U189" s="69"/>
      <c r="V189" s="65">
        <f t="shared" si="553"/>
        <v>0</v>
      </c>
      <c r="W189" s="7">
        <v>0.08</v>
      </c>
      <c r="X189" s="65">
        <f>V189*(100%+W189)</f>
        <v>0</v>
      </c>
      <c r="Y189" s="8"/>
      <c r="Z189" s="111">
        <f t="shared" si="511"/>
        <v>0</v>
      </c>
      <c r="AA189" s="61"/>
      <c r="AB189" s="40">
        <f>MIN(I189,O189,U189)</f>
        <v>0</v>
      </c>
      <c r="AC189" s="40">
        <f>MAX(I189,O189,U189)</f>
        <v>0</v>
      </c>
      <c r="AD189" s="41">
        <f t="shared" si="554"/>
        <v>0</v>
      </c>
      <c r="AE189" s="42" t="e">
        <f>AD189/AB189</f>
        <v>#DIV/0!</v>
      </c>
      <c r="AG189" s="36">
        <f>SUM(H189,N189,T189)</f>
        <v>0</v>
      </c>
      <c r="AH189" s="152">
        <f>AB189</f>
        <v>0</v>
      </c>
      <c r="AI189" s="34">
        <f t="shared" si="556"/>
        <v>0</v>
      </c>
      <c r="AJ189" s="32">
        <v>0.08</v>
      </c>
      <c r="AK189" s="33">
        <f t="shared" si="512"/>
        <v>0</v>
      </c>
      <c r="AL189" s="101"/>
      <c r="AM189" s="153">
        <f>A189</f>
        <v>187</v>
      </c>
      <c r="AN189" s="154">
        <f t="shared" si="513"/>
        <v>0</v>
      </c>
      <c r="AO189" s="154">
        <f t="shared" si="514"/>
        <v>0</v>
      </c>
      <c r="AP189" s="154">
        <f t="shared" si="515"/>
        <v>0</v>
      </c>
      <c r="AQ189" s="101"/>
      <c r="AS189" s="112">
        <f t="shared" si="516"/>
        <v>0</v>
      </c>
      <c r="AT189" s="113">
        <f t="shared" si="517"/>
        <v>0</v>
      </c>
      <c r="AU189" s="65">
        <f t="shared" si="557"/>
        <v>0</v>
      </c>
      <c r="AV189" s="7">
        <v>0.08</v>
      </c>
      <c r="AW189" s="65">
        <f>AU189*(100%+AV189)</f>
        <v>0</v>
      </c>
      <c r="AX189" s="8"/>
      <c r="AY189" s="23">
        <f t="shared" si="518"/>
        <v>0</v>
      </c>
      <c r="AZ189" s="66">
        <f t="shared" si="519"/>
        <v>0</v>
      </c>
      <c r="BA189" s="67">
        <f t="shared" si="558"/>
        <v>0</v>
      </c>
      <c r="BB189" s="21">
        <v>0.08</v>
      </c>
      <c r="BC189" s="67">
        <f>BA189*(100%+BB189)</f>
        <v>0</v>
      </c>
      <c r="BD189" s="22"/>
      <c r="BE189" s="68">
        <f t="shared" si="520"/>
        <v>0</v>
      </c>
      <c r="BF189" s="114">
        <f t="shared" si="521"/>
        <v>0</v>
      </c>
      <c r="BG189" s="65">
        <f t="shared" si="559"/>
        <v>0</v>
      </c>
      <c r="BH189" s="7">
        <v>0.08</v>
      </c>
      <c r="BI189" s="70">
        <f>BG189*(100%+BH189)</f>
        <v>0</v>
      </c>
      <c r="BJ189" s="8"/>
      <c r="BK189" s="111">
        <f>SUM(AW189,BC189,BI189,)</f>
        <v>0</v>
      </c>
      <c r="BM189" s="165">
        <f>$AG189</f>
        <v>0</v>
      </c>
      <c r="BN189" s="114"/>
      <c r="BO189" s="65">
        <f t="shared" ref="BO189:BO194" si="561">BM189*BN189</f>
        <v>0</v>
      </c>
      <c r="BP189" s="7">
        <v>0.08</v>
      </c>
      <c r="BQ189" s="162">
        <f t="shared" ref="BQ189:BQ194" si="562">BO189*BP189</f>
        <v>0</v>
      </c>
      <c r="BR189" s="162" t="e">
        <f>BS189/BM189</f>
        <v>#DIV/0!</v>
      </c>
      <c r="BS189" s="70">
        <f t="shared" ref="BS189:BS194" si="563">BO189*(100%+BP189)</f>
        <v>0</v>
      </c>
      <c r="BT189" s="70"/>
      <c r="BU189" s="70"/>
      <c r="BV189" s="70"/>
      <c r="BW189" s="243">
        <f>$AG189</f>
        <v>0</v>
      </c>
      <c r="BX189" s="114"/>
      <c r="BY189" s="65">
        <f>BW189*BX189</f>
        <v>0</v>
      </c>
      <c r="BZ189" s="7">
        <v>0.08</v>
      </c>
      <c r="CA189" s="162">
        <f>BY189*BZ189</f>
        <v>0</v>
      </c>
      <c r="CB189" s="162" t="e">
        <f>CC189/BW189</f>
        <v>#DIV/0!</v>
      </c>
      <c r="CC189" s="70">
        <f>BY189*(100%+BZ189)</f>
        <v>0</v>
      </c>
      <c r="CD189" s="70"/>
      <c r="CE189" s="70"/>
      <c r="CF189" s="70"/>
      <c r="CG189" s="165">
        <f>$AG189</f>
        <v>0</v>
      </c>
      <c r="CH189" s="114"/>
      <c r="CI189" s="65">
        <f>CG189*CH189</f>
        <v>0</v>
      </c>
      <c r="CJ189" s="7">
        <v>0.08</v>
      </c>
      <c r="CK189" s="162">
        <f>CI189*CJ189</f>
        <v>0</v>
      </c>
      <c r="CL189" s="162" t="e">
        <f>CM189/CG189</f>
        <v>#DIV/0!</v>
      </c>
      <c r="CM189" s="70">
        <f>CI189*(100%+CJ189)</f>
        <v>0</v>
      </c>
      <c r="CN189" s="70"/>
      <c r="CO189" s="70"/>
      <c r="CP189" s="70"/>
      <c r="CR189" s="180">
        <f t="shared" si="526"/>
        <v>0</v>
      </c>
      <c r="CS189" s="184">
        <f t="shared" si="527"/>
        <v>0</v>
      </c>
      <c r="CT189" s="180">
        <f t="shared" si="528"/>
        <v>0</v>
      </c>
      <c r="CU189" s="181" t="str">
        <f t="shared" si="529"/>
        <v>brak</v>
      </c>
      <c r="CV189" s="182" t="e">
        <f t="shared" si="530"/>
        <v>#DIV/0!</v>
      </c>
      <c r="CW189" s="182" t="e">
        <f t="shared" si="531"/>
        <v>#DIV/0!</v>
      </c>
      <c r="CX189" s="236">
        <f t="shared" si="532"/>
        <v>0</v>
      </c>
      <c r="CY189" s="182" t="e">
        <f>(CS189/CX189)-100%</f>
        <v>#DIV/0!</v>
      </c>
      <c r="CZ189" s="183">
        <f t="shared" si="533"/>
        <v>3</v>
      </c>
      <c r="DA189" s="183">
        <f t="shared" si="534"/>
        <v>3</v>
      </c>
      <c r="DC189" s="112">
        <f t="shared" si="535"/>
        <v>0</v>
      </c>
      <c r="DD189" s="113">
        <f t="shared" si="536"/>
        <v>0</v>
      </c>
      <c r="DE189" s="65">
        <f t="shared" si="537"/>
        <v>0</v>
      </c>
      <c r="DF189" s="7">
        <v>0.08</v>
      </c>
      <c r="DG189" s="65">
        <f>DE189*(100%+DF189)</f>
        <v>0</v>
      </c>
      <c r="DH189" s="65">
        <f t="shared" si="538"/>
        <v>0</v>
      </c>
      <c r="DI189" s="65">
        <f t="shared" si="539"/>
        <v>0</v>
      </c>
      <c r="DJ189" s="8"/>
      <c r="DK189" s="23">
        <f t="shared" si="540"/>
        <v>0</v>
      </c>
      <c r="DL189" s="66">
        <f t="shared" si="541"/>
        <v>0</v>
      </c>
      <c r="DM189" s="67">
        <f t="shared" si="542"/>
        <v>0</v>
      </c>
      <c r="DN189" s="21">
        <v>0.08</v>
      </c>
      <c r="DO189" s="67">
        <f>DM189*(100%+DN189)</f>
        <v>0</v>
      </c>
      <c r="DP189" s="67">
        <f t="shared" si="543"/>
        <v>0</v>
      </c>
      <c r="DQ189" s="67">
        <f t="shared" si="544"/>
        <v>0</v>
      </c>
      <c r="DR189" s="22"/>
      <c r="DS189" s="68">
        <f t="shared" si="545"/>
        <v>0</v>
      </c>
      <c r="DT189" s="114">
        <f t="shared" si="546"/>
        <v>0</v>
      </c>
      <c r="DU189" s="65">
        <f t="shared" si="547"/>
        <v>0</v>
      </c>
      <c r="DV189" s="7">
        <v>0.08</v>
      </c>
      <c r="DW189" s="70">
        <f>DU189*(100%+DV189)</f>
        <v>0</v>
      </c>
      <c r="DX189" s="70">
        <f t="shared" si="548"/>
        <v>0</v>
      </c>
      <c r="DY189" s="70">
        <f t="shared" si="549"/>
        <v>0</v>
      </c>
      <c r="DZ189" s="8"/>
    </row>
    <row r="190" spans="1:130" ht="15.75">
      <c r="A190" s="4">
        <v>188</v>
      </c>
      <c r="B190" s="9" t="s">
        <v>377</v>
      </c>
      <c r="C190" s="142" t="s">
        <v>77</v>
      </c>
      <c r="D190" s="254" t="s">
        <v>378</v>
      </c>
      <c r="E190" s="10" t="s">
        <v>379</v>
      </c>
      <c r="F190" s="14"/>
      <c r="G190" s="124"/>
      <c r="H190" s="11"/>
      <c r="I190" s="72"/>
      <c r="J190" s="65">
        <f t="shared" si="551"/>
        <v>0</v>
      </c>
      <c r="K190" s="7">
        <v>0.08</v>
      </c>
      <c r="L190" s="65">
        <f t="shared" si="510"/>
        <v>0</v>
      </c>
      <c r="M190" s="11"/>
      <c r="N190" s="23"/>
      <c r="O190" s="66"/>
      <c r="P190" s="67">
        <f t="shared" si="552"/>
        <v>0</v>
      </c>
      <c r="Q190" s="21">
        <v>0.08</v>
      </c>
      <c r="R190" s="67">
        <f t="shared" ref="R190:R219" si="564">P190*(100%+Q190)</f>
        <v>0</v>
      </c>
      <c r="S190" s="23"/>
      <c r="T190" s="68"/>
      <c r="U190" s="69"/>
      <c r="V190" s="65">
        <f t="shared" si="553"/>
        <v>0</v>
      </c>
      <c r="W190" s="7">
        <v>0.08</v>
      </c>
      <c r="X190" s="65">
        <f t="shared" ref="X190:X219" si="565">V190*(100%+W190)</f>
        <v>0</v>
      </c>
      <c r="Y190" s="11"/>
      <c r="Z190" s="111">
        <f t="shared" si="511"/>
        <v>0</v>
      </c>
      <c r="AA190" s="61"/>
      <c r="AB190" s="40">
        <f t="shared" ref="AB190:AB219" si="566">MIN(I190,O190,U190)</f>
        <v>0</v>
      </c>
      <c r="AC190" s="40">
        <f t="shared" ref="AC190:AC219" si="567">MAX(I190,O190,U190)</f>
        <v>0</v>
      </c>
      <c r="AD190" s="41">
        <f t="shared" si="554"/>
        <v>0</v>
      </c>
      <c r="AE190" s="42" t="e">
        <f t="shared" ref="AE190:AE219" si="568">AD190/AB190</f>
        <v>#DIV/0!</v>
      </c>
      <c r="AG190" s="36">
        <f t="shared" ref="AG190:AG219" si="569">SUM(H190,N190,T190)</f>
        <v>0</v>
      </c>
      <c r="AH190" s="152">
        <f t="shared" ref="AH190:AH192" si="570">AB190</f>
        <v>0</v>
      </c>
      <c r="AI190" s="34">
        <f t="shared" si="556"/>
        <v>0</v>
      </c>
      <c r="AJ190" s="32">
        <v>0.08</v>
      </c>
      <c r="AK190" s="33">
        <f t="shared" si="512"/>
        <v>0</v>
      </c>
      <c r="AL190" s="101"/>
      <c r="AM190" s="153">
        <f t="shared" ref="AM190:AM219" si="571">A190</f>
        <v>188</v>
      </c>
      <c r="AN190" s="154">
        <f t="shared" si="513"/>
        <v>0</v>
      </c>
      <c r="AO190" s="154">
        <f t="shared" si="514"/>
        <v>0</v>
      </c>
      <c r="AP190" s="154">
        <f t="shared" si="515"/>
        <v>0</v>
      </c>
      <c r="AQ190" s="101"/>
      <c r="AS190" s="112">
        <f t="shared" si="516"/>
        <v>0</v>
      </c>
      <c r="AT190" s="113">
        <f t="shared" si="517"/>
        <v>0</v>
      </c>
      <c r="AU190" s="65">
        <f t="shared" si="557"/>
        <v>0</v>
      </c>
      <c r="AV190" s="7">
        <v>0.08</v>
      </c>
      <c r="AW190" s="65">
        <f t="shared" ref="AW190:AW219" si="572">AU190*(100%+AV190)</f>
        <v>0</v>
      </c>
      <c r="AX190" s="11"/>
      <c r="AY190" s="23">
        <f t="shared" si="518"/>
        <v>0</v>
      </c>
      <c r="AZ190" s="66">
        <f t="shared" si="519"/>
        <v>0</v>
      </c>
      <c r="BA190" s="67">
        <f t="shared" si="558"/>
        <v>0</v>
      </c>
      <c r="BB190" s="21">
        <v>0.08</v>
      </c>
      <c r="BC190" s="67">
        <f t="shared" ref="BC190:BC219" si="573">BA190*(100%+BB190)</f>
        <v>0</v>
      </c>
      <c r="BD190" s="23"/>
      <c r="BE190" s="68">
        <f t="shared" si="520"/>
        <v>0</v>
      </c>
      <c r="BF190" s="114">
        <f t="shared" si="521"/>
        <v>0</v>
      </c>
      <c r="BG190" s="65">
        <f t="shared" si="559"/>
        <v>0</v>
      </c>
      <c r="BH190" s="7">
        <v>0.08</v>
      </c>
      <c r="BI190" s="70">
        <f t="shared" ref="BI190:BI219" si="574">BG190*(100%+BH190)</f>
        <v>0</v>
      </c>
      <c r="BJ190" s="11"/>
      <c r="BK190" s="111">
        <f t="shared" ref="BK190:BK219" si="575">SUM(AW190,BC190,BI190,)</f>
        <v>0</v>
      </c>
      <c r="BM190" s="165">
        <f t="shared" ref="BM190:BM253" si="576">$AG190</f>
        <v>0</v>
      </c>
      <c r="BN190" s="114"/>
      <c r="BO190" s="65">
        <f t="shared" si="561"/>
        <v>0</v>
      </c>
      <c r="BP190" s="7">
        <v>0.08</v>
      </c>
      <c r="BQ190" s="162">
        <f t="shared" si="562"/>
        <v>0</v>
      </c>
      <c r="BR190" s="162" t="e">
        <f t="shared" ref="BR190:BR191" si="577">BS190/BM190</f>
        <v>#DIV/0!</v>
      </c>
      <c r="BS190" s="70">
        <f t="shared" si="563"/>
        <v>0</v>
      </c>
      <c r="BT190" s="70"/>
      <c r="BU190" s="70"/>
      <c r="BV190" s="70"/>
      <c r="BW190" s="243">
        <f t="shared" ref="BW190:BW253" si="578">$AG190</f>
        <v>0</v>
      </c>
      <c r="BX190" s="114"/>
      <c r="BY190" s="65">
        <f>BW190*BX190</f>
        <v>0</v>
      </c>
      <c r="BZ190" s="7">
        <v>0.08</v>
      </c>
      <c r="CA190" s="162">
        <f>BY190*BZ190</f>
        <v>0</v>
      </c>
      <c r="CB190" s="162" t="e">
        <f>CC190/BW190</f>
        <v>#DIV/0!</v>
      </c>
      <c r="CC190" s="70">
        <f>BY190*(100%+BZ190)</f>
        <v>0</v>
      </c>
      <c r="CD190" s="70"/>
      <c r="CE190" s="70"/>
      <c r="CF190" s="70"/>
      <c r="CG190" s="165">
        <f t="shared" ref="CG190:CG253" si="579">$AG190</f>
        <v>0</v>
      </c>
      <c r="CH190" s="114"/>
      <c r="CI190" s="65">
        <f>CG190*CH190</f>
        <v>0</v>
      </c>
      <c r="CJ190" s="7">
        <v>0.08</v>
      </c>
      <c r="CK190" s="162">
        <f>CI190*CJ190</f>
        <v>0</v>
      </c>
      <c r="CL190" s="162" t="e">
        <f>CM190/CG190</f>
        <v>#DIV/0!</v>
      </c>
      <c r="CM190" s="70">
        <f>CI190*(100%+CJ190)</f>
        <v>0</v>
      </c>
      <c r="CN190" s="70"/>
      <c r="CO190" s="70"/>
      <c r="CP190" s="70"/>
      <c r="CR190" s="180">
        <f t="shared" si="526"/>
        <v>0</v>
      </c>
      <c r="CS190" s="184">
        <f t="shared" si="527"/>
        <v>0</v>
      </c>
      <c r="CT190" s="180">
        <f t="shared" si="528"/>
        <v>0</v>
      </c>
      <c r="CU190" s="181" t="str">
        <f t="shared" si="529"/>
        <v>brak</v>
      </c>
      <c r="CV190" s="182" t="e">
        <f t="shared" si="530"/>
        <v>#DIV/0!</v>
      </c>
      <c r="CW190" s="182" t="e">
        <f t="shared" si="531"/>
        <v>#DIV/0!</v>
      </c>
      <c r="CX190" s="236">
        <f t="shared" si="532"/>
        <v>0</v>
      </c>
      <c r="CY190" s="182" t="e">
        <f t="shared" ref="CY190:CY219" si="580">(CS190/CX190)-100%</f>
        <v>#DIV/0!</v>
      </c>
      <c r="CZ190" s="183">
        <f t="shared" si="533"/>
        <v>3</v>
      </c>
      <c r="DA190" s="183">
        <f t="shared" si="534"/>
        <v>3</v>
      </c>
      <c r="DC190" s="112">
        <f t="shared" si="535"/>
        <v>0</v>
      </c>
      <c r="DD190" s="113">
        <f t="shared" si="536"/>
        <v>0</v>
      </c>
      <c r="DE190" s="65">
        <f t="shared" si="537"/>
        <v>0</v>
      </c>
      <c r="DF190" s="7">
        <v>0.08</v>
      </c>
      <c r="DG190" s="65">
        <f t="shared" ref="DG190:DG219" si="581">DE190*(100%+DF190)</f>
        <v>0</v>
      </c>
      <c r="DH190" s="65">
        <f t="shared" si="538"/>
        <v>0</v>
      </c>
      <c r="DI190" s="65">
        <f t="shared" si="539"/>
        <v>0</v>
      </c>
      <c r="DJ190" s="11"/>
      <c r="DK190" s="23">
        <f t="shared" si="540"/>
        <v>0</v>
      </c>
      <c r="DL190" s="66">
        <f t="shared" si="541"/>
        <v>0</v>
      </c>
      <c r="DM190" s="67">
        <f t="shared" si="542"/>
        <v>0</v>
      </c>
      <c r="DN190" s="21">
        <v>0.08</v>
      </c>
      <c r="DO190" s="67">
        <f t="shared" ref="DO190:DO219" si="582">DM190*(100%+DN190)</f>
        <v>0</v>
      </c>
      <c r="DP190" s="67">
        <f t="shared" si="543"/>
        <v>0</v>
      </c>
      <c r="DQ190" s="67">
        <f t="shared" si="544"/>
        <v>0</v>
      </c>
      <c r="DR190" s="23"/>
      <c r="DS190" s="68">
        <f t="shared" si="545"/>
        <v>0</v>
      </c>
      <c r="DT190" s="114">
        <f t="shared" si="546"/>
        <v>0</v>
      </c>
      <c r="DU190" s="65">
        <f t="shared" si="547"/>
        <v>0</v>
      </c>
      <c r="DV190" s="7">
        <v>0.08</v>
      </c>
      <c r="DW190" s="70">
        <f t="shared" ref="DW190:DW219" si="583">DU190*(100%+DV190)</f>
        <v>0</v>
      </c>
      <c r="DX190" s="70">
        <f t="shared" si="548"/>
        <v>0</v>
      </c>
      <c r="DY190" s="70">
        <f t="shared" si="549"/>
        <v>0</v>
      </c>
      <c r="DZ190" s="11"/>
    </row>
    <row r="191" spans="1:130" ht="22.5">
      <c r="A191" s="4">
        <v>189</v>
      </c>
      <c r="B191" s="5" t="s">
        <v>377</v>
      </c>
      <c r="C191" s="141" t="s">
        <v>77</v>
      </c>
      <c r="D191" s="255" t="s">
        <v>380</v>
      </c>
      <c r="E191" s="6" t="s">
        <v>381</v>
      </c>
      <c r="F191" s="14"/>
      <c r="G191" s="124"/>
      <c r="H191" s="27"/>
      <c r="I191" s="72"/>
      <c r="J191" s="65">
        <f t="shared" si="551"/>
        <v>0</v>
      </c>
      <c r="K191" s="7">
        <v>0.08</v>
      </c>
      <c r="L191" s="65">
        <f t="shared" si="510"/>
        <v>0</v>
      </c>
      <c r="M191" s="12"/>
      <c r="N191" s="23"/>
      <c r="O191" s="66"/>
      <c r="P191" s="67">
        <f t="shared" si="552"/>
        <v>0</v>
      </c>
      <c r="Q191" s="21">
        <v>0.08</v>
      </c>
      <c r="R191" s="67">
        <f t="shared" si="564"/>
        <v>0</v>
      </c>
      <c r="S191" s="24"/>
      <c r="T191" s="68"/>
      <c r="U191" s="262"/>
      <c r="V191" s="65">
        <f t="shared" si="553"/>
        <v>0</v>
      </c>
      <c r="W191" s="7">
        <v>0.08</v>
      </c>
      <c r="X191" s="65">
        <f t="shared" si="565"/>
        <v>0</v>
      </c>
      <c r="Y191" s="12"/>
      <c r="Z191" s="111">
        <f t="shared" si="511"/>
        <v>0</v>
      </c>
      <c r="AA191" s="61"/>
      <c r="AB191" s="40">
        <f t="shared" si="566"/>
        <v>0</v>
      </c>
      <c r="AC191" s="40">
        <f t="shared" si="567"/>
        <v>0</v>
      </c>
      <c r="AD191" s="41">
        <f t="shared" si="554"/>
        <v>0</v>
      </c>
      <c r="AE191" s="42" t="e">
        <f t="shared" si="568"/>
        <v>#DIV/0!</v>
      </c>
      <c r="AG191" s="36">
        <f t="shared" si="569"/>
        <v>0</v>
      </c>
      <c r="AH191" s="152">
        <f t="shared" si="570"/>
        <v>0</v>
      </c>
      <c r="AI191" s="34">
        <f t="shared" si="556"/>
        <v>0</v>
      </c>
      <c r="AJ191" s="32">
        <v>0.08</v>
      </c>
      <c r="AK191" s="33">
        <f t="shared" si="512"/>
        <v>0</v>
      </c>
      <c r="AL191" s="101"/>
      <c r="AM191" s="153">
        <f t="shared" si="571"/>
        <v>189</v>
      </c>
      <c r="AN191" s="154">
        <f t="shared" si="513"/>
        <v>0</v>
      </c>
      <c r="AO191" s="154">
        <f t="shared" si="514"/>
        <v>0</v>
      </c>
      <c r="AP191" s="154">
        <f t="shared" si="515"/>
        <v>0</v>
      </c>
      <c r="AQ191" s="101"/>
      <c r="AS191" s="112">
        <f t="shared" si="516"/>
        <v>0</v>
      </c>
      <c r="AT191" s="113">
        <f t="shared" si="517"/>
        <v>0</v>
      </c>
      <c r="AU191" s="65">
        <f t="shared" si="557"/>
        <v>0</v>
      </c>
      <c r="AV191" s="7">
        <v>0.08</v>
      </c>
      <c r="AW191" s="65">
        <f t="shared" si="572"/>
        <v>0</v>
      </c>
      <c r="AX191" s="12"/>
      <c r="AY191" s="23">
        <f t="shared" si="518"/>
        <v>0</v>
      </c>
      <c r="AZ191" s="66">
        <f t="shared" si="519"/>
        <v>0</v>
      </c>
      <c r="BA191" s="67">
        <f t="shared" si="558"/>
        <v>0</v>
      </c>
      <c r="BB191" s="21">
        <v>0.08</v>
      </c>
      <c r="BC191" s="67">
        <f t="shared" si="573"/>
        <v>0</v>
      </c>
      <c r="BD191" s="24"/>
      <c r="BE191" s="68">
        <f t="shared" si="520"/>
        <v>0</v>
      </c>
      <c r="BF191" s="114">
        <f t="shared" si="521"/>
        <v>0</v>
      </c>
      <c r="BG191" s="65">
        <f t="shared" si="559"/>
        <v>0</v>
      </c>
      <c r="BH191" s="7">
        <v>0.08</v>
      </c>
      <c r="BI191" s="70">
        <f t="shared" si="574"/>
        <v>0</v>
      </c>
      <c r="BJ191" s="12"/>
      <c r="BK191" s="111">
        <f t="shared" si="575"/>
        <v>0</v>
      </c>
      <c r="BM191" s="165">
        <f t="shared" si="576"/>
        <v>0</v>
      </c>
      <c r="BN191" s="114"/>
      <c r="BO191" s="65">
        <f t="shared" si="561"/>
        <v>0</v>
      </c>
      <c r="BP191" s="7">
        <v>0.08</v>
      </c>
      <c r="BQ191" s="162">
        <f t="shared" si="562"/>
        <v>0</v>
      </c>
      <c r="BR191" s="162" t="e">
        <f t="shared" si="577"/>
        <v>#DIV/0!</v>
      </c>
      <c r="BS191" s="70">
        <f t="shared" si="563"/>
        <v>0</v>
      </c>
      <c r="BT191" s="70"/>
      <c r="BU191" s="70"/>
      <c r="BV191" s="70"/>
      <c r="BW191" s="243">
        <f t="shared" si="578"/>
        <v>0</v>
      </c>
      <c r="BX191" s="114"/>
      <c r="BY191" s="65">
        <f>BW191*BX191</f>
        <v>0</v>
      </c>
      <c r="BZ191" s="7">
        <v>0.08</v>
      </c>
      <c r="CA191" s="162">
        <f>BY191*BZ191</f>
        <v>0</v>
      </c>
      <c r="CB191" s="162" t="e">
        <f>CC191/BW191</f>
        <v>#DIV/0!</v>
      </c>
      <c r="CC191" s="70">
        <f>BY191*(100%+BZ191)</f>
        <v>0</v>
      </c>
      <c r="CD191" s="70"/>
      <c r="CE191" s="70"/>
      <c r="CF191" s="70"/>
      <c r="CG191" s="165">
        <f t="shared" si="579"/>
        <v>0</v>
      </c>
      <c r="CH191" s="114"/>
      <c r="CI191" s="65">
        <f>CG191*CH191</f>
        <v>0</v>
      </c>
      <c r="CJ191" s="7">
        <v>0.08</v>
      </c>
      <c r="CK191" s="162">
        <f>CI191*CJ191</f>
        <v>0</v>
      </c>
      <c r="CL191" s="162" t="e">
        <f>CM191/CG191</f>
        <v>#DIV/0!</v>
      </c>
      <c r="CM191" s="70">
        <f>CI191*(100%+CJ191)</f>
        <v>0</v>
      </c>
      <c r="CN191" s="70"/>
      <c r="CO191" s="70"/>
      <c r="CP191" s="204"/>
      <c r="CR191" s="180">
        <f t="shared" si="526"/>
        <v>0</v>
      </c>
      <c r="CS191" s="184">
        <f t="shared" si="527"/>
        <v>0</v>
      </c>
      <c r="CT191" s="180">
        <f t="shared" si="528"/>
        <v>0</v>
      </c>
      <c r="CU191" s="181" t="str">
        <f t="shared" si="529"/>
        <v>brak</v>
      </c>
      <c r="CV191" s="182" t="e">
        <f t="shared" si="530"/>
        <v>#DIV/0!</v>
      </c>
      <c r="CW191" s="182" t="e">
        <f t="shared" si="531"/>
        <v>#DIV/0!</v>
      </c>
      <c r="CX191" s="236">
        <f t="shared" si="532"/>
        <v>0</v>
      </c>
      <c r="CY191" s="182" t="e">
        <f t="shared" si="580"/>
        <v>#DIV/0!</v>
      </c>
      <c r="CZ191" s="183">
        <f t="shared" si="533"/>
        <v>3</v>
      </c>
      <c r="DA191" s="183">
        <f t="shared" si="534"/>
        <v>3</v>
      </c>
      <c r="DC191" s="112">
        <f t="shared" si="535"/>
        <v>0</v>
      </c>
      <c r="DD191" s="113">
        <f t="shared" si="536"/>
        <v>0</v>
      </c>
      <c r="DE191" s="65">
        <f t="shared" si="537"/>
        <v>0</v>
      </c>
      <c r="DF191" s="7">
        <v>0.08</v>
      </c>
      <c r="DG191" s="65">
        <f t="shared" si="581"/>
        <v>0</v>
      </c>
      <c r="DH191" s="65">
        <f t="shared" si="538"/>
        <v>0</v>
      </c>
      <c r="DI191" s="65">
        <f t="shared" si="539"/>
        <v>0</v>
      </c>
      <c r="DJ191" s="12"/>
      <c r="DK191" s="23">
        <f t="shared" si="540"/>
        <v>0</v>
      </c>
      <c r="DL191" s="66">
        <f t="shared" si="541"/>
        <v>0</v>
      </c>
      <c r="DM191" s="67">
        <f t="shared" si="542"/>
        <v>0</v>
      </c>
      <c r="DN191" s="21">
        <v>0.08</v>
      </c>
      <c r="DO191" s="67">
        <f t="shared" si="582"/>
        <v>0</v>
      </c>
      <c r="DP191" s="67">
        <f t="shared" si="543"/>
        <v>0</v>
      </c>
      <c r="DQ191" s="67">
        <f t="shared" si="544"/>
        <v>0</v>
      </c>
      <c r="DR191" s="24"/>
      <c r="DS191" s="68">
        <f t="shared" si="545"/>
        <v>0</v>
      </c>
      <c r="DT191" s="114">
        <f t="shared" si="546"/>
        <v>0</v>
      </c>
      <c r="DU191" s="65">
        <f t="shared" si="547"/>
        <v>0</v>
      </c>
      <c r="DV191" s="7">
        <v>0.08</v>
      </c>
      <c r="DW191" s="70">
        <f t="shared" si="583"/>
        <v>0</v>
      </c>
      <c r="DX191" s="70">
        <f t="shared" si="548"/>
        <v>0</v>
      </c>
      <c r="DY191" s="70">
        <f t="shared" si="549"/>
        <v>0</v>
      </c>
      <c r="DZ191" s="12"/>
    </row>
    <row r="192" spans="1:130" ht="22.5">
      <c r="A192" s="4">
        <v>190</v>
      </c>
      <c r="B192" s="5" t="s">
        <v>377</v>
      </c>
      <c r="C192" s="141" t="s">
        <v>77</v>
      </c>
      <c r="D192" s="255" t="s">
        <v>382</v>
      </c>
      <c r="E192" s="6" t="s">
        <v>383</v>
      </c>
      <c r="F192" s="14"/>
      <c r="G192" s="124"/>
      <c r="H192" s="27"/>
      <c r="I192" s="72"/>
      <c r="J192" s="65">
        <f t="shared" si="551"/>
        <v>0</v>
      </c>
      <c r="K192" s="7">
        <v>0.08</v>
      </c>
      <c r="L192" s="65">
        <f t="shared" si="510"/>
        <v>0</v>
      </c>
      <c r="M192" s="12"/>
      <c r="N192" s="23"/>
      <c r="O192" s="66"/>
      <c r="P192" s="67">
        <f t="shared" si="552"/>
        <v>0</v>
      </c>
      <c r="Q192" s="21">
        <v>0.08</v>
      </c>
      <c r="R192" s="67">
        <f t="shared" si="564"/>
        <v>0</v>
      </c>
      <c r="S192" s="24"/>
      <c r="T192" s="68"/>
      <c r="U192" s="69"/>
      <c r="V192" s="65">
        <f t="shared" si="553"/>
        <v>0</v>
      </c>
      <c r="W192" s="7">
        <v>0.08</v>
      </c>
      <c r="X192" s="65">
        <f t="shared" si="565"/>
        <v>0</v>
      </c>
      <c r="Y192" s="12"/>
      <c r="Z192" s="111">
        <f t="shared" si="511"/>
        <v>0</v>
      </c>
      <c r="AA192" s="61"/>
      <c r="AB192" s="40">
        <f t="shared" si="566"/>
        <v>0</v>
      </c>
      <c r="AC192" s="40">
        <f t="shared" si="567"/>
        <v>0</v>
      </c>
      <c r="AD192" s="41">
        <f t="shared" si="554"/>
        <v>0</v>
      </c>
      <c r="AE192" s="42" t="e">
        <f t="shared" si="568"/>
        <v>#DIV/0!</v>
      </c>
      <c r="AG192" s="36">
        <f t="shared" si="569"/>
        <v>0</v>
      </c>
      <c r="AH192" s="152">
        <f t="shared" si="570"/>
        <v>0</v>
      </c>
      <c r="AI192" s="34">
        <f t="shared" si="556"/>
        <v>0</v>
      </c>
      <c r="AJ192" s="32">
        <v>0.08</v>
      </c>
      <c r="AK192" s="33">
        <f t="shared" si="512"/>
        <v>0</v>
      </c>
      <c r="AL192" s="101"/>
      <c r="AM192" s="153">
        <f t="shared" si="571"/>
        <v>190</v>
      </c>
      <c r="AN192" s="154">
        <f t="shared" si="513"/>
        <v>0</v>
      </c>
      <c r="AO192" s="154">
        <f t="shared" si="514"/>
        <v>0</v>
      </c>
      <c r="AP192" s="154">
        <f t="shared" si="515"/>
        <v>0</v>
      </c>
      <c r="AQ192" s="101"/>
      <c r="AS192" s="112">
        <f t="shared" si="516"/>
        <v>0</v>
      </c>
      <c r="AT192" s="113">
        <f t="shared" si="517"/>
        <v>0</v>
      </c>
      <c r="AU192" s="65">
        <f t="shared" si="557"/>
        <v>0</v>
      </c>
      <c r="AV192" s="7">
        <v>0.08</v>
      </c>
      <c r="AW192" s="65">
        <f t="shared" si="572"/>
        <v>0</v>
      </c>
      <c r="AX192" s="12"/>
      <c r="AY192" s="23">
        <f t="shared" si="518"/>
        <v>0</v>
      </c>
      <c r="AZ192" s="66">
        <f t="shared" si="519"/>
        <v>0</v>
      </c>
      <c r="BA192" s="67">
        <f t="shared" si="558"/>
        <v>0</v>
      </c>
      <c r="BB192" s="21">
        <v>0.08</v>
      </c>
      <c r="BC192" s="67">
        <f t="shared" si="573"/>
        <v>0</v>
      </c>
      <c r="BD192" s="24"/>
      <c r="BE192" s="68">
        <f t="shared" si="520"/>
        <v>0</v>
      </c>
      <c r="BF192" s="114">
        <f t="shared" si="521"/>
        <v>0</v>
      </c>
      <c r="BG192" s="65">
        <f t="shared" si="559"/>
        <v>0</v>
      </c>
      <c r="BH192" s="7">
        <v>0.08</v>
      </c>
      <c r="BI192" s="70">
        <f t="shared" si="574"/>
        <v>0</v>
      </c>
      <c r="BJ192" s="12"/>
      <c r="BK192" s="111">
        <f t="shared" si="575"/>
        <v>0</v>
      </c>
      <c r="BM192" s="165">
        <f t="shared" si="576"/>
        <v>0</v>
      </c>
      <c r="BN192" s="114"/>
      <c r="BO192" s="65">
        <f t="shared" si="561"/>
        <v>0</v>
      </c>
      <c r="BP192" s="7">
        <v>0.08</v>
      </c>
      <c r="BQ192" s="162">
        <f t="shared" si="562"/>
        <v>0</v>
      </c>
      <c r="BR192" s="162"/>
      <c r="BS192" s="70">
        <f t="shared" si="563"/>
        <v>0</v>
      </c>
      <c r="BT192" s="204"/>
      <c r="BU192" s="204"/>
      <c r="BV192" s="204"/>
      <c r="BW192" s="244">
        <f t="shared" si="578"/>
        <v>0</v>
      </c>
      <c r="BX192" s="185"/>
      <c r="BY192" s="74">
        <f>BW192*BX192</f>
        <v>0</v>
      </c>
      <c r="BZ192" s="26">
        <v>0.08</v>
      </c>
      <c r="CA192" s="212">
        <f>BY192*BZ192</f>
        <v>0</v>
      </c>
      <c r="CB192" s="162"/>
      <c r="CC192" s="204">
        <f>BY192*(100%+BZ192)</f>
        <v>0</v>
      </c>
      <c r="CD192" s="204"/>
      <c r="CE192" s="204"/>
      <c r="CF192" s="204"/>
      <c r="CG192" s="211">
        <f t="shared" si="579"/>
        <v>0</v>
      </c>
      <c r="CH192" s="185"/>
      <c r="CI192" s="74">
        <f>CG192*CH192</f>
        <v>0</v>
      </c>
      <c r="CJ192" s="26">
        <v>0.08</v>
      </c>
      <c r="CK192" s="212">
        <f>CI192*CJ192</f>
        <v>0</v>
      </c>
      <c r="CL192" s="162"/>
      <c r="CM192" s="204">
        <f>CI192*(100%+CJ192)</f>
        <v>0</v>
      </c>
      <c r="CN192" s="204"/>
      <c r="CO192" s="240"/>
      <c r="CP192" s="218"/>
      <c r="CR192" s="180">
        <f t="shared" si="526"/>
        <v>0</v>
      </c>
      <c r="CS192" s="184">
        <f t="shared" si="527"/>
        <v>0</v>
      </c>
      <c r="CT192" s="180">
        <f t="shared" si="528"/>
        <v>0</v>
      </c>
      <c r="CU192" s="181" t="str">
        <f t="shared" si="529"/>
        <v>brak</v>
      </c>
      <c r="CV192" s="182" t="e">
        <f t="shared" si="530"/>
        <v>#DIV/0!</v>
      </c>
      <c r="CW192" s="182" t="e">
        <f t="shared" si="531"/>
        <v>#DIV/0!</v>
      </c>
      <c r="CX192" s="236">
        <f t="shared" si="532"/>
        <v>0</v>
      </c>
      <c r="CY192" s="182" t="e">
        <f t="shared" si="580"/>
        <v>#DIV/0!</v>
      </c>
      <c r="CZ192" s="183">
        <f t="shared" si="533"/>
        <v>3</v>
      </c>
      <c r="DA192" s="183">
        <f t="shared" si="534"/>
        <v>3</v>
      </c>
      <c r="DC192" s="112">
        <f t="shared" si="535"/>
        <v>0</v>
      </c>
      <c r="DD192" s="113">
        <f t="shared" si="536"/>
        <v>0</v>
      </c>
      <c r="DE192" s="65">
        <f t="shared" si="537"/>
        <v>0</v>
      </c>
      <c r="DF192" s="7">
        <v>0.08</v>
      </c>
      <c r="DG192" s="65">
        <f t="shared" si="581"/>
        <v>0</v>
      </c>
      <c r="DH192" s="65">
        <f t="shared" si="538"/>
        <v>0</v>
      </c>
      <c r="DI192" s="65">
        <f t="shared" si="539"/>
        <v>0</v>
      </c>
      <c r="DJ192" s="210"/>
      <c r="DK192" s="45">
        <f t="shared" si="540"/>
        <v>0</v>
      </c>
      <c r="DL192" s="75">
        <f t="shared" si="541"/>
        <v>0</v>
      </c>
      <c r="DM192" s="76">
        <f t="shared" si="542"/>
        <v>0</v>
      </c>
      <c r="DN192" s="57">
        <v>0.08</v>
      </c>
      <c r="DO192" s="76">
        <f t="shared" si="582"/>
        <v>0</v>
      </c>
      <c r="DP192" s="67">
        <f t="shared" si="543"/>
        <v>0</v>
      </c>
      <c r="DQ192" s="67">
        <f t="shared" si="544"/>
        <v>0</v>
      </c>
      <c r="DR192" s="227"/>
      <c r="DS192" s="228">
        <f t="shared" si="545"/>
        <v>0</v>
      </c>
      <c r="DT192" s="185">
        <f t="shared" si="546"/>
        <v>0</v>
      </c>
      <c r="DU192" s="74">
        <f t="shared" si="547"/>
        <v>0</v>
      </c>
      <c r="DV192" s="26">
        <v>0.08</v>
      </c>
      <c r="DW192" s="204">
        <f t="shared" si="583"/>
        <v>0</v>
      </c>
      <c r="DX192" s="70">
        <f t="shared" si="548"/>
        <v>0</v>
      </c>
      <c r="DY192" s="70">
        <f t="shared" si="549"/>
        <v>0</v>
      </c>
      <c r="DZ192" s="12"/>
    </row>
    <row r="193" spans="1:130" s="73" customFormat="1" ht="22.5">
      <c r="A193" s="4">
        <v>191</v>
      </c>
      <c r="B193" s="125" t="s">
        <v>377</v>
      </c>
      <c r="C193" s="143" t="s">
        <v>77</v>
      </c>
      <c r="D193" s="256" t="s">
        <v>382</v>
      </c>
      <c r="E193" s="126" t="s">
        <v>384</v>
      </c>
      <c r="F193" s="127"/>
      <c r="G193" s="128"/>
      <c r="H193" s="44"/>
      <c r="I193" s="77"/>
      <c r="J193" s="74">
        <f>H193*I193</f>
        <v>0</v>
      </c>
      <c r="K193" s="26">
        <v>0.08</v>
      </c>
      <c r="L193" s="65">
        <f t="shared" si="510"/>
        <v>0</v>
      </c>
      <c r="M193" s="44"/>
      <c r="N193" s="45"/>
      <c r="O193" s="75"/>
      <c r="P193" s="76">
        <f>N193*O193</f>
        <v>0</v>
      </c>
      <c r="Q193" s="57">
        <v>0.08</v>
      </c>
      <c r="R193" s="67">
        <f t="shared" si="564"/>
        <v>0</v>
      </c>
      <c r="S193" s="45"/>
      <c r="T193" s="46"/>
      <c r="U193" s="77"/>
      <c r="V193" s="74">
        <f>T193*U193</f>
        <v>0</v>
      </c>
      <c r="W193" s="28">
        <v>0.08</v>
      </c>
      <c r="X193" s="65">
        <f t="shared" si="565"/>
        <v>0</v>
      </c>
      <c r="Y193" s="44"/>
      <c r="Z193" s="111">
        <f t="shared" si="511"/>
        <v>0</v>
      </c>
      <c r="AA193" s="61"/>
      <c r="AB193" s="40">
        <f t="shared" si="566"/>
        <v>0</v>
      </c>
      <c r="AC193" s="40">
        <f t="shared" si="567"/>
        <v>0</v>
      </c>
      <c r="AD193" s="43">
        <f>AC193-AB193</f>
        <v>0</v>
      </c>
      <c r="AE193" s="42" t="e">
        <f t="shared" si="568"/>
        <v>#DIV/0!</v>
      </c>
      <c r="AG193" s="36">
        <f t="shared" si="569"/>
        <v>0</v>
      </c>
      <c r="AH193" s="152">
        <f>AB193</f>
        <v>0</v>
      </c>
      <c r="AI193" s="34">
        <f>AG193*AH193</f>
        <v>0</v>
      </c>
      <c r="AJ193" s="32">
        <v>0.08</v>
      </c>
      <c r="AK193" s="33">
        <f t="shared" si="512"/>
        <v>0</v>
      </c>
      <c r="AL193" s="101"/>
      <c r="AM193" s="153">
        <f t="shared" si="571"/>
        <v>191</v>
      </c>
      <c r="AN193" s="154">
        <f t="shared" si="513"/>
        <v>0</v>
      </c>
      <c r="AO193" s="154">
        <f t="shared" si="514"/>
        <v>0</v>
      </c>
      <c r="AP193" s="154">
        <f t="shared" si="515"/>
        <v>0</v>
      </c>
      <c r="AQ193" s="101"/>
      <c r="AS193" s="112">
        <f t="shared" si="516"/>
        <v>0</v>
      </c>
      <c r="AT193" s="113">
        <f t="shared" si="517"/>
        <v>0</v>
      </c>
      <c r="AU193" s="74">
        <f>AS193*AT193</f>
        <v>0</v>
      </c>
      <c r="AV193" s="26">
        <v>0.08</v>
      </c>
      <c r="AW193" s="65">
        <f t="shared" si="572"/>
        <v>0</v>
      </c>
      <c r="AX193" s="44"/>
      <c r="AY193" s="23">
        <f t="shared" si="518"/>
        <v>0</v>
      </c>
      <c r="AZ193" s="66">
        <f t="shared" si="519"/>
        <v>0</v>
      </c>
      <c r="BA193" s="76">
        <f>AY193*AZ193</f>
        <v>0</v>
      </c>
      <c r="BB193" s="57">
        <v>0.08</v>
      </c>
      <c r="BC193" s="67">
        <f t="shared" si="573"/>
        <v>0</v>
      </c>
      <c r="BD193" s="45"/>
      <c r="BE193" s="68">
        <f t="shared" si="520"/>
        <v>0</v>
      </c>
      <c r="BF193" s="114">
        <f t="shared" si="521"/>
        <v>0</v>
      </c>
      <c r="BG193" s="74">
        <f>BE193*BF193</f>
        <v>0</v>
      </c>
      <c r="BH193" s="28">
        <v>0.08</v>
      </c>
      <c r="BI193" s="70">
        <f t="shared" si="574"/>
        <v>0</v>
      </c>
      <c r="BJ193" s="44"/>
      <c r="BK193" s="111">
        <f t="shared" si="575"/>
        <v>0</v>
      </c>
      <c r="BM193" s="165">
        <f t="shared" si="576"/>
        <v>0</v>
      </c>
      <c r="BN193" s="114"/>
      <c r="BO193" s="74">
        <f t="shared" si="561"/>
        <v>0</v>
      </c>
      <c r="BP193" s="28">
        <v>0.08</v>
      </c>
      <c r="BQ193" s="162">
        <f t="shared" si="562"/>
        <v>0</v>
      </c>
      <c r="BR193" s="162" t="e">
        <f t="shared" ref="BR193:BR194" si="584">BS193/BM193</f>
        <v>#DIV/0!</v>
      </c>
      <c r="BS193" s="206">
        <f t="shared" si="563"/>
        <v>0</v>
      </c>
      <c r="BT193" s="218"/>
      <c r="BU193" s="218"/>
      <c r="BV193" s="218"/>
      <c r="BW193" s="245">
        <f t="shared" si="578"/>
        <v>0</v>
      </c>
      <c r="BX193" s="220"/>
      <c r="BY193" s="78">
        <f>BW193*BX193</f>
        <v>0</v>
      </c>
      <c r="BZ193" s="49">
        <v>0.08</v>
      </c>
      <c r="CA193" s="163">
        <f>BY193*BZ193</f>
        <v>0</v>
      </c>
      <c r="CB193" s="162" t="e">
        <f>CC193/BW193</f>
        <v>#DIV/0!</v>
      </c>
      <c r="CC193" s="218">
        <f>BY193*(100%+BZ193)</f>
        <v>0</v>
      </c>
      <c r="CD193" s="218"/>
      <c r="CE193" s="218"/>
      <c r="CF193" s="218"/>
      <c r="CG193" s="219">
        <f t="shared" si="579"/>
        <v>0</v>
      </c>
      <c r="CH193" s="220"/>
      <c r="CI193" s="78">
        <f>CG193*CH193</f>
        <v>0</v>
      </c>
      <c r="CJ193" s="49">
        <v>0.08</v>
      </c>
      <c r="CK193" s="163">
        <f>CI193*CJ193</f>
        <v>0</v>
      </c>
      <c r="CL193" s="162" t="e">
        <f>CM193/CG193</f>
        <v>#DIV/0!</v>
      </c>
      <c r="CM193" s="218">
        <f>CI193*(100%+CJ193)</f>
        <v>0</v>
      </c>
      <c r="CN193" s="218"/>
      <c r="CO193" s="241"/>
      <c r="CP193" s="218"/>
      <c r="CR193" s="180">
        <f t="shared" si="526"/>
        <v>0</v>
      </c>
      <c r="CS193" s="184">
        <f t="shared" si="527"/>
        <v>0</v>
      </c>
      <c r="CT193" s="180">
        <f t="shared" si="528"/>
        <v>0</v>
      </c>
      <c r="CU193" s="181" t="str">
        <f t="shared" si="529"/>
        <v>brak</v>
      </c>
      <c r="CV193" s="182" t="e">
        <f t="shared" si="530"/>
        <v>#DIV/0!</v>
      </c>
      <c r="CW193" s="182" t="e">
        <f t="shared" si="531"/>
        <v>#DIV/0!</v>
      </c>
      <c r="CX193" s="236">
        <f t="shared" si="532"/>
        <v>0</v>
      </c>
      <c r="CY193" s="182" t="e">
        <f t="shared" si="580"/>
        <v>#DIV/0!</v>
      </c>
      <c r="CZ193" s="183">
        <f t="shared" si="533"/>
        <v>3</v>
      </c>
      <c r="DA193" s="183">
        <f t="shared" si="534"/>
        <v>3</v>
      </c>
      <c r="DC193" s="112">
        <f t="shared" si="535"/>
        <v>0</v>
      </c>
      <c r="DD193" s="113">
        <f t="shared" si="536"/>
        <v>0</v>
      </c>
      <c r="DE193" s="74">
        <f t="shared" si="537"/>
        <v>0</v>
      </c>
      <c r="DF193" s="26">
        <v>0.08</v>
      </c>
      <c r="DG193" s="206">
        <f t="shared" si="581"/>
        <v>0</v>
      </c>
      <c r="DH193" s="65">
        <f t="shared" si="538"/>
        <v>0</v>
      </c>
      <c r="DI193" s="65">
        <f t="shared" si="539"/>
        <v>0</v>
      </c>
      <c r="DJ193" s="59"/>
      <c r="DK193" s="79">
        <f t="shared" si="540"/>
        <v>0</v>
      </c>
      <c r="DL193" s="80">
        <f t="shared" si="541"/>
        <v>0</v>
      </c>
      <c r="DM193" s="81">
        <f t="shared" si="542"/>
        <v>0</v>
      </c>
      <c r="DN193" s="58">
        <v>0.08</v>
      </c>
      <c r="DO193" s="81">
        <f t="shared" si="582"/>
        <v>0</v>
      </c>
      <c r="DP193" s="67">
        <f t="shared" si="543"/>
        <v>0</v>
      </c>
      <c r="DQ193" s="67">
        <f t="shared" si="544"/>
        <v>0</v>
      </c>
      <c r="DR193" s="79"/>
      <c r="DS193" s="234">
        <f t="shared" si="545"/>
        <v>0</v>
      </c>
      <c r="DT193" s="220">
        <f t="shared" si="546"/>
        <v>0</v>
      </c>
      <c r="DU193" s="78">
        <f t="shared" si="547"/>
        <v>0</v>
      </c>
      <c r="DV193" s="49">
        <v>0.08</v>
      </c>
      <c r="DW193" s="218">
        <f t="shared" si="583"/>
        <v>0</v>
      </c>
      <c r="DX193" s="70">
        <f t="shared" si="548"/>
        <v>0</v>
      </c>
      <c r="DY193" s="70">
        <f t="shared" si="549"/>
        <v>0</v>
      </c>
      <c r="DZ193" s="207"/>
    </row>
    <row r="194" spans="1:130" s="73" customFormat="1" ht="15.75">
      <c r="A194" s="4">
        <v>192</v>
      </c>
      <c r="B194" s="129" t="s">
        <v>377</v>
      </c>
      <c r="C194" s="144" t="s">
        <v>77</v>
      </c>
      <c r="D194" s="257" t="s">
        <v>385</v>
      </c>
      <c r="E194" s="130" t="s">
        <v>386</v>
      </c>
      <c r="F194" s="131"/>
      <c r="G194" s="132"/>
      <c r="H194" s="59"/>
      <c r="I194" s="82"/>
      <c r="J194" s="78">
        <f>H194*I194</f>
        <v>0</v>
      </c>
      <c r="K194" s="47">
        <v>0.08</v>
      </c>
      <c r="L194" s="65">
        <f t="shared" si="510"/>
        <v>0</v>
      </c>
      <c r="M194" s="48"/>
      <c r="N194" s="79"/>
      <c r="O194" s="80"/>
      <c r="P194" s="81">
        <f>N194*O194</f>
        <v>0</v>
      </c>
      <c r="Q194" s="58">
        <v>0.08</v>
      </c>
      <c r="R194" s="67">
        <f t="shared" si="564"/>
        <v>0</v>
      </c>
      <c r="S194" s="50"/>
      <c r="T194" s="59"/>
      <c r="U194" s="82"/>
      <c r="V194" s="78">
        <f>T194*U194</f>
        <v>0</v>
      </c>
      <c r="W194" s="49">
        <v>0.08</v>
      </c>
      <c r="X194" s="65">
        <f t="shared" si="565"/>
        <v>0</v>
      </c>
      <c r="Y194" s="48"/>
      <c r="Z194" s="111">
        <f t="shared" si="511"/>
        <v>0</v>
      </c>
      <c r="AA194" s="61"/>
      <c r="AB194" s="40">
        <f t="shared" si="566"/>
        <v>0</v>
      </c>
      <c r="AC194" s="40">
        <f t="shared" si="567"/>
        <v>0</v>
      </c>
      <c r="AD194" s="41">
        <f>AC194-AB194</f>
        <v>0</v>
      </c>
      <c r="AE194" s="42" t="e">
        <f t="shared" si="568"/>
        <v>#DIV/0!</v>
      </c>
      <c r="AG194" s="36">
        <f t="shared" si="569"/>
        <v>0</v>
      </c>
      <c r="AH194" s="152">
        <f>AB194</f>
        <v>0</v>
      </c>
      <c r="AI194" s="34">
        <f>AG194*AH194</f>
        <v>0</v>
      </c>
      <c r="AJ194" s="32">
        <v>0.08</v>
      </c>
      <c r="AK194" s="33">
        <f t="shared" si="512"/>
        <v>0</v>
      </c>
      <c r="AL194" s="101"/>
      <c r="AM194" s="153">
        <f t="shared" si="571"/>
        <v>192</v>
      </c>
      <c r="AN194" s="154">
        <f t="shared" si="513"/>
        <v>0</v>
      </c>
      <c r="AO194" s="154">
        <f t="shared" si="514"/>
        <v>0</v>
      </c>
      <c r="AP194" s="154">
        <f t="shared" si="515"/>
        <v>0</v>
      </c>
      <c r="AQ194" s="101"/>
      <c r="AS194" s="112">
        <f t="shared" si="516"/>
        <v>0</v>
      </c>
      <c r="AT194" s="113">
        <f t="shared" si="517"/>
        <v>0</v>
      </c>
      <c r="AU194" s="78">
        <f>AS194*AT194</f>
        <v>0</v>
      </c>
      <c r="AV194" s="47">
        <v>0.08</v>
      </c>
      <c r="AW194" s="65">
        <f t="shared" si="572"/>
        <v>0</v>
      </c>
      <c r="AX194" s="48"/>
      <c r="AY194" s="23">
        <f t="shared" si="518"/>
        <v>0</v>
      </c>
      <c r="AZ194" s="66">
        <f t="shared" si="519"/>
        <v>0</v>
      </c>
      <c r="BA194" s="81">
        <f>AY194*AZ194</f>
        <v>0</v>
      </c>
      <c r="BB194" s="58">
        <v>0.08</v>
      </c>
      <c r="BC194" s="67">
        <f t="shared" si="573"/>
        <v>0</v>
      </c>
      <c r="BD194" s="50"/>
      <c r="BE194" s="68">
        <f t="shared" si="520"/>
        <v>0</v>
      </c>
      <c r="BF194" s="114">
        <f t="shared" si="521"/>
        <v>0</v>
      </c>
      <c r="BG194" s="78">
        <f>BE194*BF194</f>
        <v>0</v>
      </c>
      <c r="BH194" s="49">
        <v>0.08</v>
      </c>
      <c r="BI194" s="70">
        <f t="shared" si="574"/>
        <v>0</v>
      </c>
      <c r="BJ194" s="48"/>
      <c r="BK194" s="111">
        <f t="shared" si="575"/>
        <v>0</v>
      </c>
      <c r="BM194" s="165">
        <f t="shared" si="576"/>
        <v>0</v>
      </c>
      <c r="BN194" s="114"/>
      <c r="BO194" s="78">
        <f t="shared" si="561"/>
        <v>0</v>
      </c>
      <c r="BP194" s="49">
        <v>0.08</v>
      </c>
      <c r="BQ194" s="162">
        <f t="shared" si="562"/>
        <v>0</v>
      </c>
      <c r="BR194" s="162" t="e">
        <f t="shared" si="584"/>
        <v>#DIV/0!</v>
      </c>
      <c r="BS194" s="206">
        <f t="shared" si="563"/>
        <v>0</v>
      </c>
      <c r="BT194" s="218"/>
      <c r="BU194" s="218"/>
      <c r="BV194" s="218"/>
      <c r="BW194" s="245">
        <f t="shared" si="578"/>
        <v>0</v>
      </c>
      <c r="BX194" s="220"/>
      <c r="BY194" s="78"/>
      <c r="BZ194" s="49">
        <v>0.08</v>
      </c>
      <c r="CA194" s="163"/>
      <c r="CB194" s="163"/>
      <c r="CC194" s="218"/>
      <c r="CD194" s="218"/>
      <c r="CE194" s="218"/>
      <c r="CF194" s="218"/>
      <c r="CG194" s="219">
        <f t="shared" si="579"/>
        <v>0</v>
      </c>
      <c r="CH194" s="220"/>
      <c r="CI194" s="78"/>
      <c r="CJ194" s="49">
        <v>0.08</v>
      </c>
      <c r="CK194" s="163"/>
      <c r="CL194" s="163"/>
      <c r="CM194" s="218"/>
      <c r="CN194" s="218"/>
      <c r="CO194" s="241"/>
      <c r="CP194" s="218"/>
      <c r="CR194" s="180">
        <f t="shared" si="526"/>
        <v>0</v>
      </c>
      <c r="CS194" s="184">
        <f t="shared" si="527"/>
        <v>0</v>
      </c>
      <c r="CT194" s="180">
        <f t="shared" si="528"/>
        <v>0</v>
      </c>
      <c r="CU194" s="181" t="str">
        <f t="shared" si="529"/>
        <v>brak</v>
      </c>
      <c r="CV194" s="182" t="e">
        <f t="shared" si="530"/>
        <v>#DIV/0!</v>
      </c>
      <c r="CW194" s="182" t="e">
        <f t="shared" si="531"/>
        <v>#DIV/0!</v>
      </c>
      <c r="CX194" s="236">
        <f t="shared" si="532"/>
        <v>0</v>
      </c>
      <c r="CY194" s="182" t="e">
        <f t="shared" si="580"/>
        <v>#DIV/0!</v>
      </c>
      <c r="CZ194" s="183">
        <f t="shared" si="533"/>
        <v>3</v>
      </c>
      <c r="DA194" s="183">
        <f t="shared" si="534"/>
        <v>1</v>
      </c>
      <c r="DC194" s="112">
        <f t="shared" si="535"/>
        <v>0</v>
      </c>
      <c r="DD194" s="113">
        <f t="shared" si="536"/>
        <v>0</v>
      </c>
      <c r="DE194" s="78">
        <f t="shared" si="537"/>
        <v>0</v>
      </c>
      <c r="DF194" s="47">
        <v>0.08</v>
      </c>
      <c r="DG194" s="206">
        <f t="shared" si="581"/>
        <v>0</v>
      </c>
      <c r="DH194" s="65">
        <f t="shared" si="538"/>
        <v>0</v>
      </c>
      <c r="DI194" s="65">
        <f t="shared" si="539"/>
        <v>0</v>
      </c>
      <c r="DJ194" s="48"/>
      <c r="DK194" s="79">
        <f t="shared" si="540"/>
        <v>0</v>
      </c>
      <c r="DL194" s="80">
        <f t="shared" si="541"/>
        <v>0</v>
      </c>
      <c r="DM194" s="81">
        <f t="shared" si="542"/>
        <v>0</v>
      </c>
      <c r="DN194" s="58">
        <v>0.08</v>
      </c>
      <c r="DO194" s="81">
        <f t="shared" si="582"/>
        <v>0</v>
      </c>
      <c r="DP194" s="67">
        <f t="shared" si="543"/>
        <v>0</v>
      </c>
      <c r="DQ194" s="67">
        <f t="shared" si="544"/>
        <v>0</v>
      </c>
      <c r="DR194" s="50"/>
      <c r="DS194" s="234">
        <f t="shared" si="545"/>
        <v>0</v>
      </c>
      <c r="DT194" s="220">
        <f t="shared" si="546"/>
        <v>0</v>
      </c>
      <c r="DU194" s="78">
        <f t="shared" si="547"/>
        <v>0</v>
      </c>
      <c r="DV194" s="49">
        <v>0.08</v>
      </c>
      <c r="DW194" s="218">
        <f t="shared" si="583"/>
        <v>0</v>
      </c>
      <c r="DX194" s="70">
        <f t="shared" si="548"/>
        <v>0</v>
      </c>
      <c r="DY194" s="70">
        <f t="shared" si="549"/>
        <v>0</v>
      </c>
      <c r="DZ194" s="208"/>
    </row>
    <row r="195" spans="1:130" s="73" customFormat="1" ht="15.75">
      <c r="A195" s="4">
        <v>193</v>
      </c>
      <c r="B195" s="133" t="s">
        <v>377</v>
      </c>
      <c r="C195" s="144" t="s">
        <v>77</v>
      </c>
      <c r="D195" s="258" t="s">
        <v>385</v>
      </c>
      <c r="E195" s="134" t="s">
        <v>387</v>
      </c>
      <c r="F195" s="134"/>
      <c r="G195" s="135"/>
      <c r="H195" s="83"/>
      <c r="I195" s="261"/>
      <c r="J195" s="78">
        <f>H195*I195</f>
        <v>0</v>
      </c>
      <c r="K195" s="83">
        <v>0.08</v>
      </c>
      <c r="L195" s="65">
        <f t="shared" si="510"/>
        <v>0</v>
      </c>
      <c r="M195" s="83"/>
      <c r="N195" s="85"/>
      <c r="O195" s="86"/>
      <c r="P195" s="81">
        <f>N195*O195</f>
        <v>0</v>
      </c>
      <c r="Q195" s="58">
        <v>0.08</v>
      </c>
      <c r="R195" s="67">
        <f t="shared" si="564"/>
        <v>0</v>
      </c>
      <c r="S195" s="85"/>
      <c r="T195" s="83"/>
      <c r="U195" s="84"/>
      <c r="V195" s="78">
        <f>T195*U195</f>
        <v>0</v>
      </c>
      <c r="W195" s="49">
        <v>0.08</v>
      </c>
      <c r="X195" s="65">
        <f t="shared" si="565"/>
        <v>0</v>
      </c>
      <c r="Y195" s="83"/>
      <c r="Z195" s="111">
        <f t="shared" si="511"/>
        <v>0</v>
      </c>
      <c r="AA195" s="61"/>
      <c r="AB195" s="40">
        <f t="shared" si="566"/>
        <v>0</v>
      </c>
      <c r="AC195" s="40">
        <f t="shared" si="567"/>
        <v>0</v>
      </c>
      <c r="AD195" s="41">
        <f>AC195-AB195</f>
        <v>0</v>
      </c>
      <c r="AE195" s="42" t="e">
        <f t="shared" si="568"/>
        <v>#DIV/0!</v>
      </c>
      <c r="AG195" s="36">
        <f t="shared" si="569"/>
        <v>0</v>
      </c>
      <c r="AH195" s="152">
        <f>AB195</f>
        <v>0</v>
      </c>
      <c r="AI195" s="34">
        <f>AG195*AH195</f>
        <v>0</v>
      </c>
      <c r="AJ195" s="32">
        <v>0.08</v>
      </c>
      <c r="AK195" s="33">
        <f t="shared" si="512"/>
        <v>0</v>
      </c>
      <c r="AL195" s="101"/>
      <c r="AM195" s="153">
        <f t="shared" si="571"/>
        <v>193</v>
      </c>
      <c r="AN195" s="154">
        <f t="shared" si="513"/>
        <v>0</v>
      </c>
      <c r="AO195" s="154">
        <f t="shared" si="514"/>
        <v>0</v>
      </c>
      <c r="AP195" s="154">
        <f t="shared" si="515"/>
        <v>0</v>
      </c>
      <c r="AQ195" s="101"/>
      <c r="AS195" s="112">
        <f t="shared" si="516"/>
        <v>0</v>
      </c>
      <c r="AT195" s="113">
        <f t="shared" si="517"/>
        <v>0</v>
      </c>
      <c r="AU195" s="78">
        <f>AS195*AT195</f>
        <v>0</v>
      </c>
      <c r="AV195" s="83">
        <v>0.08</v>
      </c>
      <c r="AW195" s="65">
        <f t="shared" si="572"/>
        <v>0</v>
      </c>
      <c r="AX195" s="83"/>
      <c r="AY195" s="23">
        <f t="shared" si="518"/>
        <v>0</v>
      </c>
      <c r="AZ195" s="66">
        <f t="shared" si="519"/>
        <v>0</v>
      </c>
      <c r="BA195" s="81">
        <f>AY195*AZ195</f>
        <v>0</v>
      </c>
      <c r="BB195" s="58">
        <v>0.08</v>
      </c>
      <c r="BC195" s="67">
        <f t="shared" si="573"/>
        <v>0</v>
      </c>
      <c r="BD195" s="85"/>
      <c r="BE195" s="68">
        <f t="shared" si="520"/>
        <v>0</v>
      </c>
      <c r="BF195" s="114">
        <f t="shared" si="521"/>
        <v>0</v>
      </c>
      <c r="BG195" s="78">
        <f>BE195*BF195</f>
        <v>0</v>
      </c>
      <c r="BH195" s="49">
        <v>0.08</v>
      </c>
      <c r="BI195" s="70">
        <f t="shared" si="574"/>
        <v>0</v>
      </c>
      <c r="BJ195" s="83"/>
      <c r="BK195" s="111">
        <f t="shared" si="575"/>
        <v>0</v>
      </c>
      <c r="BM195" s="165">
        <f t="shared" si="576"/>
        <v>0</v>
      </c>
      <c r="BN195" s="114"/>
      <c r="BO195" s="78"/>
      <c r="BP195" s="49">
        <v>0.08</v>
      </c>
      <c r="BQ195" s="162"/>
      <c r="BR195" s="162"/>
      <c r="BS195" s="206"/>
      <c r="BT195" s="218"/>
      <c r="BU195" s="218"/>
      <c r="BV195" s="218"/>
      <c r="BW195" s="245">
        <f t="shared" si="578"/>
        <v>0</v>
      </c>
      <c r="BX195" s="220"/>
      <c r="BY195" s="78"/>
      <c r="BZ195" s="49">
        <v>0.08</v>
      </c>
      <c r="CA195" s="163"/>
      <c r="CB195" s="163"/>
      <c r="CC195" s="218"/>
      <c r="CD195" s="218"/>
      <c r="CE195" s="218"/>
      <c r="CF195" s="218"/>
      <c r="CG195" s="219">
        <f t="shared" si="579"/>
        <v>0</v>
      </c>
      <c r="CH195" s="220"/>
      <c r="CI195" s="78"/>
      <c r="CJ195" s="49">
        <v>0.08</v>
      </c>
      <c r="CK195" s="163"/>
      <c r="CL195" s="163"/>
      <c r="CM195" s="218"/>
      <c r="CN195" s="218"/>
      <c r="CO195" s="218"/>
      <c r="CP195" s="239"/>
      <c r="CR195" s="180">
        <f t="shared" si="526"/>
        <v>0</v>
      </c>
      <c r="CS195" s="184">
        <f t="shared" si="527"/>
        <v>0</v>
      </c>
      <c r="CT195" s="180">
        <f t="shared" si="528"/>
        <v>0</v>
      </c>
      <c r="CU195" s="181" t="str">
        <f t="shared" si="529"/>
        <v>brak</v>
      </c>
      <c r="CV195" s="182" t="e">
        <f t="shared" si="530"/>
        <v>#DIV/0!</v>
      </c>
      <c r="CW195" s="182" t="e">
        <f t="shared" si="531"/>
        <v>#DIV/0!</v>
      </c>
      <c r="CX195" s="236" t="e">
        <f t="shared" si="532"/>
        <v>#DIV/0!</v>
      </c>
      <c r="CY195" s="182" t="e">
        <f t="shared" si="580"/>
        <v>#DIV/0!</v>
      </c>
      <c r="CZ195" s="183">
        <f t="shared" si="533"/>
        <v>3</v>
      </c>
      <c r="DA195" s="183">
        <f t="shared" si="534"/>
        <v>0</v>
      </c>
      <c r="DC195" s="112">
        <f t="shared" si="535"/>
        <v>0</v>
      </c>
      <c r="DD195" s="113">
        <f t="shared" si="536"/>
        <v>0</v>
      </c>
      <c r="DE195" s="78">
        <f t="shared" si="537"/>
        <v>0</v>
      </c>
      <c r="DF195" s="83">
        <v>0.08</v>
      </c>
      <c r="DG195" s="206">
        <f t="shared" si="581"/>
        <v>0</v>
      </c>
      <c r="DH195" s="65">
        <f t="shared" si="538"/>
        <v>0</v>
      </c>
      <c r="DI195" s="65">
        <f t="shared" si="539"/>
        <v>0</v>
      </c>
      <c r="DJ195" s="83"/>
      <c r="DK195" s="79">
        <f t="shared" si="540"/>
        <v>0</v>
      </c>
      <c r="DL195" s="80">
        <f t="shared" si="541"/>
        <v>0</v>
      </c>
      <c r="DM195" s="81">
        <f t="shared" si="542"/>
        <v>0</v>
      </c>
      <c r="DN195" s="58">
        <v>0.08</v>
      </c>
      <c r="DO195" s="81">
        <f t="shared" si="582"/>
        <v>0</v>
      </c>
      <c r="DP195" s="67">
        <f t="shared" si="543"/>
        <v>0</v>
      </c>
      <c r="DQ195" s="67">
        <f t="shared" si="544"/>
        <v>0</v>
      </c>
      <c r="DR195" s="85"/>
      <c r="DS195" s="234">
        <f t="shared" si="545"/>
        <v>0</v>
      </c>
      <c r="DT195" s="220">
        <f t="shared" si="546"/>
        <v>0</v>
      </c>
      <c r="DU195" s="78">
        <f t="shared" si="547"/>
        <v>0</v>
      </c>
      <c r="DV195" s="49">
        <v>0.08</v>
      </c>
      <c r="DW195" s="218">
        <f t="shared" si="583"/>
        <v>0</v>
      </c>
      <c r="DX195" s="70">
        <f t="shared" si="548"/>
        <v>0</v>
      </c>
      <c r="DY195" s="70">
        <f t="shared" si="549"/>
        <v>0</v>
      </c>
      <c r="DZ195" s="209"/>
    </row>
    <row r="196" spans="1:130" ht="15.75">
      <c r="A196" s="4">
        <v>194</v>
      </c>
      <c r="B196" s="9" t="s">
        <v>377</v>
      </c>
      <c r="C196" s="142" t="s">
        <v>77</v>
      </c>
      <c r="D196" s="254" t="s">
        <v>388</v>
      </c>
      <c r="E196" s="10" t="s">
        <v>389</v>
      </c>
      <c r="F196" s="14"/>
      <c r="G196" s="124"/>
      <c r="H196" s="11"/>
      <c r="I196" s="72"/>
      <c r="J196" s="65">
        <f t="shared" ref="J196:J207" si="585">H196*I196</f>
        <v>0</v>
      </c>
      <c r="K196" s="7">
        <v>0.08</v>
      </c>
      <c r="L196" s="65">
        <f t="shared" si="510"/>
        <v>0</v>
      </c>
      <c r="M196" s="11"/>
      <c r="N196" s="23"/>
      <c r="O196" s="66"/>
      <c r="P196" s="67">
        <f t="shared" ref="P196:P207" si="586">N196*O196</f>
        <v>0</v>
      </c>
      <c r="Q196" s="21">
        <v>0.08</v>
      </c>
      <c r="R196" s="67">
        <f t="shared" si="564"/>
        <v>0</v>
      </c>
      <c r="S196" s="23"/>
      <c r="T196" s="68"/>
      <c r="U196" s="69"/>
      <c r="V196" s="65">
        <f t="shared" ref="V196:V207" si="587">T196*U196</f>
        <v>0</v>
      </c>
      <c r="W196" s="7">
        <v>0.08</v>
      </c>
      <c r="X196" s="65">
        <f t="shared" si="565"/>
        <v>0</v>
      </c>
      <c r="Y196" s="11"/>
      <c r="Z196" s="111">
        <f t="shared" si="511"/>
        <v>0</v>
      </c>
      <c r="AA196" s="61"/>
      <c r="AB196" s="40">
        <f t="shared" si="566"/>
        <v>0</v>
      </c>
      <c r="AC196" s="40">
        <f t="shared" si="567"/>
        <v>0</v>
      </c>
      <c r="AD196" s="41">
        <f t="shared" ref="AD196:AD207" si="588">AC196-AB196</f>
        <v>0</v>
      </c>
      <c r="AE196" s="42" t="e">
        <f t="shared" si="568"/>
        <v>#DIV/0!</v>
      </c>
      <c r="AG196" s="36">
        <f t="shared" si="569"/>
        <v>0</v>
      </c>
      <c r="AH196" s="152">
        <f t="shared" ref="AH196:AH207" si="589">AB196</f>
        <v>0</v>
      </c>
      <c r="AI196" s="34">
        <f t="shared" ref="AI196:AI207" si="590">AG196*AH196</f>
        <v>0</v>
      </c>
      <c r="AJ196" s="32">
        <v>0.08</v>
      </c>
      <c r="AK196" s="33">
        <f t="shared" si="512"/>
        <v>0</v>
      </c>
      <c r="AL196" s="101"/>
      <c r="AM196" s="153">
        <f t="shared" si="571"/>
        <v>194</v>
      </c>
      <c r="AN196" s="154">
        <f t="shared" si="513"/>
        <v>0</v>
      </c>
      <c r="AO196" s="154">
        <f t="shared" si="514"/>
        <v>0</v>
      </c>
      <c r="AP196" s="154">
        <f t="shared" si="515"/>
        <v>0</v>
      </c>
      <c r="AQ196" s="101"/>
      <c r="AS196" s="112">
        <f t="shared" si="516"/>
        <v>0</v>
      </c>
      <c r="AT196" s="113">
        <f t="shared" si="517"/>
        <v>0</v>
      </c>
      <c r="AU196" s="65">
        <f t="shared" ref="AU196:AU207" si="591">AS196*AT196</f>
        <v>0</v>
      </c>
      <c r="AV196" s="7">
        <v>0.08</v>
      </c>
      <c r="AW196" s="65">
        <f t="shared" si="572"/>
        <v>0</v>
      </c>
      <c r="AX196" s="11"/>
      <c r="AY196" s="23">
        <f t="shared" si="518"/>
        <v>0</v>
      </c>
      <c r="AZ196" s="66">
        <f t="shared" si="519"/>
        <v>0</v>
      </c>
      <c r="BA196" s="67">
        <f t="shared" ref="BA196:BA207" si="592">AY196*AZ196</f>
        <v>0</v>
      </c>
      <c r="BB196" s="21">
        <v>0.08</v>
      </c>
      <c r="BC196" s="67">
        <f t="shared" si="573"/>
        <v>0</v>
      </c>
      <c r="BD196" s="23"/>
      <c r="BE196" s="68">
        <f t="shared" si="520"/>
        <v>0</v>
      </c>
      <c r="BF196" s="114">
        <f t="shared" si="521"/>
        <v>0</v>
      </c>
      <c r="BG196" s="65">
        <f t="shared" ref="BG196:BG207" si="593">BE196*BF196</f>
        <v>0</v>
      </c>
      <c r="BH196" s="7">
        <v>0.08</v>
      </c>
      <c r="BI196" s="70">
        <f t="shared" si="574"/>
        <v>0</v>
      </c>
      <c r="BJ196" s="11"/>
      <c r="BK196" s="111">
        <f t="shared" si="575"/>
        <v>0</v>
      </c>
      <c r="BM196" s="165">
        <f t="shared" si="576"/>
        <v>0</v>
      </c>
      <c r="BN196" s="114"/>
      <c r="BO196" s="65"/>
      <c r="BP196" s="7">
        <v>0.08</v>
      </c>
      <c r="BQ196" s="162"/>
      <c r="BR196" s="162"/>
      <c r="BS196" s="70"/>
      <c r="BT196" s="213"/>
      <c r="BU196" s="213"/>
      <c r="BV196" s="213"/>
      <c r="BW196" s="246">
        <f t="shared" si="578"/>
        <v>0</v>
      </c>
      <c r="BX196" s="216"/>
      <c r="BY196" s="213"/>
      <c r="BZ196" s="217">
        <v>0.08</v>
      </c>
      <c r="CA196" s="162"/>
      <c r="CB196" s="162"/>
      <c r="CC196" s="213"/>
      <c r="CD196" s="213"/>
      <c r="CE196" s="213"/>
      <c r="CF196" s="213"/>
      <c r="CG196" s="215">
        <f t="shared" si="579"/>
        <v>0</v>
      </c>
      <c r="CH196" s="216"/>
      <c r="CI196" s="213"/>
      <c r="CJ196" s="217">
        <v>0.08</v>
      </c>
      <c r="CK196" s="162"/>
      <c r="CL196" s="162"/>
      <c r="CM196" s="213"/>
      <c r="CN196" s="213"/>
      <c r="CO196" s="213"/>
      <c r="CP196" s="213"/>
      <c r="CR196" s="180">
        <f t="shared" si="526"/>
        <v>0</v>
      </c>
      <c r="CS196" s="184">
        <f t="shared" si="527"/>
        <v>0</v>
      </c>
      <c r="CT196" s="180">
        <f t="shared" si="528"/>
        <v>0</v>
      </c>
      <c r="CU196" s="181" t="str">
        <f t="shared" si="529"/>
        <v>brak</v>
      </c>
      <c r="CV196" s="182" t="e">
        <f t="shared" si="530"/>
        <v>#DIV/0!</v>
      </c>
      <c r="CW196" s="182" t="e">
        <f t="shared" si="531"/>
        <v>#DIV/0!</v>
      </c>
      <c r="CX196" s="236" t="e">
        <f t="shared" si="532"/>
        <v>#DIV/0!</v>
      </c>
      <c r="CY196" s="182" t="e">
        <f t="shared" si="580"/>
        <v>#DIV/0!</v>
      </c>
      <c r="CZ196" s="183">
        <f t="shared" si="533"/>
        <v>3</v>
      </c>
      <c r="DA196" s="183">
        <f t="shared" si="534"/>
        <v>0</v>
      </c>
      <c r="DC196" s="112">
        <f t="shared" si="535"/>
        <v>0</v>
      </c>
      <c r="DD196" s="113">
        <f t="shared" si="536"/>
        <v>0</v>
      </c>
      <c r="DE196" s="65">
        <f t="shared" si="537"/>
        <v>0</v>
      </c>
      <c r="DF196" s="7">
        <v>0.08</v>
      </c>
      <c r="DG196" s="65">
        <f t="shared" si="581"/>
        <v>0</v>
      </c>
      <c r="DH196" s="65">
        <f t="shared" si="538"/>
        <v>0</v>
      </c>
      <c r="DI196" s="65">
        <f t="shared" si="539"/>
        <v>0</v>
      </c>
      <c r="DJ196" s="214"/>
      <c r="DK196" s="229">
        <f t="shared" si="540"/>
        <v>0</v>
      </c>
      <c r="DL196" s="230">
        <f t="shared" si="541"/>
        <v>0</v>
      </c>
      <c r="DM196" s="231">
        <f t="shared" si="542"/>
        <v>0</v>
      </c>
      <c r="DN196" s="232">
        <v>0.08</v>
      </c>
      <c r="DO196" s="231">
        <f t="shared" si="582"/>
        <v>0</v>
      </c>
      <c r="DP196" s="67">
        <f t="shared" si="543"/>
        <v>0</v>
      </c>
      <c r="DQ196" s="67">
        <f t="shared" si="544"/>
        <v>0</v>
      </c>
      <c r="DR196" s="229"/>
      <c r="DS196" s="233">
        <f t="shared" si="545"/>
        <v>0</v>
      </c>
      <c r="DT196" s="216">
        <f t="shared" si="546"/>
        <v>0</v>
      </c>
      <c r="DU196" s="213">
        <f t="shared" si="547"/>
        <v>0</v>
      </c>
      <c r="DV196" s="217">
        <v>0.08</v>
      </c>
      <c r="DW196" s="213">
        <f t="shared" si="583"/>
        <v>0</v>
      </c>
      <c r="DX196" s="70">
        <f t="shared" si="548"/>
        <v>0</v>
      </c>
      <c r="DY196" s="70">
        <f t="shared" si="549"/>
        <v>0</v>
      </c>
      <c r="DZ196" s="11"/>
    </row>
    <row r="197" spans="1:130" ht="15.75">
      <c r="A197" s="4">
        <v>195</v>
      </c>
      <c r="B197" s="9" t="s">
        <v>377</v>
      </c>
      <c r="C197" s="142" t="s">
        <v>77</v>
      </c>
      <c r="D197" s="254" t="s">
        <v>390</v>
      </c>
      <c r="E197" s="10" t="s">
        <v>391</v>
      </c>
      <c r="F197" s="14"/>
      <c r="G197" s="124"/>
      <c r="H197" s="11"/>
      <c r="I197" s="72"/>
      <c r="J197" s="65">
        <f t="shared" si="585"/>
        <v>0</v>
      </c>
      <c r="K197" s="7">
        <v>0.08</v>
      </c>
      <c r="L197" s="65">
        <f t="shared" si="510"/>
        <v>0</v>
      </c>
      <c r="M197" s="11"/>
      <c r="N197" s="23"/>
      <c r="O197" s="66"/>
      <c r="P197" s="67">
        <f t="shared" si="586"/>
        <v>0</v>
      </c>
      <c r="Q197" s="21">
        <v>0.08</v>
      </c>
      <c r="R197" s="67">
        <f t="shared" si="564"/>
        <v>0</v>
      </c>
      <c r="S197" s="23"/>
      <c r="T197" s="68"/>
      <c r="U197" s="69"/>
      <c r="V197" s="65">
        <f t="shared" si="587"/>
        <v>0</v>
      </c>
      <c r="W197" s="7">
        <v>0.08</v>
      </c>
      <c r="X197" s="65">
        <f t="shared" si="565"/>
        <v>0</v>
      </c>
      <c r="Y197" s="11"/>
      <c r="Z197" s="111">
        <f t="shared" si="511"/>
        <v>0</v>
      </c>
      <c r="AA197" s="61"/>
      <c r="AB197" s="40">
        <f t="shared" si="566"/>
        <v>0</v>
      </c>
      <c r="AC197" s="40">
        <f t="shared" si="567"/>
        <v>0</v>
      </c>
      <c r="AD197" s="41">
        <f t="shared" si="588"/>
        <v>0</v>
      </c>
      <c r="AE197" s="42" t="e">
        <f t="shared" si="568"/>
        <v>#DIV/0!</v>
      </c>
      <c r="AG197" s="36">
        <f t="shared" si="569"/>
        <v>0</v>
      </c>
      <c r="AH197" s="152">
        <f t="shared" si="589"/>
        <v>0</v>
      </c>
      <c r="AI197" s="34">
        <f t="shared" si="590"/>
        <v>0</v>
      </c>
      <c r="AJ197" s="32">
        <v>0.08</v>
      </c>
      <c r="AK197" s="33">
        <f t="shared" si="512"/>
        <v>0</v>
      </c>
      <c r="AL197" s="101"/>
      <c r="AM197" s="153">
        <f t="shared" si="571"/>
        <v>195</v>
      </c>
      <c r="AN197" s="154">
        <f t="shared" si="513"/>
        <v>0</v>
      </c>
      <c r="AO197" s="154">
        <f t="shared" si="514"/>
        <v>0</v>
      </c>
      <c r="AP197" s="154">
        <f t="shared" si="515"/>
        <v>0</v>
      </c>
      <c r="AQ197" s="101"/>
      <c r="AS197" s="112">
        <f t="shared" si="516"/>
        <v>0</v>
      </c>
      <c r="AT197" s="113">
        <f t="shared" si="517"/>
        <v>0</v>
      </c>
      <c r="AU197" s="65">
        <f t="shared" si="591"/>
        <v>0</v>
      </c>
      <c r="AV197" s="7">
        <v>0.08</v>
      </c>
      <c r="AW197" s="65">
        <f t="shared" si="572"/>
        <v>0</v>
      </c>
      <c r="AX197" s="11"/>
      <c r="AY197" s="23">
        <f t="shared" si="518"/>
        <v>0</v>
      </c>
      <c r="AZ197" s="66">
        <f t="shared" si="519"/>
        <v>0</v>
      </c>
      <c r="BA197" s="67">
        <f t="shared" si="592"/>
        <v>0</v>
      </c>
      <c r="BB197" s="21">
        <v>0.08</v>
      </c>
      <c r="BC197" s="67">
        <f t="shared" si="573"/>
        <v>0</v>
      </c>
      <c r="BD197" s="23"/>
      <c r="BE197" s="68">
        <f t="shared" si="520"/>
        <v>0</v>
      </c>
      <c r="BF197" s="114">
        <f t="shared" si="521"/>
        <v>0</v>
      </c>
      <c r="BG197" s="65">
        <f t="shared" si="593"/>
        <v>0</v>
      </c>
      <c r="BH197" s="7">
        <v>0.08</v>
      </c>
      <c r="BI197" s="70">
        <f t="shared" si="574"/>
        <v>0</v>
      </c>
      <c r="BJ197" s="11"/>
      <c r="BK197" s="111">
        <f t="shared" si="575"/>
        <v>0</v>
      </c>
      <c r="BM197" s="165">
        <f t="shared" si="576"/>
        <v>0</v>
      </c>
      <c r="BN197" s="114"/>
      <c r="BO197" s="65"/>
      <c r="BP197" s="7">
        <v>0.08</v>
      </c>
      <c r="BQ197" s="162"/>
      <c r="BR197" s="162"/>
      <c r="BS197" s="70"/>
      <c r="BT197" s="70"/>
      <c r="BU197" s="70"/>
      <c r="BV197" s="70"/>
      <c r="BW197" s="243">
        <f t="shared" si="578"/>
        <v>0</v>
      </c>
      <c r="BX197" s="114"/>
      <c r="BY197" s="65"/>
      <c r="BZ197" s="7">
        <v>0.08</v>
      </c>
      <c r="CA197" s="162"/>
      <c r="CB197" s="162"/>
      <c r="CC197" s="70"/>
      <c r="CD197" s="70"/>
      <c r="CE197" s="70"/>
      <c r="CF197" s="70"/>
      <c r="CG197" s="165">
        <f t="shared" si="579"/>
        <v>0</v>
      </c>
      <c r="CH197" s="114"/>
      <c r="CI197" s="65"/>
      <c r="CJ197" s="7">
        <v>0.08</v>
      </c>
      <c r="CK197" s="162"/>
      <c r="CL197" s="162"/>
      <c r="CM197" s="70"/>
      <c r="CN197" s="70"/>
      <c r="CO197" s="70"/>
      <c r="CP197" s="70"/>
      <c r="CR197" s="180">
        <f t="shared" si="526"/>
        <v>0</v>
      </c>
      <c r="CS197" s="184">
        <f t="shared" si="527"/>
        <v>0</v>
      </c>
      <c r="CT197" s="180">
        <f t="shared" si="528"/>
        <v>0</v>
      </c>
      <c r="CU197" s="181" t="str">
        <f t="shared" si="529"/>
        <v>brak</v>
      </c>
      <c r="CV197" s="182" t="e">
        <f t="shared" si="530"/>
        <v>#DIV/0!</v>
      </c>
      <c r="CW197" s="182" t="e">
        <f t="shared" si="531"/>
        <v>#DIV/0!</v>
      </c>
      <c r="CX197" s="236" t="e">
        <f t="shared" si="532"/>
        <v>#DIV/0!</v>
      </c>
      <c r="CY197" s="182" t="e">
        <f t="shared" si="580"/>
        <v>#DIV/0!</v>
      </c>
      <c r="CZ197" s="183">
        <f t="shared" si="533"/>
        <v>3</v>
      </c>
      <c r="DA197" s="183">
        <f t="shared" si="534"/>
        <v>0</v>
      </c>
      <c r="DC197" s="112">
        <f t="shared" si="535"/>
        <v>0</v>
      </c>
      <c r="DD197" s="113">
        <f t="shared" si="536"/>
        <v>0</v>
      </c>
      <c r="DE197" s="65">
        <f t="shared" si="537"/>
        <v>0</v>
      </c>
      <c r="DF197" s="7">
        <v>0.08</v>
      </c>
      <c r="DG197" s="65">
        <f t="shared" si="581"/>
        <v>0</v>
      </c>
      <c r="DH197" s="65">
        <f t="shared" si="538"/>
        <v>0</v>
      </c>
      <c r="DI197" s="65">
        <f t="shared" si="539"/>
        <v>0</v>
      </c>
      <c r="DJ197" s="11"/>
      <c r="DK197" s="23">
        <f t="shared" si="540"/>
        <v>0</v>
      </c>
      <c r="DL197" s="66">
        <f t="shared" si="541"/>
        <v>0</v>
      </c>
      <c r="DM197" s="67">
        <f t="shared" si="542"/>
        <v>0</v>
      </c>
      <c r="DN197" s="21">
        <v>0.08</v>
      </c>
      <c r="DO197" s="67">
        <f t="shared" si="582"/>
        <v>0</v>
      </c>
      <c r="DP197" s="67">
        <f t="shared" si="543"/>
        <v>0</v>
      </c>
      <c r="DQ197" s="67">
        <f t="shared" si="544"/>
        <v>0</v>
      </c>
      <c r="DR197" s="23"/>
      <c r="DS197" s="68">
        <f t="shared" si="545"/>
        <v>0</v>
      </c>
      <c r="DT197" s="114">
        <f t="shared" si="546"/>
        <v>0</v>
      </c>
      <c r="DU197" s="65">
        <f t="shared" si="547"/>
        <v>0</v>
      </c>
      <c r="DV197" s="7">
        <v>0.08</v>
      </c>
      <c r="DW197" s="70">
        <f t="shared" si="583"/>
        <v>0</v>
      </c>
      <c r="DX197" s="70">
        <f t="shared" si="548"/>
        <v>0</v>
      </c>
      <c r="DY197" s="70">
        <f t="shared" si="549"/>
        <v>0</v>
      </c>
      <c r="DZ197" s="11"/>
    </row>
    <row r="198" spans="1:130" ht="15.75">
      <c r="A198" s="4">
        <v>196</v>
      </c>
      <c r="B198" s="9" t="s">
        <v>377</v>
      </c>
      <c r="C198" s="142" t="s">
        <v>77</v>
      </c>
      <c r="D198" s="254" t="s">
        <v>390</v>
      </c>
      <c r="E198" s="10" t="s">
        <v>392</v>
      </c>
      <c r="F198" s="14"/>
      <c r="G198" s="124"/>
      <c r="H198" s="11"/>
      <c r="I198" s="72"/>
      <c r="J198" s="65">
        <f t="shared" si="585"/>
        <v>0</v>
      </c>
      <c r="K198" s="7">
        <v>0.08</v>
      </c>
      <c r="L198" s="65">
        <f t="shared" si="510"/>
        <v>0</v>
      </c>
      <c r="M198" s="11"/>
      <c r="N198" s="23"/>
      <c r="O198" s="66"/>
      <c r="P198" s="67">
        <f t="shared" si="586"/>
        <v>0</v>
      </c>
      <c r="Q198" s="21">
        <v>0.08</v>
      </c>
      <c r="R198" s="67">
        <f t="shared" si="564"/>
        <v>0</v>
      </c>
      <c r="S198" s="23"/>
      <c r="T198" s="68"/>
      <c r="U198" s="69"/>
      <c r="V198" s="65">
        <f t="shared" si="587"/>
        <v>0</v>
      </c>
      <c r="W198" s="7">
        <v>0.08</v>
      </c>
      <c r="X198" s="65">
        <f t="shared" si="565"/>
        <v>0</v>
      </c>
      <c r="Y198" s="11"/>
      <c r="Z198" s="111">
        <f t="shared" si="511"/>
        <v>0</v>
      </c>
      <c r="AA198" s="61"/>
      <c r="AB198" s="40">
        <f t="shared" si="566"/>
        <v>0</v>
      </c>
      <c r="AC198" s="40">
        <f t="shared" si="567"/>
        <v>0</v>
      </c>
      <c r="AD198" s="41">
        <f t="shared" si="588"/>
        <v>0</v>
      </c>
      <c r="AE198" s="42" t="e">
        <f t="shared" si="568"/>
        <v>#DIV/0!</v>
      </c>
      <c r="AG198" s="36">
        <f t="shared" si="569"/>
        <v>0</v>
      </c>
      <c r="AH198" s="152">
        <f t="shared" si="589"/>
        <v>0</v>
      </c>
      <c r="AI198" s="34">
        <f t="shared" si="590"/>
        <v>0</v>
      </c>
      <c r="AJ198" s="32">
        <v>0.08</v>
      </c>
      <c r="AK198" s="33">
        <f t="shared" si="512"/>
        <v>0</v>
      </c>
      <c r="AL198" s="101"/>
      <c r="AM198" s="153">
        <f t="shared" si="571"/>
        <v>196</v>
      </c>
      <c r="AN198" s="154">
        <f t="shared" si="513"/>
        <v>0</v>
      </c>
      <c r="AO198" s="154">
        <f t="shared" si="514"/>
        <v>0</v>
      </c>
      <c r="AP198" s="154">
        <f t="shared" si="515"/>
        <v>0</v>
      </c>
      <c r="AQ198" s="101"/>
      <c r="AS198" s="112">
        <f t="shared" si="516"/>
        <v>0</v>
      </c>
      <c r="AT198" s="113">
        <f t="shared" si="517"/>
        <v>0</v>
      </c>
      <c r="AU198" s="65">
        <f t="shared" si="591"/>
        <v>0</v>
      </c>
      <c r="AV198" s="7">
        <v>0.08</v>
      </c>
      <c r="AW198" s="65">
        <f t="shared" si="572"/>
        <v>0</v>
      </c>
      <c r="AX198" s="11"/>
      <c r="AY198" s="23">
        <f t="shared" si="518"/>
        <v>0</v>
      </c>
      <c r="AZ198" s="66">
        <f t="shared" si="519"/>
        <v>0</v>
      </c>
      <c r="BA198" s="67">
        <f t="shared" si="592"/>
        <v>0</v>
      </c>
      <c r="BB198" s="21">
        <v>0.08</v>
      </c>
      <c r="BC198" s="67">
        <f t="shared" si="573"/>
        <v>0</v>
      </c>
      <c r="BD198" s="23"/>
      <c r="BE198" s="68">
        <f t="shared" si="520"/>
        <v>0</v>
      </c>
      <c r="BF198" s="114">
        <f t="shared" si="521"/>
        <v>0</v>
      </c>
      <c r="BG198" s="65">
        <f t="shared" si="593"/>
        <v>0</v>
      </c>
      <c r="BH198" s="7">
        <v>0.08</v>
      </c>
      <c r="BI198" s="70">
        <f t="shared" si="574"/>
        <v>0</v>
      </c>
      <c r="BJ198" s="11"/>
      <c r="BK198" s="111">
        <f t="shared" si="575"/>
        <v>0</v>
      </c>
      <c r="BM198" s="165">
        <f t="shared" si="576"/>
        <v>0</v>
      </c>
      <c r="BN198" s="114"/>
      <c r="BO198" s="78">
        <f>BM198*BN198</f>
        <v>0</v>
      </c>
      <c r="BP198" s="49">
        <v>0.08</v>
      </c>
      <c r="BQ198" s="162">
        <f>BO198*BP198</f>
        <v>0</v>
      </c>
      <c r="BR198" s="162" t="e">
        <f t="shared" ref="BR198" si="594">BS198/BM198</f>
        <v>#DIV/0!</v>
      </c>
      <c r="BS198" s="206">
        <f>BO198*(100%+BP198)</f>
        <v>0</v>
      </c>
      <c r="BT198" s="70"/>
      <c r="BU198" s="70"/>
      <c r="BV198" s="70"/>
      <c r="BW198" s="243">
        <f t="shared" si="578"/>
        <v>0</v>
      </c>
      <c r="BX198" s="114"/>
      <c r="BY198" s="65"/>
      <c r="BZ198" s="7">
        <v>0.08</v>
      </c>
      <c r="CA198" s="162"/>
      <c r="CB198" s="162"/>
      <c r="CC198" s="70"/>
      <c r="CD198" s="70"/>
      <c r="CE198" s="70"/>
      <c r="CF198" s="70"/>
      <c r="CG198" s="165">
        <f t="shared" si="579"/>
        <v>0</v>
      </c>
      <c r="CH198" s="114"/>
      <c r="CI198" s="65"/>
      <c r="CJ198" s="7">
        <v>0.08</v>
      </c>
      <c r="CK198" s="162"/>
      <c r="CL198" s="162"/>
      <c r="CM198" s="70"/>
      <c r="CN198" s="70"/>
      <c r="CO198" s="70"/>
      <c r="CP198" s="70"/>
      <c r="CR198" s="180">
        <f t="shared" si="526"/>
        <v>0</v>
      </c>
      <c r="CS198" s="184">
        <f t="shared" si="527"/>
        <v>0</v>
      </c>
      <c r="CT198" s="180">
        <f t="shared" si="528"/>
        <v>0</v>
      </c>
      <c r="CU198" s="181" t="str">
        <f t="shared" si="529"/>
        <v>brak</v>
      </c>
      <c r="CV198" s="182" t="e">
        <f t="shared" si="530"/>
        <v>#DIV/0!</v>
      </c>
      <c r="CW198" s="182" t="e">
        <f t="shared" si="531"/>
        <v>#DIV/0!</v>
      </c>
      <c r="CX198" s="236">
        <f t="shared" si="532"/>
        <v>0</v>
      </c>
      <c r="CY198" s="182" t="e">
        <f t="shared" si="580"/>
        <v>#DIV/0!</v>
      </c>
      <c r="CZ198" s="183">
        <f t="shared" si="533"/>
        <v>3</v>
      </c>
      <c r="DA198" s="183">
        <f t="shared" si="534"/>
        <v>1</v>
      </c>
      <c r="DC198" s="112">
        <f t="shared" si="535"/>
        <v>0</v>
      </c>
      <c r="DD198" s="113">
        <f t="shared" si="536"/>
        <v>0</v>
      </c>
      <c r="DE198" s="65">
        <f t="shared" si="537"/>
        <v>0</v>
      </c>
      <c r="DF198" s="7">
        <v>0.08</v>
      </c>
      <c r="DG198" s="65">
        <f t="shared" si="581"/>
        <v>0</v>
      </c>
      <c r="DH198" s="65">
        <f t="shared" si="538"/>
        <v>0</v>
      </c>
      <c r="DI198" s="65">
        <f t="shared" si="539"/>
        <v>0</v>
      </c>
      <c r="DJ198" s="11"/>
      <c r="DK198" s="23">
        <f t="shared" si="540"/>
        <v>0</v>
      </c>
      <c r="DL198" s="66">
        <f t="shared" si="541"/>
        <v>0</v>
      </c>
      <c r="DM198" s="67">
        <f t="shared" si="542"/>
        <v>0</v>
      </c>
      <c r="DN198" s="21">
        <v>0.08</v>
      </c>
      <c r="DO198" s="67">
        <f t="shared" si="582"/>
        <v>0</v>
      </c>
      <c r="DP198" s="67">
        <f t="shared" si="543"/>
        <v>0</v>
      </c>
      <c r="DQ198" s="67">
        <f t="shared" si="544"/>
        <v>0</v>
      </c>
      <c r="DR198" s="23"/>
      <c r="DS198" s="68">
        <f t="shared" si="545"/>
        <v>0</v>
      </c>
      <c r="DT198" s="114">
        <f t="shared" si="546"/>
        <v>0</v>
      </c>
      <c r="DU198" s="65">
        <f t="shared" si="547"/>
        <v>0</v>
      </c>
      <c r="DV198" s="7">
        <v>0.08</v>
      </c>
      <c r="DW198" s="70">
        <f t="shared" si="583"/>
        <v>0</v>
      </c>
      <c r="DX198" s="70">
        <f t="shared" si="548"/>
        <v>0</v>
      </c>
      <c r="DY198" s="70">
        <f t="shared" si="549"/>
        <v>0</v>
      </c>
      <c r="DZ198" s="11"/>
    </row>
    <row r="199" spans="1:130" ht="15.75">
      <c r="A199" s="4">
        <v>197</v>
      </c>
      <c r="B199" s="5" t="s">
        <v>377</v>
      </c>
      <c r="C199" s="142" t="s">
        <v>77</v>
      </c>
      <c r="D199" s="255" t="s">
        <v>393</v>
      </c>
      <c r="E199" s="6" t="s">
        <v>394</v>
      </c>
      <c r="F199" s="14"/>
      <c r="G199" s="124"/>
      <c r="H199" s="11"/>
      <c r="I199" s="71"/>
      <c r="J199" s="65">
        <f t="shared" si="585"/>
        <v>0</v>
      </c>
      <c r="K199" s="7">
        <v>0.08</v>
      </c>
      <c r="L199" s="65">
        <f t="shared" si="510"/>
        <v>0</v>
      </c>
      <c r="M199" s="8"/>
      <c r="N199" s="23"/>
      <c r="O199" s="66"/>
      <c r="P199" s="67">
        <f t="shared" si="586"/>
        <v>0</v>
      </c>
      <c r="Q199" s="21">
        <v>0.08</v>
      </c>
      <c r="R199" s="67">
        <f t="shared" si="564"/>
        <v>0</v>
      </c>
      <c r="S199" s="22"/>
      <c r="T199" s="68"/>
      <c r="U199" s="69"/>
      <c r="V199" s="65">
        <f t="shared" si="587"/>
        <v>0</v>
      </c>
      <c r="W199" s="7">
        <v>0.08</v>
      </c>
      <c r="X199" s="65">
        <f t="shared" si="565"/>
        <v>0</v>
      </c>
      <c r="Y199" s="8"/>
      <c r="Z199" s="111">
        <f t="shared" si="511"/>
        <v>0</v>
      </c>
      <c r="AA199" s="61"/>
      <c r="AB199" s="40">
        <f t="shared" si="566"/>
        <v>0</v>
      </c>
      <c r="AC199" s="40">
        <f t="shared" si="567"/>
        <v>0</v>
      </c>
      <c r="AD199" s="41">
        <f t="shared" si="588"/>
        <v>0</v>
      </c>
      <c r="AE199" s="42" t="e">
        <f t="shared" si="568"/>
        <v>#DIV/0!</v>
      </c>
      <c r="AG199" s="36">
        <f t="shared" si="569"/>
        <v>0</v>
      </c>
      <c r="AH199" s="152">
        <f t="shared" si="589"/>
        <v>0</v>
      </c>
      <c r="AI199" s="34">
        <f t="shared" si="590"/>
        <v>0</v>
      </c>
      <c r="AJ199" s="32">
        <v>0.08</v>
      </c>
      <c r="AK199" s="33">
        <f t="shared" si="512"/>
        <v>0</v>
      </c>
      <c r="AL199" s="101"/>
      <c r="AM199" s="153">
        <f t="shared" si="571"/>
        <v>197</v>
      </c>
      <c r="AN199" s="154">
        <f t="shared" si="513"/>
        <v>0</v>
      </c>
      <c r="AO199" s="154">
        <f t="shared" si="514"/>
        <v>0</v>
      </c>
      <c r="AP199" s="154">
        <f t="shared" si="515"/>
        <v>0</v>
      </c>
      <c r="AQ199" s="101"/>
      <c r="AS199" s="112">
        <f t="shared" si="516"/>
        <v>0</v>
      </c>
      <c r="AT199" s="113">
        <f t="shared" si="517"/>
        <v>0</v>
      </c>
      <c r="AU199" s="65">
        <f t="shared" si="591"/>
        <v>0</v>
      </c>
      <c r="AV199" s="7">
        <v>0.08</v>
      </c>
      <c r="AW199" s="65">
        <f t="shared" si="572"/>
        <v>0</v>
      </c>
      <c r="AX199" s="8"/>
      <c r="AY199" s="23">
        <f t="shared" si="518"/>
        <v>0</v>
      </c>
      <c r="AZ199" s="66">
        <f t="shared" si="519"/>
        <v>0</v>
      </c>
      <c r="BA199" s="67">
        <f t="shared" si="592"/>
        <v>0</v>
      </c>
      <c r="BB199" s="21">
        <v>0.08</v>
      </c>
      <c r="BC199" s="67">
        <f t="shared" si="573"/>
        <v>0</v>
      </c>
      <c r="BD199" s="22"/>
      <c r="BE199" s="68">
        <f t="shared" si="520"/>
        <v>0</v>
      </c>
      <c r="BF199" s="114">
        <f t="shared" si="521"/>
        <v>0</v>
      </c>
      <c r="BG199" s="65">
        <f t="shared" si="593"/>
        <v>0</v>
      </c>
      <c r="BH199" s="7">
        <v>0.08</v>
      </c>
      <c r="BI199" s="70">
        <f t="shared" si="574"/>
        <v>0</v>
      </c>
      <c r="BJ199" s="8"/>
      <c r="BK199" s="111">
        <f t="shared" si="575"/>
        <v>0</v>
      </c>
      <c r="BM199" s="165">
        <f t="shared" si="576"/>
        <v>0</v>
      </c>
      <c r="BN199" s="114"/>
      <c r="BO199" s="65"/>
      <c r="BP199" s="7">
        <v>0.08</v>
      </c>
      <c r="BQ199" s="162"/>
      <c r="BR199" s="162"/>
      <c r="BS199" s="70"/>
      <c r="BT199" s="70"/>
      <c r="BU199" s="70"/>
      <c r="BV199" s="70"/>
      <c r="BW199" s="243">
        <f t="shared" si="578"/>
        <v>0</v>
      </c>
      <c r="BX199" s="114"/>
      <c r="BY199" s="65"/>
      <c r="BZ199" s="7">
        <v>0.08</v>
      </c>
      <c r="CA199" s="162"/>
      <c r="CB199" s="162"/>
      <c r="CC199" s="70"/>
      <c r="CD199" s="70"/>
      <c r="CE199" s="70"/>
      <c r="CF199" s="70"/>
      <c r="CG199" s="165">
        <f t="shared" si="579"/>
        <v>0</v>
      </c>
      <c r="CH199" s="114"/>
      <c r="CI199" s="65"/>
      <c r="CJ199" s="7">
        <v>0.08</v>
      </c>
      <c r="CK199" s="162"/>
      <c r="CL199" s="162"/>
      <c r="CM199" s="70"/>
      <c r="CN199" s="70"/>
      <c r="CO199" s="70"/>
      <c r="CP199" s="70"/>
      <c r="CR199" s="180">
        <f t="shared" si="526"/>
        <v>0</v>
      </c>
      <c r="CS199" s="184">
        <f t="shared" si="527"/>
        <v>0</v>
      </c>
      <c r="CT199" s="180">
        <f t="shared" si="528"/>
        <v>0</v>
      </c>
      <c r="CU199" s="181" t="str">
        <f t="shared" si="529"/>
        <v>brak</v>
      </c>
      <c r="CV199" s="182" t="e">
        <f t="shared" si="530"/>
        <v>#DIV/0!</v>
      </c>
      <c r="CW199" s="182" t="e">
        <f t="shared" si="531"/>
        <v>#DIV/0!</v>
      </c>
      <c r="CX199" s="236" t="e">
        <f t="shared" si="532"/>
        <v>#DIV/0!</v>
      </c>
      <c r="CY199" s="182" t="e">
        <f t="shared" si="580"/>
        <v>#DIV/0!</v>
      </c>
      <c r="CZ199" s="183">
        <f t="shared" si="533"/>
        <v>3</v>
      </c>
      <c r="DA199" s="183">
        <f t="shared" si="534"/>
        <v>0</v>
      </c>
      <c r="DC199" s="112">
        <f t="shared" si="535"/>
        <v>0</v>
      </c>
      <c r="DD199" s="113">
        <f t="shared" si="536"/>
        <v>0</v>
      </c>
      <c r="DE199" s="65">
        <f t="shared" si="537"/>
        <v>0</v>
      </c>
      <c r="DF199" s="7">
        <v>0.08</v>
      </c>
      <c r="DG199" s="65">
        <f t="shared" si="581"/>
        <v>0</v>
      </c>
      <c r="DH199" s="65">
        <f t="shared" si="538"/>
        <v>0</v>
      </c>
      <c r="DI199" s="65">
        <f t="shared" si="539"/>
        <v>0</v>
      </c>
      <c r="DJ199" s="8"/>
      <c r="DK199" s="23">
        <f t="shared" si="540"/>
        <v>0</v>
      </c>
      <c r="DL199" s="66">
        <f t="shared" si="541"/>
        <v>0</v>
      </c>
      <c r="DM199" s="67">
        <f t="shared" si="542"/>
        <v>0</v>
      </c>
      <c r="DN199" s="21">
        <v>0.08</v>
      </c>
      <c r="DO199" s="67">
        <f t="shared" si="582"/>
        <v>0</v>
      </c>
      <c r="DP199" s="67">
        <f t="shared" si="543"/>
        <v>0</v>
      </c>
      <c r="DQ199" s="67">
        <f t="shared" si="544"/>
        <v>0</v>
      </c>
      <c r="DR199" s="22"/>
      <c r="DS199" s="68">
        <f t="shared" si="545"/>
        <v>0</v>
      </c>
      <c r="DT199" s="114">
        <f t="shared" si="546"/>
        <v>0</v>
      </c>
      <c r="DU199" s="65">
        <f t="shared" si="547"/>
        <v>0</v>
      </c>
      <c r="DV199" s="7">
        <v>0.08</v>
      </c>
      <c r="DW199" s="70">
        <f t="shared" si="583"/>
        <v>0</v>
      </c>
      <c r="DX199" s="70">
        <f t="shared" si="548"/>
        <v>0</v>
      </c>
      <c r="DY199" s="70">
        <f t="shared" si="549"/>
        <v>0</v>
      </c>
      <c r="DZ199" s="8"/>
    </row>
    <row r="200" spans="1:130" ht="15.75">
      <c r="A200" s="4">
        <v>198</v>
      </c>
      <c r="B200" s="5" t="s">
        <v>377</v>
      </c>
      <c r="C200" s="141" t="s">
        <v>77</v>
      </c>
      <c r="D200" s="255" t="s">
        <v>395</v>
      </c>
      <c r="E200" s="6" t="s">
        <v>396</v>
      </c>
      <c r="F200" s="14"/>
      <c r="G200" s="124"/>
      <c r="H200" s="11"/>
      <c r="I200" s="71"/>
      <c r="J200" s="65">
        <f t="shared" si="585"/>
        <v>0</v>
      </c>
      <c r="K200" s="7">
        <v>0.08</v>
      </c>
      <c r="L200" s="65">
        <f t="shared" si="510"/>
        <v>0</v>
      </c>
      <c r="M200" s="8"/>
      <c r="N200" s="23"/>
      <c r="O200" s="66"/>
      <c r="P200" s="67">
        <f t="shared" si="586"/>
        <v>0</v>
      </c>
      <c r="Q200" s="21">
        <v>0.08</v>
      </c>
      <c r="R200" s="67">
        <f t="shared" si="564"/>
        <v>0</v>
      </c>
      <c r="S200" s="22"/>
      <c r="T200" s="68"/>
      <c r="U200" s="69"/>
      <c r="V200" s="65">
        <f t="shared" si="587"/>
        <v>0</v>
      </c>
      <c r="W200" s="7">
        <v>0.08</v>
      </c>
      <c r="X200" s="65">
        <f t="shared" si="565"/>
        <v>0</v>
      </c>
      <c r="Y200" s="8"/>
      <c r="Z200" s="111">
        <f t="shared" si="511"/>
        <v>0</v>
      </c>
      <c r="AA200" s="61"/>
      <c r="AB200" s="40">
        <f t="shared" si="566"/>
        <v>0</v>
      </c>
      <c r="AC200" s="40">
        <f t="shared" si="567"/>
        <v>0</v>
      </c>
      <c r="AD200" s="41">
        <f t="shared" si="588"/>
        <v>0</v>
      </c>
      <c r="AE200" s="42" t="e">
        <f t="shared" si="568"/>
        <v>#DIV/0!</v>
      </c>
      <c r="AG200" s="36">
        <f t="shared" si="569"/>
        <v>0</v>
      </c>
      <c r="AH200" s="152">
        <f t="shared" si="589"/>
        <v>0</v>
      </c>
      <c r="AI200" s="34">
        <f t="shared" si="590"/>
        <v>0</v>
      </c>
      <c r="AJ200" s="32">
        <v>0.08</v>
      </c>
      <c r="AK200" s="33">
        <f t="shared" si="512"/>
        <v>0</v>
      </c>
      <c r="AL200" s="101"/>
      <c r="AM200" s="153">
        <f t="shared" si="571"/>
        <v>198</v>
      </c>
      <c r="AN200" s="154">
        <f t="shared" si="513"/>
        <v>0</v>
      </c>
      <c r="AO200" s="154">
        <f t="shared" si="514"/>
        <v>0</v>
      </c>
      <c r="AP200" s="154">
        <f t="shared" si="515"/>
        <v>0</v>
      </c>
      <c r="AQ200" s="101"/>
      <c r="AS200" s="112">
        <f t="shared" si="516"/>
        <v>0</v>
      </c>
      <c r="AT200" s="113">
        <f t="shared" si="517"/>
        <v>0</v>
      </c>
      <c r="AU200" s="65">
        <f t="shared" si="591"/>
        <v>0</v>
      </c>
      <c r="AV200" s="7">
        <v>0.08</v>
      </c>
      <c r="AW200" s="65">
        <f t="shared" si="572"/>
        <v>0</v>
      </c>
      <c r="AX200" s="8"/>
      <c r="AY200" s="23">
        <f t="shared" si="518"/>
        <v>0</v>
      </c>
      <c r="AZ200" s="66">
        <f t="shared" si="519"/>
        <v>0</v>
      </c>
      <c r="BA200" s="67">
        <f t="shared" si="592"/>
        <v>0</v>
      </c>
      <c r="BB200" s="21">
        <v>0.08</v>
      </c>
      <c r="BC200" s="67">
        <f t="shared" si="573"/>
        <v>0</v>
      </c>
      <c r="BD200" s="22"/>
      <c r="BE200" s="68">
        <f t="shared" si="520"/>
        <v>0</v>
      </c>
      <c r="BF200" s="114">
        <f t="shared" si="521"/>
        <v>0</v>
      </c>
      <c r="BG200" s="65">
        <f t="shared" si="593"/>
        <v>0</v>
      </c>
      <c r="BH200" s="7">
        <v>0.08</v>
      </c>
      <c r="BI200" s="70">
        <f t="shared" si="574"/>
        <v>0</v>
      </c>
      <c r="BJ200" s="8"/>
      <c r="BK200" s="111">
        <f t="shared" si="575"/>
        <v>0</v>
      </c>
      <c r="BM200" s="165">
        <f t="shared" si="576"/>
        <v>0</v>
      </c>
      <c r="BN200" s="114"/>
      <c r="BO200" s="65"/>
      <c r="BP200" s="7">
        <v>0.08</v>
      </c>
      <c r="BQ200" s="162"/>
      <c r="BR200" s="162"/>
      <c r="BS200" s="70"/>
      <c r="BT200" s="70"/>
      <c r="BU200" s="70"/>
      <c r="BV200" s="70"/>
      <c r="BW200" s="243">
        <f t="shared" si="578"/>
        <v>0</v>
      </c>
      <c r="BX200" s="114"/>
      <c r="BY200" s="65"/>
      <c r="BZ200" s="7">
        <v>0.08</v>
      </c>
      <c r="CA200" s="162"/>
      <c r="CB200" s="162"/>
      <c r="CC200" s="70"/>
      <c r="CD200" s="70"/>
      <c r="CE200" s="70"/>
      <c r="CF200" s="70"/>
      <c r="CG200" s="165">
        <f t="shared" si="579"/>
        <v>0</v>
      </c>
      <c r="CH200" s="114"/>
      <c r="CI200" s="65"/>
      <c r="CJ200" s="7">
        <v>0.08</v>
      </c>
      <c r="CK200" s="162"/>
      <c r="CL200" s="162"/>
      <c r="CM200" s="70"/>
      <c r="CN200" s="70"/>
      <c r="CO200" s="70"/>
      <c r="CP200" s="70"/>
      <c r="CR200" s="180">
        <f t="shared" si="526"/>
        <v>0</v>
      </c>
      <c r="CS200" s="184">
        <f t="shared" si="527"/>
        <v>0</v>
      </c>
      <c r="CT200" s="180">
        <f t="shared" si="528"/>
        <v>0</v>
      </c>
      <c r="CU200" s="181" t="str">
        <f t="shared" si="529"/>
        <v>brak</v>
      </c>
      <c r="CV200" s="182" t="e">
        <f t="shared" si="530"/>
        <v>#DIV/0!</v>
      </c>
      <c r="CW200" s="182" t="e">
        <f t="shared" si="531"/>
        <v>#DIV/0!</v>
      </c>
      <c r="CX200" s="236" t="e">
        <f t="shared" si="532"/>
        <v>#DIV/0!</v>
      </c>
      <c r="CY200" s="182" t="e">
        <f t="shared" si="580"/>
        <v>#DIV/0!</v>
      </c>
      <c r="CZ200" s="183">
        <f t="shared" si="533"/>
        <v>3</v>
      </c>
      <c r="DA200" s="183">
        <f t="shared" si="534"/>
        <v>0</v>
      </c>
      <c r="DC200" s="112">
        <f t="shared" si="535"/>
        <v>0</v>
      </c>
      <c r="DD200" s="113">
        <f t="shared" si="536"/>
        <v>0</v>
      </c>
      <c r="DE200" s="65">
        <f t="shared" si="537"/>
        <v>0</v>
      </c>
      <c r="DF200" s="7">
        <v>0.08</v>
      </c>
      <c r="DG200" s="65">
        <f t="shared" si="581"/>
        <v>0</v>
      </c>
      <c r="DH200" s="65">
        <f t="shared" si="538"/>
        <v>0</v>
      </c>
      <c r="DI200" s="65">
        <f t="shared" si="539"/>
        <v>0</v>
      </c>
      <c r="DJ200" s="8"/>
      <c r="DK200" s="23">
        <f t="shared" si="540"/>
        <v>0</v>
      </c>
      <c r="DL200" s="66">
        <f t="shared" si="541"/>
        <v>0</v>
      </c>
      <c r="DM200" s="67">
        <f t="shared" si="542"/>
        <v>0</v>
      </c>
      <c r="DN200" s="21">
        <v>0.08</v>
      </c>
      <c r="DO200" s="67">
        <f t="shared" si="582"/>
        <v>0</v>
      </c>
      <c r="DP200" s="67">
        <f t="shared" si="543"/>
        <v>0</v>
      </c>
      <c r="DQ200" s="67">
        <f t="shared" si="544"/>
        <v>0</v>
      </c>
      <c r="DR200" s="22"/>
      <c r="DS200" s="68">
        <f t="shared" si="545"/>
        <v>0</v>
      </c>
      <c r="DT200" s="114">
        <f t="shared" si="546"/>
        <v>0</v>
      </c>
      <c r="DU200" s="65">
        <f t="shared" si="547"/>
        <v>0</v>
      </c>
      <c r="DV200" s="7">
        <v>0.08</v>
      </c>
      <c r="DW200" s="70">
        <f t="shared" si="583"/>
        <v>0</v>
      </c>
      <c r="DX200" s="70">
        <f t="shared" si="548"/>
        <v>0</v>
      </c>
      <c r="DY200" s="70">
        <f t="shared" si="549"/>
        <v>0</v>
      </c>
      <c r="DZ200" s="8"/>
    </row>
    <row r="201" spans="1:130" ht="15.75">
      <c r="A201" s="4">
        <v>199</v>
      </c>
      <c r="B201" s="9" t="s">
        <v>377</v>
      </c>
      <c r="C201" s="142" t="s">
        <v>77</v>
      </c>
      <c r="D201" s="254" t="s">
        <v>393</v>
      </c>
      <c r="E201" s="10" t="s">
        <v>397</v>
      </c>
      <c r="F201" s="14"/>
      <c r="G201" s="124"/>
      <c r="H201" s="11"/>
      <c r="I201" s="71"/>
      <c r="J201" s="65">
        <f t="shared" si="585"/>
        <v>0</v>
      </c>
      <c r="K201" s="13">
        <v>0.08</v>
      </c>
      <c r="L201" s="65">
        <f t="shared" si="510"/>
        <v>0</v>
      </c>
      <c r="M201" s="11"/>
      <c r="N201" s="23"/>
      <c r="O201" s="66"/>
      <c r="P201" s="67">
        <f t="shared" si="586"/>
        <v>0</v>
      </c>
      <c r="Q201" s="25">
        <v>0.08</v>
      </c>
      <c r="R201" s="67">
        <f t="shared" si="564"/>
        <v>0</v>
      </c>
      <c r="S201" s="23"/>
      <c r="T201" s="68"/>
      <c r="U201" s="69"/>
      <c r="V201" s="65">
        <f t="shared" si="587"/>
        <v>0</v>
      </c>
      <c r="W201" s="13">
        <v>0.08</v>
      </c>
      <c r="X201" s="65">
        <f t="shared" si="565"/>
        <v>0</v>
      </c>
      <c r="Y201" s="11"/>
      <c r="Z201" s="111">
        <f t="shared" si="511"/>
        <v>0</v>
      </c>
      <c r="AA201" s="61"/>
      <c r="AB201" s="40">
        <f t="shared" si="566"/>
        <v>0</v>
      </c>
      <c r="AC201" s="40">
        <f t="shared" si="567"/>
        <v>0</v>
      </c>
      <c r="AD201" s="41">
        <f t="shared" si="588"/>
        <v>0</v>
      </c>
      <c r="AE201" s="42" t="e">
        <f t="shared" si="568"/>
        <v>#DIV/0!</v>
      </c>
      <c r="AG201" s="36">
        <f t="shared" si="569"/>
        <v>0</v>
      </c>
      <c r="AH201" s="152">
        <f t="shared" si="589"/>
        <v>0</v>
      </c>
      <c r="AI201" s="34">
        <f t="shared" si="590"/>
        <v>0</v>
      </c>
      <c r="AJ201" s="32">
        <v>0.08</v>
      </c>
      <c r="AK201" s="33">
        <f t="shared" si="512"/>
        <v>0</v>
      </c>
      <c r="AL201" s="101"/>
      <c r="AM201" s="153">
        <f t="shared" si="571"/>
        <v>199</v>
      </c>
      <c r="AN201" s="154">
        <f t="shared" si="513"/>
        <v>0</v>
      </c>
      <c r="AO201" s="154">
        <f t="shared" si="514"/>
        <v>0</v>
      </c>
      <c r="AP201" s="154">
        <f t="shared" si="515"/>
        <v>0</v>
      </c>
      <c r="AQ201" s="101"/>
      <c r="AS201" s="112">
        <f t="shared" si="516"/>
        <v>0</v>
      </c>
      <c r="AT201" s="113">
        <f t="shared" si="517"/>
        <v>0</v>
      </c>
      <c r="AU201" s="65">
        <f t="shared" si="591"/>
        <v>0</v>
      </c>
      <c r="AV201" s="13">
        <v>0.08</v>
      </c>
      <c r="AW201" s="65">
        <f t="shared" si="572"/>
        <v>0</v>
      </c>
      <c r="AX201" s="11"/>
      <c r="AY201" s="23">
        <f t="shared" si="518"/>
        <v>0</v>
      </c>
      <c r="AZ201" s="66">
        <f t="shared" si="519"/>
        <v>0</v>
      </c>
      <c r="BA201" s="67">
        <f t="shared" si="592"/>
        <v>0</v>
      </c>
      <c r="BB201" s="25">
        <v>0.08</v>
      </c>
      <c r="BC201" s="67">
        <f t="shared" si="573"/>
        <v>0</v>
      </c>
      <c r="BD201" s="23"/>
      <c r="BE201" s="68">
        <f t="shared" si="520"/>
        <v>0</v>
      </c>
      <c r="BF201" s="114">
        <f t="shared" si="521"/>
        <v>0</v>
      </c>
      <c r="BG201" s="65">
        <f t="shared" si="593"/>
        <v>0</v>
      </c>
      <c r="BH201" s="13">
        <v>0.08</v>
      </c>
      <c r="BI201" s="70">
        <f t="shared" si="574"/>
        <v>0</v>
      </c>
      <c r="BJ201" s="11"/>
      <c r="BK201" s="111">
        <f t="shared" si="575"/>
        <v>0</v>
      </c>
      <c r="BM201" s="165">
        <f t="shared" si="576"/>
        <v>0</v>
      </c>
      <c r="BN201" s="114"/>
      <c r="BO201" s="65"/>
      <c r="BP201" s="13">
        <v>0.08</v>
      </c>
      <c r="BQ201" s="162"/>
      <c r="BR201" s="162"/>
      <c r="BS201" s="70"/>
      <c r="BT201" s="70"/>
      <c r="BU201" s="70"/>
      <c r="BV201" s="70"/>
      <c r="BW201" s="243">
        <f t="shared" si="578"/>
        <v>0</v>
      </c>
      <c r="BX201" s="114"/>
      <c r="BY201" s="65"/>
      <c r="BZ201" s="13">
        <v>0.08</v>
      </c>
      <c r="CA201" s="162"/>
      <c r="CB201" s="162"/>
      <c r="CC201" s="70"/>
      <c r="CD201" s="70"/>
      <c r="CE201" s="70"/>
      <c r="CF201" s="70"/>
      <c r="CG201" s="165">
        <f t="shared" si="579"/>
        <v>0</v>
      </c>
      <c r="CH201" s="114"/>
      <c r="CI201" s="65"/>
      <c r="CJ201" s="13">
        <v>0.08</v>
      </c>
      <c r="CK201" s="162"/>
      <c r="CL201" s="162"/>
      <c r="CM201" s="70"/>
      <c r="CN201" s="70"/>
      <c r="CO201" s="70"/>
      <c r="CP201" s="70"/>
      <c r="CR201" s="180">
        <f t="shared" si="526"/>
        <v>0</v>
      </c>
      <c r="CS201" s="184">
        <f t="shared" si="527"/>
        <v>0</v>
      </c>
      <c r="CT201" s="180">
        <f t="shared" si="528"/>
        <v>0</v>
      </c>
      <c r="CU201" s="181" t="str">
        <f t="shared" si="529"/>
        <v>brak</v>
      </c>
      <c r="CV201" s="182" t="e">
        <f t="shared" si="530"/>
        <v>#DIV/0!</v>
      </c>
      <c r="CW201" s="182" t="e">
        <f t="shared" si="531"/>
        <v>#DIV/0!</v>
      </c>
      <c r="CX201" s="236" t="e">
        <f t="shared" si="532"/>
        <v>#DIV/0!</v>
      </c>
      <c r="CY201" s="182" t="e">
        <f t="shared" si="580"/>
        <v>#DIV/0!</v>
      </c>
      <c r="CZ201" s="183">
        <f t="shared" si="533"/>
        <v>3</v>
      </c>
      <c r="DA201" s="183">
        <f t="shared" si="534"/>
        <v>0</v>
      </c>
      <c r="DC201" s="112">
        <f t="shared" si="535"/>
        <v>0</v>
      </c>
      <c r="DD201" s="113">
        <f t="shared" si="536"/>
        <v>0</v>
      </c>
      <c r="DE201" s="65">
        <f t="shared" si="537"/>
        <v>0</v>
      </c>
      <c r="DF201" s="13">
        <v>0.08</v>
      </c>
      <c r="DG201" s="65">
        <f t="shared" si="581"/>
        <v>0</v>
      </c>
      <c r="DH201" s="65">
        <f t="shared" si="538"/>
        <v>0</v>
      </c>
      <c r="DI201" s="65">
        <f t="shared" si="539"/>
        <v>0</v>
      </c>
      <c r="DJ201" s="11"/>
      <c r="DK201" s="23">
        <f t="shared" si="540"/>
        <v>0</v>
      </c>
      <c r="DL201" s="66">
        <f t="shared" si="541"/>
        <v>0</v>
      </c>
      <c r="DM201" s="67">
        <f t="shared" si="542"/>
        <v>0</v>
      </c>
      <c r="DN201" s="25">
        <v>0.08</v>
      </c>
      <c r="DO201" s="67">
        <f t="shared" si="582"/>
        <v>0</v>
      </c>
      <c r="DP201" s="67">
        <f t="shared" si="543"/>
        <v>0</v>
      </c>
      <c r="DQ201" s="67">
        <f t="shared" si="544"/>
        <v>0</v>
      </c>
      <c r="DR201" s="23"/>
      <c r="DS201" s="68">
        <f t="shared" si="545"/>
        <v>0</v>
      </c>
      <c r="DT201" s="114">
        <f t="shared" si="546"/>
        <v>0</v>
      </c>
      <c r="DU201" s="65">
        <f t="shared" si="547"/>
        <v>0</v>
      </c>
      <c r="DV201" s="13">
        <v>0.08</v>
      </c>
      <c r="DW201" s="70">
        <f t="shared" si="583"/>
        <v>0</v>
      </c>
      <c r="DX201" s="70">
        <f t="shared" si="548"/>
        <v>0</v>
      </c>
      <c r="DY201" s="70">
        <f t="shared" si="549"/>
        <v>0</v>
      </c>
      <c r="DZ201" s="11"/>
    </row>
    <row r="202" spans="1:130" ht="15.75">
      <c r="A202" s="4">
        <v>200</v>
      </c>
      <c r="B202" s="9" t="s">
        <v>377</v>
      </c>
      <c r="C202" s="141" t="s">
        <v>77</v>
      </c>
      <c r="D202" s="254" t="s">
        <v>395</v>
      </c>
      <c r="E202" s="10" t="s">
        <v>398</v>
      </c>
      <c r="F202" s="14"/>
      <c r="G202" s="124"/>
      <c r="H202" s="11"/>
      <c r="I202" s="71"/>
      <c r="J202" s="65">
        <f t="shared" si="585"/>
        <v>0</v>
      </c>
      <c r="K202" s="7">
        <v>0.08</v>
      </c>
      <c r="L202" s="65">
        <f t="shared" si="510"/>
        <v>0</v>
      </c>
      <c r="M202" s="11"/>
      <c r="N202" s="23"/>
      <c r="O202" s="66"/>
      <c r="P202" s="67">
        <f t="shared" si="586"/>
        <v>0</v>
      </c>
      <c r="Q202" s="21">
        <v>0.08</v>
      </c>
      <c r="R202" s="67">
        <f t="shared" si="564"/>
        <v>0</v>
      </c>
      <c r="S202" s="23"/>
      <c r="T202" s="68"/>
      <c r="U202" s="69"/>
      <c r="V202" s="65">
        <f t="shared" si="587"/>
        <v>0</v>
      </c>
      <c r="W202" s="7">
        <v>0.08</v>
      </c>
      <c r="X202" s="65">
        <f t="shared" si="565"/>
        <v>0</v>
      </c>
      <c r="Y202" s="11"/>
      <c r="Z202" s="111">
        <f t="shared" si="511"/>
        <v>0</v>
      </c>
      <c r="AA202" s="61"/>
      <c r="AB202" s="40">
        <f t="shared" si="566"/>
        <v>0</v>
      </c>
      <c r="AC202" s="40">
        <f t="shared" si="567"/>
        <v>0</v>
      </c>
      <c r="AD202" s="41">
        <f t="shared" si="588"/>
        <v>0</v>
      </c>
      <c r="AE202" s="42" t="e">
        <f t="shared" si="568"/>
        <v>#DIV/0!</v>
      </c>
      <c r="AG202" s="36">
        <f t="shared" si="569"/>
        <v>0</v>
      </c>
      <c r="AH202" s="152">
        <f t="shared" si="589"/>
        <v>0</v>
      </c>
      <c r="AI202" s="34">
        <f t="shared" si="590"/>
        <v>0</v>
      </c>
      <c r="AJ202" s="32">
        <v>0.08</v>
      </c>
      <c r="AK202" s="33">
        <f t="shared" si="512"/>
        <v>0</v>
      </c>
      <c r="AL202" s="101"/>
      <c r="AM202" s="153">
        <f t="shared" si="571"/>
        <v>200</v>
      </c>
      <c r="AN202" s="154">
        <f t="shared" si="513"/>
        <v>0</v>
      </c>
      <c r="AO202" s="154">
        <f t="shared" si="514"/>
        <v>0</v>
      </c>
      <c r="AP202" s="154">
        <f t="shared" si="515"/>
        <v>0</v>
      </c>
      <c r="AQ202" s="101"/>
      <c r="AS202" s="112">
        <f t="shared" si="516"/>
        <v>0</v>
      </c>
      <c r="AT202" s="113">
        <f t="shared" si="517"/>
        <v>0</v>
      </c>
      <c r="AU202" s="65">
        <f t="shared" si="591"/>
        <v>0</v>
      </c>
      <c r="AV202" s="7">
        <v>0.08</v>
      </c>
      <c r="AW202" s="65">
        <f t="shared" si="572"/>
        <v>0</v>
      </c>
      <c r="AX202" s="11"/>
      <c r="AY202" s="23">
        <f t="shared" si="518"/>
        <v>0</v>
      </c>
      <c r="AZ202" s="66">
        <f t="shared" si="519"/>
        <v>0</v>
      </c>
      <c r="BA202" s="67">
        <f t="shared" si="592"/>
        <v>0</v>
      </c>
      <c r="BB202" s="21">
        <v>0.08</v>
      </c>
      <c r="BC202" s="67">
        <f t="shared" si="573"/>
        <v>0</v>
      </c>
      <c r="BD202" s="23"/>
      <c r="BE202" s="68">
        <f t="shared" si="520"/>
        <v>0</v>
      </c>
      <c r="BF202" s="114">
        <f t="shared" si="521"/>
        <v>0</v>
      </c>
      <c r="BG202" s="65">
        <f t="shared" si="593"/>
        <v>0</v>
      </c>
      <c r="BH202" s="7">
        <v>0.08</v>
      </c>
      <c r="BI202" s="70">
        <f t="shared" si="574"/>
        <v>0</v>
      </c>
      <c r="BJ202" s="11"/>
      <c r="BK202" s="111">
        <f t="shared" si="575"/>
        <v>0</v>
      </c>
      <c r="BM202" s="165">
        <f t="shared" si="576"/>
        <v>0</v>
      </c>
      <c r="BN202" s="114"/>
      <c r="BO202" s="65"/>
      <c r="BP202" s="7">
        <v>0.08</v>
      </c>
      <c r="BQ202" s="162"/>
      <c r="BR202" s="162"/>
      <c r="BS202" s="70"/>
      <c r="BT202" s="70"/>
      <c r="BU202" s="70"/>
      <c r="BV202" s="70"/>
      <c r="BW202" s="243">
        <f t="shared" si="578"/>
        <v>0</v>
      </c>
      <c r="BX202" s="114"/>
      <c r="BY202" s="65"/>
      <c r="BZ202" s="7">
        <v>0.08</v>
      </c>
      <c r="CA202" s="162"/>
      <c r="CB202" s="162"/>
      <c r="CC202" s="70"/>
      <c r="CD202" s="70"/>
      <c r="CE202" s="70"/>
      <c r="CF202" s="70"/>
      <c r="CG202" s="165">
        <f t="shared" si="579"/>
        <v>0</v>
      </c>
      <c r="CH202" s="114"/>
      <c r="CI202" s="65"/>
      <c r="CJ202" s="7">
        <v>0.08</v>
      </c>
      <c r="CK202" s="162"/>
      <c r="CL202" s="162"/>
      <c r="CM202" s="70"/>
      <c r="CN202" s="70"/>
      <c r="CO202" s="70"/>
      <c r="CP202" s="70"/>
      <c r="CR202" s="180">
        <f t="shared" si="526"/>
        <v>0</v>
      </c>
      <c r="CS202" s="184">
        <f t="shared" si="527"/>
        <v>0</v>
      </c>
      <c r="CT202" s="180">
        <f t="shared" si="528"/>
        <v>0</v>
      </c>
      <c r="CU202" s="181" t="str">
        <f t="shared" si="529"/>
        <v>brak</v>
      </c>
      <c r="CV202" s="182" t="e">
        <f t="shared" si="530"/>
        <v>#DIV/0!</v>
      </c>
      <c r="CW202" s="182" t="e">
        <f t="shared" si="531"/>
        <v>#DIV/0!</v>
      </c>
      <c r="CX202" s="236" t="e">
        <f t="shared" si="532"/>
        <v>#DIV/0!</v>
      </c>
      <c r="CY202" s="182" t="e">
        <f t="shared" si="580"/>
        <v>#DIV/0!</v>
      </c>
      <c r="CZ202" s="183">
        <f t="shared" si="533"/>
        <v>3</v>
      </c>
      <c r="DA202" s="183">
        <f t="shared" si="534"/>
        <v>0</v>
      </c>
      <c r="DC202" s="112">
        <f t="shared" si="535"/>
        <v>0</v>
      </c>
      <c r="DD202" s="113">
        <f t="shared" si="536"/>
        <v>0</v>
      </c>
      <c r="DE202" s="65">
        <f t="shared" si="537"/>
        <v>0</v>
      </c>
      <c r="DF202" s="7">
        <v>0.08</v>
      </c>
      <c r="DG202" s="65">
        <f t="shared" si="581"/>
        <v>0</v>
      </c>
      <c r="DH202" s="65">
        <f t="shared" si="538"/>
        <v>0</v>
      </c>
      <c r="DI202" s="65">
        <f t="shared" si="539"/>
        <v>0</v>
      </c>
      <c r="DJ202" s="11"/>
      <c r="DK202" s="23">
        <f t="shared" si="540"/>
        <v>0</v>
      </c>
      <c r="DL202" s="66">
        <f t="shared" si="541"/>
        <v>0</v>
      </c>
      <c r="DM202" s="67">
        <f t="shared" si="542"/>
        <v>0</v>
      </c>
      <c r="DN202" s="21">
        <v>0.08</v>
      </c>
      <c r="DO202" s="67">
        <f t="shared" si="582"/>
        <v>0</v>
      </c>
      <c r="DP202" s="67">
        <f t="shared" si="543"/>
        <v>0</v>
      </c>
      <c r="DQ202" s="67">
        <f t="shared" si="544"/>
        <v>0</v>
      </c>
      <c r="DR202" s="23"/>
      <c r="DS202" s="68">
        <f t="shared" si="545"/>
        <v>0</v>
      </c>
      <c r="DT202" s="114">
        <f t="shared" si="546"/>
        <v>0</v>
      </c>
      <c r="DU202" s="65">
        <f t="shared" si="547"/>
        <v>0</v>
      </c>
      <c r="DV202" s="7">
        <v>0.08</v>
      </c>
      <c r="DW202" s="70">
        <f t="shared" si="583"/>
        <v>0</v>
      </c>
      <c r="DX202" s="70">
        <f t="shared" si="548"/>
        <v>0</v>
      </c>
      <c r="DY202" s="70">
        <f t="shared" si="549"/>
        <v>0</v>
      </c>
      <c r="DZ202" s="11"/>
    </row>
    <row r="203" spans="1:130" ht="22.5">
      <c r="A203" s="4">
        <v>201</v>
      </c>
      <c r="B203" s="9" t="s">
        <v>399</v>
      </c>
      <c r="C203" s="142" t="s">
        <v>88</v>
      </c>
      <c r="D203" s="254" t="s">
        <v>400</v>
      </c>
      <c r="E203" s="10" t="s">
        <v>401</v>
      </c>
      <c r="F203" s="127"/>
      <c r="G203" s="128"/>
      <c r="H203" s="11"/>
      <c r="I203" s="71"/>
      <c r="J203" s="65">
        <f t="shared" si="585"/>
        <v>0</v>
      </c>
      <c r="K203" s="13">
        <v>0.08</v>
      </c>
      <c r="L203" s="65">
        <f t="shared" si="510"/>
        <v>0</v>
      </c>
      <c r="M203" s="11"/>
      <c r="N203" s="23"/>
      <c r="O203" s="66"/>
      <c r="P203" s="67">
        <f t="shared" si="586"/>
        <v>0</v>
      </c>
      <c r="Q203" s="25">
        <v>0.08</v>
      </c>
      <c r="R203" s="67">
        <f t="shared" si="564"/>
        <v>0</v>
      </c>
      <c r="S203" s="23"/>
      <c r="T203" s="68"/>
      <c r="U203" s="69"/>
      <c r="V203" s="65">
        <f t="shared" si="587"/>
        <v>0</v>
      </c>
      <c r="W203" s="13">
        <v>0.08</v>
      </c>
      <c r="X203" s="65">
        <f t="shared" si="565"/>
        <v>0</v>
      </c>
      <c r="Y203" s="11"/>
      <c r="Z203" s="111">
        <f t="shared" si="511"/>
        <v>0</v>
      </c>
      <c r="AA203" s="61"/>
      <c r="AB203" s="40">
        <f t="shared" si="566"/>
        <v>0</v>
      </c>
      <c r="AC203" s="40">
        <f t="shared" si="567"/>
        <v>0</v>
      </c>
      <c r="AD203" s="41">
        <f t="shared" si="588"/>
        <v>0</v>
      </c>
      <c r="AE203" s="42" t="e">
        <f t="shared" si="568"/>
        <v>#DIV/0!</v>
      </c>
      <c r="AG203" s="36">
        <f t="shared" si="569"/>
        <v>0</v>
      </c>
      <c r="AH203" s="152">
        <f t="shared" si="589"/>
        <v>0</v>
      </c>
      <c r="AI203" s="34">
        <f t="shared" si="590"/>
        <v>0</v>
      </c>
      <c r="AJ203" s="32">
        <v>0.08</v>
      </c>
      <c r="AK203" s="33">
        <f t="shared" si="512"/>
        <v>0</v>
      </c>
      <c r="AL203" s="101"/>
      <c r="AM203" s="153">
        <f t="shared" si="571"/>
        <v>201</v>
      </c>
      <c r="AN203" s="154">
        <f t="shared" si="513"/>
        <v>0</v>
      </c>
      <c r="AO203" s="154">
        <f t="shared" si="514"/>
        <v>0</v>
      </c>
      <c r="AP203" s="154">
        <f t="shared" si="515"/>
        <v>0</v>
      </c>
      <c r="AQ203" s="101"/>
      <c r="AS203" s="112">
        <f t="shared" si="516"/>
        <v>0</v>
      </c>
      <c r="AT203" s="113">
        <f t="shared" si="517"/>
        <v>0</v>
      </c>
      <c r="AU203" s="65">
        <f t="shared" si="591"/>
        <v>0</v>
      </c>
      <c r="AV203" s="13">
        <v>0.08</v>
      </c>
      <c r="AW203" s="65">
        <f t="shared" si="572"/>
        <v>0</v>
      </c>
      <c r="AX203" s="11"/>
      <c r="AY203" s="23">
        <f t="shared" si="518"/>
        <v>0</v>
      </c>
      <c r="AZ203" s="66">
        <f t="shared" si="519"/>
        <v>0</v>
      </c>
      <c r="BA203" s="67">
        <f t="shared" si="592"/>
        <v>0</v>
      </c>
      <c r="BB203" s="25">
        <v>0.08</v>
      </c>
      <c r="BC203" s="67">
        <f t="shared" si="573"/>
        <v>0</v>
      </c>
      <c r="BD203" s="23"/>
      <c r="BE203" s="68">
        <f t="shared" si="520"/>
        <v>0</v>
      </c>
      <c r="BF203" s="114">
        <f t="shared" si="521"/>
        <v>0</v>
      </c>
      <c r="BG203" s="65">
        <f t="shared" si="593"/>
        <v>0</v>
      </c>
      <c r="BH203" s="13">
        <v>0.08</v>
      </c>
      <c r="BI203" s="70">
        <f t="shared" si="574"/>
        <v>0</v>
      </c>
      <c r="BJ203" s="11"/>
      <c r="BK203" s="111">
        <f t="shared" si="575"/>
        <v>0</v>
      </c>
      <c r="BM203" s="165">
        <f t="shared" si="576"/>
        <v>0</v>
      </c>
      <c r="BN203" s="114"/>
      <c r="BO203" s="65"/>
      <c r="BP203" s="13">
        <v>0.08</v>
      </c>
      <c r="BQ203" s="162"/>
      <c r="BR203" s="162"/>
      <c r="BS203" s="70"/>
      <c r="BT203" s="70"/>
      <c r="BU203" s="70"/>
      <c r="BV203" s="70"/>
      <c r="BW203" s="243">
        <f t="shared" si="578"/>
        <v>0</v>
      </c>
      <c r="BX203" s="114"/>
      <c r="BY203" s="65"/>
      <c r="BZ203" s="13">
        <v>0.08</v>
      </c>
      <c r="CA203" s="162"/>
      <c r="CB203" s="162"/>
      <c r="CC203" s="70"/>
      <c r="CD203" s="70"/>
      <c r="CE203" s="70"/>
      <c r="CF203" s="70"/>
      <c r="CG203" s="165">
        <f t="shared" si="579"/>
        <v>0</v>
      </c>
      <c r="CH203" s="114"/>
      <c r="CI203" s="65"/>
      <c r="CJ203" s="13">
        <v>0.08</v>
      </c>
      <c r="CK203" s="162"/>
      <c r="CL203" s="162"/>
      <c r="CM203" s="70"/>
      <c r="CN203" s="70"/>
      <c r="CO203" s="70"/>
      <c r="CP203" s="70"/>
      <c r="CR203" s="180">
        <f t="shared" si="526"/>
        <v>0</v>
      </c>
      <c r="CS203" s="184">
        <f t="shared" si="527"/>
        <v>0</v>
      </c>
      <c r="CT203" s="180">
        <f t="shared" si="528"/>
        <v>0</v>
      </c>
      <c r="CU203" s="181" t="str">
        <f t="shared" si="529"/>
        <v>brak</v>
      </c>
      <c r="CV203" s="182" t="e">
        <f t="shared" si="530"/>
        <v>#DIV/0!</v>
      </c>
      <c r="CW203" s="182" t="e">
        <f t="shared" si="531"/>
        <v>#DIV/0!</v>
      </c>
      <c r="CX203" s="236" t="e">
        <f t="shared" si="532"/>
        <v>#DIV/0!</v>
      </c>
      <c r="CY203" s="182" t="e">
        <f t="shared" si="580"/>
        <v>#DIV/0!</v>
      </c>
      <c r="CZ203" s="183">
        <f t="shared" si="533"/>
        <v>3</v>
      </c>
      <c r="DA203" s="183">
        <f t="shared" si="534"/>
        <v>0</v>
      </c>
      <c r="DC203" s="112">
        <f t="shared" si="535"/>
        <v>0</v>
      </c>
      <c r="DD203" s="113">
        <f t="shared" si="536"/>
        <v>0</v>
      </c>
      <c r="DE203" s="65">
        <f t="shared" si="537"/>
        <v>0</v>
      </c>
      <c r="DF203" s="13">
        <v>0.08</v>
      </c>
      <c r="DG203" s="65">
        <f t="shared" si="581"/>
        <v>0</v>
      </c>
      <c r="DH203" s="65">
        <f t="shared" si="538"/>
        <v>0</v>
      </c>
      <c r="DI203" s="65">
        <f t="shared" si="539"/>
        <v>0</v>
      </c>
      <c r="DJ203" s="11"/>
      <c r="DK203" s="23">
        <f t="shared" si="540"/>
        <v>0</v>
      </c>
      <c r="DL203" s="66">
        <f t="shared" si="541"/>
        <v>0</v>
      </c>
      <c r="DM203" s="67">
        <f t="shared" si="542"/>
        <v>0</v>
      </c>
      <c r="DN203" s="25">
        <v>0.08</v>
      </c>
      <c r="DO203" s="67">
        <f t="shared" si="582"/>
        <v>0</v>
      </c>
      <c r="DP203" s="67">
        <f t="shared" si="543"/>
        <v>0</v>
      </c>
      <c r="DQ203" s="67">
        <f t="shared" si="544"/>
        <v>0</v>
      </c>
      <c r="DR203" s="23"/>
      <c r="DS203" s="68">
        <f t="shared" si="545"/>
        <v>0</v>
      </c>
      <c r="DT203" s="114">
        <f t="shared" si="546"/>
        <v>0</v>
      </c>
      <c r="DU203" s="65">
        <f t="shared" si="547"/>
        <v>0</v>
      </c>
      <c r="DV203" s="13">
        <v>0.08</v>
      </c>
      <c r="DW203" s="70">
        <f t="shared" si="583"/>
        <v>0</v>
      </c>
      <c r="DX203" s="70">
        <f t="shared" si="548"/>
        <v>0</v>
      </c>
      <c r="DY203" s="70">
        <f t="shared" si="549"/>
        <v>0</v>
      </c>
      <c r="DZ203" s="11"/>
    </row>
    <row r="204" spans="1:130" ht="22.5">
      <c r="A204" s="4">
        <v>202</v>
      </c>
      <c r="B204" s="5" t="s">
        <v>399</v>
      </c>
      <c r="C204" s="145" t="s">
        <v>88</v>
      </c>
      <c r="D204" s="255" t="s">
        <v>402</v>
      </c>
      <c r="E204" s="146" t="s">
        <v>403</v>
      </c>
      <c r="F204" s="131"/>
      <c r="G204" s="132"/>
      <c r="H204" s="147"/>
      <c r="I204" s="71"/>
      <c r="J204" s="65">
        <f t="shared" si="585"/>
        <v>0</v>
      </c>
      <c r="K204" s="7">
        <v>0.08</v>
      </c>
      <c r="L204" s="65">
        <f t="shared" si="510"/>
        <v>0</v>
      </c>
      <c r="M204" s="11"/>
      <c r="N204" s="23"/>
      <c r="O204" s="66"/>
      <c r="P204" s="67">
        <f t="shared" si="586"/>
        <v>0</v>
      </c>
      <c r="Q204" s="21">
        <v>0.08</v>
      </c>
      <c r="R204" s="67">
        <f t="shared" si="564"/>
        <v>0</v>
      </c>
      <c r="S204" s="23"/>
      <c r="T204" s="68"/>
      <c r="U204" s="69"/>
      <c r="V204" s="65">
        <f t="shared" si="587"/>
        <v>0</v>
      </c>
      <c r="W204" s="7">
        <v>0.08</v>
      </c>
      <c r="X204" s="65">
        <f t="shared" si="565"/>
        <v>0</v>
      </c>
      <c r="Y204" s="11"/>
      <c r="Z204" s="111">
        <f t="shared" si="511"/>
        <v>0</v>
      </c>
      <c r="AA204" s="61"/>
      <c r="AB204" s="40">
        <f t="shared" si="566"/>
        <v>0</v>
      </c>
      <c r="AC204" s="40">
        <f t="shared" si="567"/>
        <v>0</v>
      </c>
      <c r="AD204" s="41">
        <f t="shared" si="588"/>
        <v>0</v>
      </c>
      <c r="AE204" s="42" t="e">
        <f t="shared" si="568"/>
        <v>#DIV/0!</v>
      </c>
      <c r="AG204" s="36">
        <f t="shared" si="569"/>
        <v>0</v>
      </c>
      <c r="AH204" s="152">
        <f t="shared" si="589"/>
        <v>0</v>
      </c>
      <c r="AI204" s="34">
        <f t="shared" si="590"/>
        <v>0</v>
      </c>
      <c r="AJ204" s="32">
        <v>0.08</v>
      </c>
      <c r="AK204" s="33">
        <f t="shared" si="512"/>
        <v>0</v>
      </c>
      <c r="AL204" s="101"/>
      <c r="AM204" s="153">
        <f t="shared" si="571"/>
        <v>202</v>
      </c>
      <c r="AN204" s="154">
        <f t="shared" si="513"/>
        <v>0</v>
      </c>
      <c r="AO204" s="154">
        <f t="shared" si="514"/>
        <v>0</v>
      </c>
      <c r="AP204" s="154">
        <f t="shared" si="515"/>
        <v>0</v>
      </c>
      <c r="AQ204" s="101"/>
      <c r="AS204" s="112">
        <f t="shared" si="516"/>
        <v>0</v>
      </c>
      <c r="AT204" s="113">
        <f t="shared" si="517"/>
        <v>0</v>
      </c>
      <c r="AU204" s="65">
        <f t="shared" si="591"/>
        <v>0</v>
      </c>
      <c r="AV204" s="7">
        <v>0.08</v>
      </c>
      <c r="AW204" s="65">
        <f t="shared" si="572"/>
        <v>0</v>
      </c>
      <c r="AX204" s="11"/>
      <c r="AY204" s="23">
        <f t="shared" si="518"/>
        <v>0</v>
      </c>
      <c r="AZ204" s="66">
        <f t="shared" si="519"/>
        <v>0</v>
      </c>
      <c r="BA204" s="67">
        <f t="shared" si="592"/>
        <v>0</v>
      </c>
      <c r="BB204" s="21">
        <v>0.08</v>
      </c>
      <c r="BC204" s="67">
        <f t="shared" si="573"/>
        <v>0</v>
      </c>
      <c r="BD204" s="23"/>
      <c r="BE204" s="68">
        <f t="shared" si="520"/>
        <v>0</v>
      </c>
      <c r="BF204" s="114">
        <f t="shared" si="521"/>
        <v>0</v>
      </c>
      <c r="BG204" s="65">
        <f t="shared" si="593"/>
        <v>0</v>
      </c>
      <c r="BH204" s="7">
        <v>0.08</v>
      </c>
      <c r="BI204" s="70">
        <f t="shared" si="574"/>
        <v>0</v>
      </c>
      <c r="BJ204" s="11"/>
      <c r="BK204" s="111">
        <f t="shared" si="575"/>
        <v>0</v>
      </c>
      <c r="BM204" s="165">
        <f t="shared" si="576"/>
        <v>0</v>
      </c>
      <c r="BN204" s="114"/>
      <c r="BO204" s="65"/>
      <c r="BP204" s="7">
        <v>0.08</v>
      </c>
      <c r="BQ204" s="162"/>
      <c r="BR204" s="162"/>
      <c r="BS204" s="70"/>
      <c r="BT204" s="70"/>
      <c r="BU204" s="70"/>
      <c r="BV204" s="70"/>
      <c r="BW204" s="243">
        <f t="shared" si="578"/>
        <v>0</v>
      </c>
      <c r="BX204" s="114"/>
      <c r="BY204" s="65"/>
      <c r="BZ204" s="7">
        <v>0.08</v>
      </c>
      <c r="CA204" s="162"/>
      <c r="CB204" s="162"/>
      <c r="CC204" s="70"/>
      <c r="CD204" s="70"/>
      <c r="CE204" s="70"/>
      <c r="CF204" s="70"/>
      <c r="CG204" s="165">
        <f t="shared" si="579"/>
        <v>0</v>
      </c>
      <c r="CH204" s="114"/>
      <c r="CI204" s="65"/>
      <c r="CJ204" s="7">
        <v>0.08</v>
      </c>
      <c r="CK204" s="162"/>
      <c r="CL204" s="162"/>
      <c r="CM204" s="70"/>
      <c r="CN204" s="70"/>
      <c r="CO204" s="70"/>
      <c r="CP204" s="70"/>
      <c r="CR204" s="180">
        <f t="shared" si="526"/>
        <v>0</v>
      </c>
      <c r="CS204" s="184">
        <f t="shared" si="527"/>
        <v>0</v>
      </c>
      <c r="CT204" s="180">
        <f t="shared" si="528"/>
        <v>0</v>
      </c>
      <c r="CU204" s="181" t="str">
        <f t="shared" si="529"/>
        <v>brak</v>
      </c>
      <c r="CV204" s="182" t="e">
        <f t="shared" si="530"/>
        <v>#DIV/0!</v>
      </c>
      <c r="CW204" s="182" t="e">
        <f t="shared" si="531"/>
        <v>#DIV/0!</v>
      </c>
      <c r="CX204" s="236" t="e">
        <f t="shared" si="532"/>
        <v>#DIV/0!</v>
      </c>
      <c r="CY204" s="182" t="e">
        <f t="shared" si="580"/>
        <v>#DIV/0!</v>
      </c>
      <c r="CZ204" s="183">
        <f t="shared" si="533"/>
        <v>3</v>
      </c>
      <c r="DA204" s="183">
        <f t="shared" si="534"/>
        <v>0</v>
      </c>
      <c r="DC204" s="112">
        <f t="shared" si="535"/>
        <v>0</v>
      </c>
      <c r="DD204" s="113">
        <f t="shared" si="536"/>
        <v>0</v>
      </c>
      <c r="DE204" s="65">
        <f t="shared" si="537"/>
        <v>0</v>
      </c>
      <c r="DF204" s="7">
        <v>0.08</v>
      </c>
      <c r="DG204" s="74">
        <f t="shared" si="581"/>
        <v>0</v>
      </c>
      <c r="DH204" s="74">
        <f t="shared" si="538"/>
        <v>0</v>
      </c>
      <c r="DI204" s="74">
        <f t="shared" si="539"/>
        <v>0</v>
      </c>
      <c r="DJ204" s="11"/>
      <c r="DK204" s="23">
        <f t="shared" si="540"/>
        <v>0</v>
      </c>
      <c r="DL204" s="66">
        <f t="shared" si="541"/>
        <v>0</v>
      </c>
      <c r="DM204" s="67">
        <f t="shared" si="542"/>
        <v>0</v>
      </c>
      <c r="DN204" s="21">
        <v>0.08</v>
      </c>
      <c r="DO204" s="76">
        <f t="shared" si="582"/>
        <v>0</v>
      </c>
      <c r="DP204" s="76">
        <f t="shared" si="543"/>
        <v>0</v>
      </c>
      <c r="DQ204" s="76">
        <f t="shared" si="544"/>
        <v>0</v>
      </c>
      <c r="DR204" s="23"/>
      <c r="DS204" s="68">
        <f t="shared" si="545"/>
        <v>0</v>
      </c>
      <c r="DT204" s="114">
        <f t="shared" si="546"/>
        <v>0</v>
      </c>
      <c r="DU204" s="65">
        <f t="shared" si="547"/>
        <v>0</v>
      </c>
      <c r="DV204" s="7">
        <v>0.08</v>
      </c>
      <c r="DW204" s="70">
        <f t="shared" si="583"/>
        <v>0</v>
      </c>
      <c r="DX204" s="70">
        <f t="shared" si="548"/>
        <v>0</v>
      </c>
      <c r="DY204" s="70">
        <f t="shared" si="549"/>
        <v>0</v>
      </c>
      <c r="DZ204" s="11"/>
    </row>
    <row r="205" spans="1:130" ht="22.5">
      <c r="A205" s="4">
        <v>203</v>
      </c>
      <c r="B205" s="9" t="s">
        <v>399</v>
      </c>
      <c r="C205" s="142" t="s">
        <v>88</v>
      </c>
      <c r="D205" s="254" t="s">
        <v>402</v>
      </c>
      <c r="E205" s="10" t="s">
        <v>404</v>
      </c>
      <c r="F205" s="14"/>
      <c r="G205" s="124"/>
      <c r="H205" s="11"/>
      <c r="I205" s="72"/>
      <c r="J205" s="65">
        <f t="shared" si="585"/>
        <v>0</v>
      </c>
      <c r="K205" s="7">
        <v>0.08</v>
      </c>
      <c r="L205" s="65">
        <f t="shared" si="510"/>
        <v>0</v>
      </c>
      <c r="M205" s="11"/>
      <c r="N205" s="23"/>
      <c r="O205" s="66"/>
      <c r="P205" s="67">
        <f t="shared" si="586"/>
        <v>0</v>
      </c>
      <c r="Q205" s="21">
        <v>0.08</v>
      </c>
      <c r="R205" s="67">
        <f t="shared" si="564"/>
        <v>0</v>
      </c>
      <c r="S205" s="23"/>
      <c r="T205" s="68"/>
      <c r="U205" s="69"/>
      <c r="V205" s="65">
        <f t="shared" si="587"/>
        <v>0</v>
      </c>
      <c r="W205" s="7">
        <v>0.08</v>
      </c>
      <c r="X205" s="65">
        <f t="shared" si="565"/>
        <v>0</v>
      </c>
      <c r="Y205" s="11"/>
      <c r="Z205" s="111">
        <f t="shared" si="511"/>
        <v>0</v>
      </c>
      <c r="AA205" s="61"/>
      <c r="AB205" s="40">
        <f t="shared" si="566"/>
        <v>0</v>
      </c>
      <c r="AC205" s="40">
        <f t="shared" si="567"/>
        <v>0</v>
      </c>
      <c r="AD205" s="41">
        <f t="shared" si="588"/>
        <v>0</v>
      </c>
      <c r="AE205" s="42" t="e">
        <f t="shared" si="568"/>
        <v>#DIV/0!</v>
      </c>
      <c r="AG205" s="36">
        <f t="shared" si="569"/>
        <v>0</v>
      </c>
      <c r="AH205" s="152">
        <f t="shared" si="589"/>
        <v>0</v>
      </c>
      <c r="AI205" s="34">
        <f t="shared" si="590"/>
        <v>0</v>
      </c>
      <c r="AJ205" s="32">
        <v>0.08</v>
      </c>
      <c r="AK205" s="33">
        <f t="shared" si="512"/>
        <v>0</v>
      </c>
      <c r="AL205" s="101"/>
      <c r="AM205" s="153">
        <f t="shared" si="571"/>
        <v>203</v>
      </c>
      <c r="AN205" s="154">
        <f t="shared" si="513"/>
        <v>0</v>
      </c>
      <c r="AO205" s="154">
        <f t="shared" si="514"/>
        <v>0</v>
      </c>
      <c r="AP205" s="154">
        <f t="shared" si="515"/>
        <v>0</v>
      </c>
      <c r="AQ205" s="101"/>
      <c r="AS205" s="112">
        <f t="shared" si="516"/>
        <v>0</v>
      </c>
      <c r="AT205" s="113">
        <f t="shared" si="517"/>
        <v>0</v>
      </c>
      <c r="AU205" s="65">
        <f t="shared" si="591"/>
        <v>0</v>
      </c>
      <c r="AV205" s="7">
        <v>0.08</v>
      </c>
      <c r="AW205" s="65">
        <f t="shared" si="572"/>
        <v>0</v>
      </c>
      <c r="AX205" s="11"/>
      <c r="AY205" s="23">
        <f t="shared" si="518"/>
        <v>0</v>
      </c>
      <c r="AZ205" s="66">
        <f t="shared" si="519"/>
        <v>0</v>
      </c>
      <c r="BA205" s="67">
        <f t="shared" si="592"/>
        <v>0</v>
      </c>
      <c r="BB205" s="21">
        <v>0.08</v>
      </c>
      <c r="BC205" s="67">
        <f t="shared" si="573"/>
        <v>0</v>
      </c>
      <c r="BD205" s="23"/>
      <c r="BE205" s="68">
        <f t="shared" si="520"/>
        <v>0</v>
      </c>
      <c r="BF205" s="114">
        <f t="shared" si="521"/>
        <v>0</v>
      </c>
      <c r="BG205" s="65">
        <f t="shared" si="593"/>
        <v>0</v>
      </c>
      <c r="BH205" s="7">
        <v>0.08</v>
      </c>
      <c r="BI205" s="70">
        <f t="shared" si="574"/>
        <v>0</v>
      </c>
      <c r="BJ205" s="11"/>
      <c r="BK205" s="111">
        <f t="shared" si="575"/>
        <v>0</v>
      </c>
      <c r="BM205" s="165">
        <f t="shared" si="576"/>
        <v>0</v>
      </c>
      <c r="BN205" s="114"/>
      <c r="BO205" s="65">
        <f t="shared" ref="BO205:BO209" si="595">BM205*BN205</f>
        <v>0</v>
      </c>
      <c r="BP205" s="7">
        <v>0.08</v>
      </c>
      <c r="BQ205" s="162">
        <f t="shared" ref="BQ205:BQ209" si="596">BO205*BP205</f>
        <v>0</v>
      </c>
      <c r="BR205" s="162" t="e">
        <f t="shared" ref="BR205:BR206" si="597">BS205/BM205</f>
        <v>#DIV/0!</v>
      </c>
      <c r="BS205" s="70">
        <f t="shared" ref="BS205:BS209" si="598">BO205*(100%+BP205)</f>
        <v>0</v>
      </c>
      <c r="BT205" s="70"/>
      <c r="BU205" s="70"/>
      <c r="BV205" s="70"/>
      <c r="BW205" s="243">
        <f t="shared" si="578"/>
        <v>0</v>
      </c>
      <c r="BX205" s="114"/>
      <c r="BY205" s="65">
        <f>BW205*BX205</f>
        <v>0</v>
      </c>
      <c r="BZ205" s="7">
        <v>0.08</v>
      </c>
      <c r="CA205" s="162">
        <f>BY205*BZ205</f>
        <v>0</v>
      </c>
      <c r="CB205" s="162" t="e">
        <f>CC205/BW205</f>
        <v>#DIV/0!</v>
      </c>
      <c r="CC205" s="70">
        <f>BY205*(100%+BZ205)</f>
        <v>0</v>
      </c>
      <c r="CD205" s="70"/>
      <c r="CE205" s="70"/>
      <c r="CF205" s="70"/>
      <c r="CG205" s="165">
        <f t="shared" si="579"/>
        <v>0</v>
      </c>
      <c r="CH205" s="114"/>
      <c r="CI205" s="65">
        <f>CG205*CH205</f>
        <v>0</v>
      </c>
      <c r="CJ205" s="7">
        <v>0.08</v>
      </c>
      <c r="CK205" s="162">
        <f>CI205*CJ205</f>
        <v>0</v>
      </c>
      <c r="CL205" s="162" t="e">
        <f>CM205/CG205</f>
        <v>#DIV/0!</v>
      </c>
      <c r="CM205" s="70">
        <f>CI205*(100%+CJ205)</f>
        <v>0</v>
      </c>
      <c r="CN205" s="70"/>
      <c r="CO205" s="70"/>
      <c r="CP205" s="70"/>
      <c r="CR205" s="180">
        <f t="shared" si="526"/>
        <v>0</v>
      </c>
      <c r="CS205" s="184">
        <f t="shared" si="527"/>
        <v>0</v>
      </c>
      <c r="CT205" s="180">
        <f t="shared" si="528"/>
        <v>0</v>
      </c>
      <c r="CU205" s="181" t="str">
        <f t="shared" si="529"/>
        <v>brak</v>
      </c>
      <c r="CV205" s="182" t="e">
        <f t="shared" si="530"/>
        <v>#DIV/0!</v>
      </c>
      <c r="CW205" s="182" t="e">
        <f t="shared" si="531"/>
        <v>#DIV/0!</v>
      </c>
      <c r="CX205" s="236">
        <f t="shared" si="532"/>
        <v>0</v>
      </c>
      <c r="CY205" s="182" t="e">
        <f t="shared" si="580"/>
        <v>#DIV/0!</v>
      </c>
      <c r="CZ205" s="183">
        <f t="shared" si="533"/>
        <v>3</v>
      </c>
      <c r="DA205" s="183">
        <f t="shared" si="534"/>
        <v>3</v>
      </c>
      <c r="DC205" s="112">
        <f t="shared" si="535"/>
        <v>0</v>
      </c>
      <c r="DD205" s="113">
        <f t="shared" si="536"/>
        <v>0</v>
      </c>
      <c r="DE205" s="65">
        <f t="shared" si="537"/>
        <v>0</v>
      </c>
      <c r="DF205" s="7">
        <v>0.08</v>
      </c>
      <c r="DG205" s="65">
        <f t="shared" si="581"/>
        <v>0</v>
      </c>
      <c r="DH205" s="65">
        <f t="shared" si="538"/>
        <v>0</v>
      </c>
      <c r="DI205" s="65">
        <f t="shared" si="539"/>
        <v>0</v>
      </c>
      <c r="DJ205" s="11"/>
      <c r="DK205" s="23">
        <f t="shared" si="540"/>
        <v>0</v>
      </c>
      <c r="DL205" s="66">
        <f t="shared" si="541"/>
        <v>0</v>
      </c>
      <c r="DM205" s="67">
        <f t="shared" si="542"/>
        <v>0</v>
      </c>
      <c r="DN205" s="21">
        <v>0.08</v>
      </c>
      <c r="DO205" s="67">
        <f t="shared" si="582"/>
        <v>0</v>
      </c>
      <c r="DP205" s="67">
        <f t="shared" si="543"/>
        <v>0</v>
      </c>
      <c r="DQ205" s="67">
        <f t="shared" si="544"/>
        <v>0</v>
      </c>
      <c r="DR205" s="23"/>
      <c r="DS205" s="68">
        <f t="shared" si="545"/>
        <v>0</v>
      </c>
      <c r="DT205" s="114">
        <f t="shared" si="546"/>
        <v>0</v>
      </c>
      <c r="DU205" s="65">
        <f t="shared" si="547"/>
        <v>0</v>
      </c>
      <c r="DV205" s="7">
        <v>0.08</v>
      </c>
      <c r="DW205" s="70">
        <f t="shared" si="583"/>
        <v>0</v>
      </c>
      <c r="DX205" s="70">
        <f t="shared" si="548"/>
        <v>0</v>
      </c>
      <c r="DY205" s="70">
        <f t="shared" si="549"/>
        <v>0</v>
      </c>
      <c r="DZ205" s="11"/>
    </row>
    <row r="206" spans="1:130" ht="45">
      <c r="A206" s="4">
        <v>204</v>
      </c>
      <c r="B206" s="5" t="s">
        <v>399</v>
      </c>
      <c r="C206" s="141" t="s">
        <v>88</v>
      </c>
      <c r="D206" s="255" t="s">
        <v>405</v>
      </c>
      <c r="E206" s="6" t="s">
        <v>406</v>
      </c>
      <c r="F206" s="14"/>
      <c r="G206" s="124"/>
      <c r="H206" s="27"/>
      <c r="I206" s="72"/>
      <c r="J206" s="65">
        <f t="shared" si="585"/>
        <v>0</v>
      </c>
      <c r="K206" s="7">
        <v>0.08</v>
      </c>
      <c r="L206" s="65">
        <f t="shared" si="510"/>
        <v>0</v>
      </c>
      <c r="M206" s="12"/>
      <c r="N206" s="23"/>
      <c r="O206" s="66"/>
      <c r="P206" s="67">
        <f t="shared" si="586"/>
        <v>0</v>
      </c>
      <c r="Q206" s="21">
        <v>0.08</v>
      </c>
      <c r="R206" s="67">
        <f t="shared" si="564"/>
        <v>0</v>
      </c>
      <c r="S206" s="24"/>
      <c r="T206" s="68"/>
      <c r="U206" s="262"/>
      <c r="V206" s="65">
        <f t="shared" si="587"/>
        <v>0</v>
      </c>
      <c r="W206" s="7">
        <v>0.08</v>
      </c>
      <c r="X206" s="65">
        <f t="shared" si="565"/>
        <v>0</v>
      </c>
      <c r="Y206" s="12"/>
      <c r="Z206" s="111">
        <f t="shared" si="511"/>
        <v>0</v>
      </c>
      <c r="AA206" s="61"/>
      <c r="AB206" s="40">
        <f t="shared" si="566"/>
        <v>0</v>
      </c>
      <c r="AC206" s="40">
        <f t="shared" si="567"/>
        <v>0</v>
      </c>
      <c r="AD206" s="41">
        <f t="shared" si="588"/>
        <v>0</v>
      </c>
      <c r="AE206" s="42" t="e">
        <f t="shared" si="568"/>
        <v>#DIV/0!</v>
      </c>
      <c r="AG206" s="36">
        <f t="shared" si="569"/>
        <v>0</v>
      </c>
      <c r="AH206" s="152">
        <f t="shared" si="589"/>
        <v>0</v>
      </c>
      <c r="AI206" s="34">
        <f t="shared" si="590"/>
        <v>0</v>
      </c>
      <c r="AJ206" s="32">
        <v>0.08</v>
      </c>
      <c r="AK206" s="33">
        <f t="shared" si="512"/>
        <v>0</v>
      </c>
      <c r="AL206" s="101"/>
      <c r="AM206" s="153">
        <f t="shared" si="571"/>
        <v>204</v>
      </c>
      <c r="AN206" s="154">
        <f t="shared" si="513"/>
        <v>0</v>
      </c>
      <c r="AO206" s="154">
        <f t="shared" si="514"/>
        <v>0</v>
      </c>
      <c r="AP206" s="154">
        <f t="shared" si="515"/>
        <v>0</v>
      </c>
      <c r="AQ206" s="101"/>
      <c r="AS206" s="112">
        <f t="shared" si="516"/>
        <v>0</v>
      </c>
      <c r="AT206" s="113">
        <f t="shared" si="517"/>
        <v>0</v>
      </c>
      <c r="AU206" s="65">
        <f t="shared" si="591"/>
        <v>0</v>
      </c>
      <c r="AV206" s="7">
        <v>0.08</v>
      </c>
      <c r="AW206" s="65">
        <f t="shared" si="572"/>
        <v>0</v>
      </c>
      <c r="AX206" s="12"/>
      <c r="AY206" s="23">
        <f t="shared" si="518"/>
        <v>0</v>
      </c>
      <c r="AZ206" s="66">
        <f t="shared" si="519"/>
        <v>0</v>
      </c>
      <c r="BA206" s="67">
        <f t="shared" si="592"/>
        <v>0</v>
      </c>
      <c r="BB206" s="21">
        <v>0.08</v>
      </c>
      <c r="BC206" s="67">
        <f t="shared" si="573"/>
        <v>0</v>
      </c>
      <c r="BD206" s="24"/>
      <c r="BE206" s="68">
        <f t="shared" si="520"/>
        <v>0</v>
      </c>
      <c r="BF206" s="114">
        <f t="shared" si="521"/>
        <v>0</v>
      </c>
      <c r="BG206" s="65">
        <f t="shared" si="593"/>
        <v>0</v>
      </c>
      <c r="BH206" s="7">
        <v>0.08</v>
      </c>
      <c r="BI206" s="70">
        <f t="shared" si="574"/>
        <v>0</v>
      </c>
      <c r="BJ206" s="12"/>
      <c r="BK206" s="111">
        <f t="shared" si="575"/>
        <v>0</v>
      </c>
      <c r="BM206" s="165">
        <f t="shared" si="576"/>
        <v>0</v>
      </c>
      <c r="BN206" s="114"/>
      <c r="BO206" s="65">
        <f t="shared" si="595"/>
        <v>0</v>
      </c>
      <c r="BP206" s="7">
        <v>0.08</v>
      </c>
      <c r="BQ206" s="162">
        <f t="shared" si="596"/>
        <v>0</v>
      </c>
      <c r="BR206" s="162" t="e">
        <f t="shared" si="597"/>
        <v>#DIV/0!</v>
      </c>
      <c r="BS206" s="70">
        <f t="shared" si="598"/>
        <v>0</v>
      </c>
      <c r="BT206" s="70"/>
      <c r="BU206" s="70"/>
      <c r="BV206" s="70"/>
      <c r="BW206" s="243">
        <f t="shared" si="578"/>
        <v>0</v>
      </c>
      <c r="BX206" s="114"/>
      <c r="BY206" s="65">
        <f>BW206*BX206</f>
        <v>0</v>
      </c>
      <c r="BZ206" s="7">
        <v>0.08</v>
      </c>
      <c r="CA206" s="162">
        <f>BY206*BZ206</f>
        <v>0</v>
      </c>
      <c r="CB206" s="162" t="e">
        <f>CC206/BW206</f>
        <v>#DIV/0!</v>
      </c>
      <c r="CC206" s="70">
        <f>BY206*(100%+BZ206)</f>
        <v>0</v>
      </c>
      <c r="CD206" s="70"/>
      <c r="CE206" s="70"/>
      <c r="CF206" s="70"/>
      <c r="CG206" s="165">
        <f t="shared" si="579"/>
        <v>0</v>
      </c>
      <c r="CH206" s="114"/>
      <c r="CI206" s="65">
        <f>CG206*CH206</f>
        <v>0</v>
      </c>
      <c r="CJ206" s="7">
        <v>0.08</v>
      </c>
      <c r="CK206" s="162">
        <f>CI206*CJ206</f>
        <v>0</v>
      </c>
      <c r="CL206" s="162" t="e">
        <f>CM206/CG206</f>
        <v>#DIV/0!</v>
      </c>
      <c r="CM206" s="70">
        <f>CI206*(100%+CJ206)</f>
        <v>0</v>
      </c>
      <c r="CN206" s="70"/>
      <c r="CO206" s="70"/>
      <c r="CP206" s="204"/>
      <c r="CR206" s="180">
        <f t="shared" si="526"/>
        <v>0</v>
      </c>
      <c r="CS206" s="184">
        <f t="shared" si="527"/>
        <v>0</v>
      </c>
      <c r="CT206" s="180">
        <f t="shared" si="528"/>
        <v>0</v>
      </c>
      <c r="CU206" s="181" t="str">
        <f t="shared" si="529"/>
        <v>brak</v>
      </c>
      <c r="CV206" s="182" t="e">
        <f t="shared" si="530"/>
        <v>#DIV/0!</v>
      </c>
      <c r="CW206" s="182" t="e">
        <f t="shared" si="531"/>
        <v>#DIV/0!</v>
      </c>
      <c r="CX206" s="236">
        <f t="shared" si="532"/>
        <v>0</v>
      </c>
      <c r="CY206" s="182" t="e">
        <f t="shared" si="580"/>
        <v>#DIV/0!</v>
      </c>
      <c r="CZ206" s="183">
        <f t="shared" si="533"/>
        <v>3</v>
      </c>
      <c r="DA206" s="183">
        <f t="shared" si="534"/>
        <v>3</v>
      </c>
      <c r="DC206" s="112">
        <f t="shared" si="535"/>
        <v>0</v>
      </c>
      <c r="DD206" s="113">
        <f t="shared" si="536"/>
        <v>0</v>
      </c>
      <c r="DE206" s="65">
        <f t="shared" si="537"/>
        <v>0</v>
      </c>
      <c r="DF206" s="7">
        <v>0.08</v>
      </c>
      <c r="DG206" s="65">
        <f t="shared" si="581"/>
        <v>0</v>
      </c>
      <c r="DH206" s="65">
        <f t="shared" si="538"/>
        <v>0</v>
      </c>
      <c r="DI206" s="65">
        <f t="shared" si="539"/>
        <v>0</v>
      </c>
      <c r="DJ206" s="12"/>
      <c r="DK206" s="23">
        <f t="shared" si="540"/>
        <v>0</v>
      </c>
      <c r="DL206" s="66">
        <f t="shared" si="541"/>
        <v>0</v>
      </c>
      <c r="DM206" s="67">
        <f t="shared" si="542"/>
        <v>0</v>
      </c>
      <c r="DN206" s="21">
        <v>0.08</v>
      </c>
      <c r="DO206" s="67">
        <f t="shared" si="582"/>
        <v>0</v>
      </c>
      <c r="DP206" s="67">
        <f t="shared" si="543"/>
        <v>0</v>
      </c>
      <c r="DQ206" s="67">
        <f t="shared" si="544"/>
        <v>0</v>
      </c>
      <c r="DR206" s="24"/>
      <c r="DS206" s="68">
        <f t="shared" si="545"/>
        <v>0</v>
      </c>
      <c r="DT206" s="114">
        <f t="shared" si="546"/>
        <v>0</v>
      </c>
      <c r="DU206" s="65">
        <f t="shared" si="547"/>
        <v>0</v>
      </c>
      <c r="DV206" s="7">
        <v>0.08</v>
      </c>
      <c r="DW206" s="70">
        <f t="shared" si="583"/>
        <v>0</v>
      </c>
      <c r="DX206" s="70">
        <f t="shared" si="548"/>
        <v>0</v>
      </c>
      <c r="DY206" s="70">
        <f t="shared" si="549"/>
        <v>0</v>
      </c>
      <c r="DZ206" s="12"/>
    </row>
    <row r="207" spans="1:130" ht="45">
      <c r="A207" s="4">
        <v>205</v>
      </c>
      <c r="B207" s="5" t="s">
        <v>399</v>
      </c>
      <c r="C207" s="141" t="s">
        <v>88</v>
      </c>
      <c r="D207" s="255" t="s">
        <v>405</v>
      </c>
      <c r="E207" s="6" t="s">
        <v>407</v>
      </c>
      <c r="F207" s="14"/>
      <c r="G207" s="124"/>
      <c r="H207" s="27"/>
      <c r="I207" s="72"/>
      <c r="J207" s="65">
        <f t="shared" si="585"/>
        <v>0</v>
      </c>
      <c r="K207" s="7">
        <v>0.08</v>
      </c>
      <c r="L207" s="65">
        <f t="shared" si="510"/>
        <v>0</v>
      </c>
      <c r="M207" s="12"/>
      <c r="N207" s="23"/>
      <c r="O207" s="66"/>
      <c r="P207" s="67">
        <f t="shared" si="586"/>
        <v>0</v>
      </c>
      <c r="Q207" s="21">
        <v>0.08</v>
      </c>
      <c r="R207" s="67">
        <f t="shared" si="564"/>
        <v>0</v>
      </c>
      <c r="S207" s="24"/>
      <c r="T207" s="68"/>
      <c r="U207" s="69"/>
      <c r="V207" s="65">
        <f t="shared" si="587"/>
        <v>0</v>
      </c>
      <c r="W207" s="7">
        <v>0.08</v>
      </c>
      <c r="X207" s="65">
        <f t="shared" si="565"/>
        <v>0</v>
      </c>
      <c r="Y207" s="12"/>
      <c r="Z207" s="111">
        <f t="shared" si="511"/>
        <v>0</v>
      </c>
      <c r="AA207" s="61"/>
      <c r="AB207" s="40">
        <f t="shared" si="566"/>
        <v>0</v>
      </c>
      <c r="AC207" s="40">
        <f t="shared" si="567"/>
        <v>0</v>
      </c>
      <c r="AD207" s="41">
        <f t="shared" si="588"/>
        <v>0</v>
      </c>
      <c r="AE207" s="42" t="e">
        <f t="shared" si="568"/>
        <v>#DIV/0!</v>
      </c>
      <c r="AG207" s="36">
        <f t="shared" si="569"/>
        <v>0</v>
      </c>
      <c r="AH207" s="152">
        <f t="shared" si="589"/>
        <v>0</v>
      </c>
      <c r="AI207" s="34">
        <f t="shared" si="590"/>
        <v>0</v>
      </c>
      <c r="AJ207" s="32">
        <v>0.08</v>
      </c>
      <c r="AK207" s="33">
        <f t="shared" si="512"/>
        <v>0</v>
      </c>
      <c r="AL207" s="101"/>
      <c r="AM207" s="153">
        <f t="shared" si="571"/>
        <v>205</v>
      </c>
      <c r="AN207" s="154">
        <f t="shared" si="513"/>
        <v>0</v>
      </c>
      <c r="AO207" s="154">
        <f t="shared" si="514"/>
        <v>0</v>
      </c>
      <c r="AP207" s="154">
        <f t="shared" si="515"/>
        <v>0</v>
      </c>
      <c r="AQ207" s="101"/>
      <c r="AS207" s="112">
        <f t="shared" si="516"/>
        <v>0</v>
      </c>
      <c r="AT207" s="113">
        <f t="shared" si="517"/>
        <v>0</v>
      </c>
      <c r="AU207" s="65">
        <f t="shared" si="591"/>
        <v>0</v>
      </c>
      <c r="AV207" s="7">
        <v>0.08</v>
      </c>
      <c r="AW207" s="65">
        <f t="shared" si="572"/>
        <v>0</v>
      </c>
      <c r="AX207" s="12"/>
      <c r="AY207" s="23">
        <f t="shared" si="518"/>
        <v>0</v>
      </c>
      <c r="AZ207" s="66">
        <f t="shared" si="519"/>
        <v>0</v>
      </c>
      <c r="BA207" s="67">
        <f t="shared" si="592"/>
        <v>0</v>
      </c>
      <c r="BB207" s="21">
        <v>0.08</v>
      </c>
      <c r="BC207" s="67">
        <f t="shared" si="573"/>
        <v>0</v>
      </c>
      <c r="BD207" s="24"/>
      <c r="BE207" s="68">
        <f t="shared" si="520"/>
        <v>0</v>
      </c>
      <c r="BF207" s="114">
        <f t="shared" si="521"/>
        <v>0</v>
      </c>
      <c r="BG207" s="65">
        <f t="shared" si="593"/>
        <v>0</v>
      </c>
      <c r="BH207" s="7">
        <v>0.08</v>
      </c>
      <c r="BI207" s="70">
        <f t="shared" si="574"/>
        <v>0</v>
      </c>
      <c r="BJ207" s="12"/>
      <c r="BK207" s="111">
        <f t="shared" si="575"/>
        <v>0</v>
      </c>
      <c r="BM207" s="165">
        <f t="shared" si="576"/>
        <v>0</v>
      </c>
      <c r="BN207" s="114"/>
      <c r="BO207" s="65">
        <f t="shared" si="595"/>
        <v>0</v>
      </c>
      <c r="BP207" s="7">
        <v>0.08</v>
      </c>
      <c r="BQ207" s="162">
        <f t="shared" si="596"/>
        <v>0</v>
      </c>
      <c r="BR207" s="162"/>
      <c r="BS207" s="70">
        <f t="shared" si="598"/>
        <v>0</v>
      </c>
      <c r="BT207" s="204"/>
      <c r="BU207" s="204"/>
      <c r="BV207" s="204"/>
      <c r="BW207" s="244">
        <f t="shared" si="578"/>
        <v>0</v>
      </c>
      <c r="BX207" s="185"/>
      <c r="BY207" s="74">
        <f>BW207*BX207</f>
        <v>0</v>
      </c>
      <c r="BZ207" s="26">
        <v>0.08</v>
      </c>
      <c r="CA207" s="212">
        <f>BY207*BZ207</f>
        <v>0</v>
      </c>
      <c r="CB207" s="162"/>
      <c r="CC207" s="204">
        <f>BY207*(100%+BZ207)</f>
        <v>0</v>
      </c>
      <c r="CD207" s="204"/>
      <c r="CE207" s="204"/>
      <c r="CF207" s="204"/>
      <c r="CG207" s="211">
        <f t="shared" si="579"/>
        <v>0</v>
      </c>
      <c r="CH207" s="185"/>
      <c r="CI207" s="74">
        <f>CG207*CH207</f>
        <v>0</v>
      </c>
      <c r="CJ207" s="26">
        <v>0.08</v>
      </c>
      <c r="CK207" s="212">
        <f>CI207*CJ207</f>
        <v>0</v>
      </c>
      <c r="CL207" s="162"/>
      <c r="CM207" s="204">
        <f>CI207*(100%+CJ207)</f>
        <v>0</v>
      </c>
      <c r="CN207" s="204"/>
      <c r="CO207" s="240"/>
      <c r="CP207" s="218"/>
      <c r="CR207" s="180">
        <f t="shared" si="526"/>
        <v>0</v>
      </c>
      <c r="CS207" s="184">
        <f t="shared" si="527"/>
        <v>0</v>
      </c>
      <c r="CT207" s="180">
        <f t="shared" si="528"/>
        <v>0</v>
      </c>
      <c r="CU207" s="181" t="str">
        <f t="shared" si="529"/>
        <v>brak</v>
      </c>
      <c r="CV207" s="182" t="e">
        <f t="shared" si="530"/>
        <v>#DIV/0!</v>
      </c>
      <c r="CW207" s="182" t="e">
        <f t="shared" si="531"/>
        <v>#DIV/0!</v>
      </c>
      <c r="CX207" s="236">
        <f t="shared" si="532"/>
        <v>0</v>
      </c>
      <c r="CY207" s="182" t="e">
        <f t="shared" si="580"/>
        <v>#DIV/0!</v>
      </c>
      <c r="CZ207" s="183">
        <f t="shared" si="533"/>
        <v>3</v>
      </c>
      <c r="DA207" s="183">
        <f t="shared" si="534"/>
        <v>3</v>
      </c>
      <c r="DC207" s="112">
        <f t="shared" si="535"/>
        <v>0</v>
      </c>
      <c r="DD207" s="113">
        <f t="shared" si="536"/>
        <v>0</v>
      </c>
      <c r="DE207" s="65">
        <f t="shared" si="537"/>
        <v>0</v>
      </c>
      <c r="DF207" s="7">
        <v>0.08</v>
      </c>
      <c r="DG207" s="65">
        <f t="shared" si="581"/>
        <v>0</v>
      </c>
      <c r="DH207" s="65">
        <f t="shared" si="538"/>
        <v>0</v>
      </c>
      <c r="DI207" s="65">
        <f t="shared" si="539"/>
        <v>0</v>
      </c>
      <c r="DJ207" s="210"/>
      <c r="DK207" s="45">
        <f t="shared" si="540"/>
        <v>0</v>
      </c>
      <c r="DL207" s="75">
        <f t="shared" si="541"/>
        <v>0</v>
      </c>
      <c r="DM207" s="76">
        <f t="shared" si="542"/>
        <v>0</v>
      </c>
      <c r="DN207" s="57">
        <v>0.08</v>
      </c>
      <c r="DO207" s="76">
        <f t="shared" si="582"/>
        <v>0</v>
      </c>
      <c r="DP207" s="67">
        <f t="shared" si="543"/>
        <v>0</v>
      </c>
      <c r="DQ207" s="67">
        <f t="shared" si="544"/>
        <v>0</v>
      </c>
      <c r="DR207" s="227"/>
      <c r="DS207" s="228">
        <f t="shared" si="545"/>
        <v>0</v>
      </c>
      <c r="DT207" s="185">
        <f t="shared" si="546"/>
        <v>0</v>
      </c>
      <c r="DU207" s="74">
        <f t="shared" si="547"/>
        <v>0</v>
      </c>
      <c r="DV207" s="26">
        <v>0.08</v>
      </c>
      <c r="DW207" s="204">
        <f t="shared" si="583"/>
        <v>0</v>
      </c>
      <c r="DX207" s="70">
        <f t="shared" si="548"/>
        <v>0</v>
      </c>
      <c r="DY207" s="70">
        <f t="shared" si="549"/>
        <v>0</v>
      </c>
      <c r="DZ207" s="12"/>
    </row>
    <row r="208" spans="1:130" s="73" customFormat="1" ht="45">
      <c r="A208" s="4">
        <v>206</v>
      </c>
      <c r="B208" s="125" t="s">
        <v>399</v>
      </c>
      <c r="C208" s="143" t="s">
        <v>88</v>
      </c>
      <c r="D208" s="256" t="s">
        <v>405</v>
      </c>
      <c r="E208" s="126" t="s">
        <v>408</v>
      </c>
      <c r="F208" s="127"/>
      <c r="G208" s="128"/>
      <c r="H208" s="44"/>
      <c r="I208" s="77"/>
      <c r="J208" s="74">
        <f>H208*I208</f>
        <v>0</v>
      </c>
      <c r="K208" s="26">
        <v>0.08</v>
      </c>
      <c r="L208" s="65">
        <f t="shared" si="510"/>
        <v>0</v>
      </c>
      <c r="M208" s="44"/>
      <c r="N208" s="45"/>
      <c r="O208" s="75"/>
      <c r="P208" s="76">
        <f>N208*O208</f>
        <v>0</v>
      </c>
      <c r="Q208" s="57">
        <v>0.08</v>
      </c>
      <c r="R208" s="67">
        <f t="shared" si="564"/>
        <v>0</v>
      </c>
      <c r="S208" s="45"/>
      <c r="T208" s="46"/>
      <c r="U208" s="77"/>
      <c r="V208" s="74">
        <f>T208*U208</f>
        <v>0</v>
      </c>
      <c r="W208" s="28">
        <v>0.08</v>
      </c>
      <c r="X208" s="65">
        <f t="shared" si="565"/>
        <v>0</v>
      </c>
      <c r="Y208" s="44"/>
      <c r="Z208" s="111">
        <f t="shared" si="511"/>
        <v>0</v>
      </c>
      <c r="AA208" s="61"/>
      <c r="AB208" s="40">
        <f t="shared" si="566"/>
        <v>0</v>
      </c>
      <c r="AC208" s="40">
        <f t="shared" si="567"/>
        <v>0</v>
      </c>
      <c r="AD208" s="43">
        <f>AC208-AB208</f>
        <v>0</v>
      </c>
      <c r="AE208" s="42" t="e">
        <f t="shared" si="568"/>
        <v>#DIV/0!</v>
      </c>
      <c r="AG208" s="36">
        <f t="shared" si="569"/>
        <v>0</v>
      </c>
      <c r="AH208" s="152">
        <f>AB208</f>
        <v>0</v>
      </c>
      <c r="AI208" s="34">
        <f>AG208*AH208</f>
        <v>0</v>
      </c>
      <c r="AJ208" s="32">
        <v>0.08</v>
      </c>
      <c r="AK208" s="33">
        <f t="shared" si="512"/>
        <v>0</v>
      </c>
      <c r="AL208" s="101"/>
      <c r="AM208" s="153">
        <f t="shared" si="571"/>
        <v>206</v>
      </c>
      <c r="AN208" s="154">
        <f t="shared" si="513"/>
        <v>0</v>
      </c>
      <c r="AO208" s="154">
        <f t="shared" si="514"/>
        <v>0</v>
      </c>
      <c r="AP208" s="154">
        <f t="shared" si="515"/>
        <v>0</v>
      </c>
      <c r="AQ208" s="101"/>
      <c r="AS208" s="112">
        <f t="shared" si="516"/>
        <v>0</v>
      </c>
      <c r="AT208" s="113">
        <f t="shared" si="517"/>
        <v>0</v>
      </c>
      <c r="AU208" s="74">
        <f>AS208*AT208</f>
        <v>0</v>
      </c>
      <c r="AV208" s="26">
        <v>0.08</v>
      </c>
      <c r="AW208" s="65">
        <f t="shared" si="572"/>
        <v>0</v>
      </c>
      <c r="AX208" s="44"/>
      <c r="AY208" s="23">
        <f t="shared" si="518"/>
        <v>0</v>
      </c>
      <c r="AZ208" s="66">
        <f t="shared" si="519"/>
        <v>0</v>
      </c>
      <c r="BA208" s="76">
        <f>AY208*AZ208</f>
        <v>0</v>
      </c>
      <c r="BB208" s="57">
        <v>0.08</v>
      </c>
      <c r="BC208" s="67">
        <f t="shared" si="573"/>
        <v>0</v>
      </c>
      <c r="BD208" s="45"/>
      <c r="BE208" s="68">
        <f t="shared" si="520"/>
        <v>0</v>
      </c>
      <c r="BF208" s="114">
        <f t="shared" si="521"/>
        <v>0</v>
      </c>
      <c r="BG208" s="74">
        <f>BE208*BF208</f>
        <v>0</v>
      </c>
      <c r="BH208" s="28">
        <v>0.08</v>
      </c>
      <c r="BI208" s="70">
        <f t="shared" si="574"/>
        <v>0</v>
      </c>
      <c r="BJ208" s="44"/>
      <c r="BK208" s="111">
        <f t="shared" si="575"/>
        <v>0</v>
      </c>
      <c r="BM208" s="165">
        <f t="shared" si="576"/>
        <v>0</v>
      </c>
      <c r="BN208" s="114"/>
      <c r="BO208" s="74">
        <f t="shared" si="595"/>
        <v>0</v>
      </c>
      <c r="BP208" s="28">
        <v>0.08</v>
      </c>
      <c r="BQ208" s="162">
        <f t="shared" si="596"/>
        <v>0</v>
      </c>
      <c r="BR208" s="162" t="e">
        <f t="shared" ref="BR208:BR209" si="599">BS208/BM208</f>
        <v>#DIV/0!</v>
      </c>
      <c r="BS208" s="206">
        <f t="shared" si="598"/>
        <v>0</v>
      </c>
      <c r="BT208" s="218"/>
      <c r="BU208" s="218"/>
      <c r="BV208" s="218"/>
      <c r="BW208" s="245">
        <f t="shared" si="578"/>
        <v>0</v>
      </c>
      <c r="BX208" s="220"/>
      <c r="BY208" s="78">
        <f>BW208*BX208</f>
        <v>0</v>
      </c>
      <c r="BZ208" s="49">
        <v>0.08</v>
      </c>
      <c r="CA208" s="163">
        <f>BY208*BZ208</f>
        <v>0</v>
      </c>
      <c r="CB208" s="162" t="e">
        <f>CC208/BW208</f>
        <v>#DIV/0!</v>
      </c>
      <c r="CC208" s="218">
        <f>BY208*(100%+BZ208)</f>
        <v>0</v>
      </c>
      <c r="CD208" s="218"/>
      <c r="CE208" s="218"/>
      <c r="CF208" s="218"/>
      <c r="CG208" s="219">
        <f t="shared" si="579"/>
        <v>0</v>
      </c>
      <c r="CH208" s="220"/>
      <c r="CI208" s="78">
        <f>CG208*CH208</f>
        <v>0</v>
      </c>
      <c r="CJ208" s="49">
        <v>0.08</v>
      </c>
      <c r="CK208" s="163">
        <f>CI208*CJ208</f>
        <v>0</v>
      </c>
      <c r="CL208" s="162" t="e">
        <f>CM208/CG208</f>
        <v>#DIV/0!</v>
      </c>
      <c r="CM208" s="218">
        <f>CI208*(100%+CJ208)</f>
        <v>0</v>
      </c>
      <c r="CN208" s="218"/>
      <c r="CO208" s="241"/>
      <c r="CP208" s="218"/>
      <c r="CR208" s="180">
        <f t="shared" si="526"/>
        <v>0</v>
      </c>
      <c r="CS208" s="184">
        <f t="shared" si="527"/>
        <v>0</v>
      </c>
      <c r="CT208" s="180">
        <f t="shared" si="528"/>
        <v>0</v>
      </c>
      <c r="CU208" s="181" t="str">
        <f t="shared" si="529"/>
        <v>brak</v>
      </c>
      <c r="CV208" s="182" t="e">
        <f t="shared" si="530"/>
        <v>#DIV/0!</v>
      </c>
      <c r="CW208" s="182" t="e">
        <f t="shared" si="531"/>
        <v>#DIV/0!</v>
      </c>
      <c r="CX208" s="236">
        <f t="shared" si="532"/>
        <v>0</v>
      </c>
      <c r="CY208" s="182" t="e">
        <f t="shared" si="580"/>
        <v>#DIV/0!</v>
      </c>
      <c r="CZ208" s="183">
        <f t="shared" si="533"/>
        <v>3</v>
      </c>
      <c r="DA208" s="183">
        <f t="shared" si="534"/>
        <v>3</v>
      </c>
      <c r="DC208" s="112">
        <f t="shared" si="535"/>
        <v>0</v>
      </c>
      <c r="DD208" s="113">
        <f t="shared" si="536"/>
        <v>0</v>
      </c>
      <c r="DE208" s="74">
        <f t="shared" si="537"/>
        <v>0</v>
      </c>
      <c r="DF208" s="26">
        <v>0.08</v>
      </c>
      <c r="DG208" s="206">
        <f t="shared" si="581"/>
        <v>0</v>
      </c>
      <c r="DH208" s="65">
        <f t="shared" si="538"/>
        <v>0</v>
      </c>
      <c r="DI208" s="65">
        <f t="shared" si="539"/>
        <v>0</v>
      </c>
      <c r="DJ208" s="59"/>
      <c r="DK208" s="79">
        <f t="shared" si="540"/>
        <v>0</v>
      </c>
      <c r="DL208" s="80">
        <f t="shared" si="541"/>
        <v>0</v>
      </c>
      <c r="DM208" s="81">
        <f t="shared" si="542"/>
        <v>0</v>
      </c>
      <c r="DN208" s="58">
        <v>0.08</v>
      </c>
      <c r="DO208" s="81">
        <f t="shared" si="582"/>
        <v>0</v>
      </c>
      <c r="DP208" s="67">
        <f t="shared" si="543"/>
        <v>0</v>
      </c>
      <c r="DQ208" s="67">
        <f t="shared" si="544"/>
        <v>0</v>
      </c>
      <c r="DR208" s="79"/>
      <c r="DS208" s="234">
        <f t="shared" si="545"/>
        <v>0</v>
      </c>
      <c r="DT208" s="220">
        <f t="shared" si="546"/>
        <v>0</v>
      </c>
      <c r="DU208" s="78">
        <f t="shared" si="547"/>
        <v>0</v>
      </c>
      <c r="DV208" s="49">
        <v>0.08</v>
      </c>
      <c r="DW208" s="218">
        <f t="shared" si="583"/>
        <v>0</v>
      </c>
      <c r="DX208" s="70">
        <f t="shared" si="548"/>
        <v>0</v>
      </c>
      <c r="DY208" s="70">
        <f t="shared" si="549"/>
        <v>0</v>
      </c>
      <c r="DZ208" s="207"/>
    </row>
    <row r="209" spans="1:130" s="73" customFormat="1" ht="45">
      <c r="A209" s="4">
        <v>207</v>
      </c>
      <c r="B209" s="129" t="s">
        <v>409</v>
      </c>
      <c r="C209" s="144" t="s">
        <v>77</v>
      </c>
      <c r="D209" s="257" t="s">
        <v>410</v>
      </c>
      <c r="E209" s="130" t="s">
        <v>411</v>
      </c>
      <c r="F209" s="131"/>
      <c r="G209" s="132"/>
      <c r="H209" s="59"/>
      <c r="I209" s="82"/>
      <c r="J209" s="78">
        <f>H209*I209</f>
        <v>0</v>
      </c>
      <c r="K209" s="47">
        <v>0.23</v>
      </c>
      <c r="L209" s="65">
        <f t="shared" si="510"/>
        <v>0</v>
      </c>
      <c r="M209" s="48"/>
      <c r="N209" s="79"/>
      <c r="O209" s="80"/>
      <c r="P209" s="81">
        <f>N209*O209</f>
        <v>0</v>
      </c>
      <c r="Q209" s="58">
        <v>0.23</v>
      </c>
      <c r="R209" s="67">
        <f t="shared" si="564"/>
        <v>0</v>
      </c>
      <c r="S209" s="50"/>
      <c r="T209" s="59"/>
      <c r="U209" s="82"/>
      <c r="V209" s="78">
        <f>T209*U209</f>
        <v>0</v>
      </c>
      <c r="W209" s="49">
        <v>0.23</v>
      </c>
      <c r="X209" s="65">
        <f t="shared" si="565"/>
        <v>0</v>
      </c>
      <c r="Y209" s="48"/>
      <c r="Z209" s="111">
        <f t="shared" si="511"/>
        <v>0</v>
      </c>
      <c r="AA209" s="61"/>
      <c r="AB209" s="40">
        <f t="shared" si="566"/>
        <v>0</v>
      </c>
      <c r="AC209" s="40">
        <f t="shared" si="567"/>
        <v>0</v>
      </c>
      <c r="AD209" s="41">
        <f>AC209-AB209</f>
        <v>0</v>
      </c>
      <c r="AE209" s="42" t="e">
        <f t="shared" si="568"/>
        <v>#DIV/0!</v>
      </c>
      <c r="AG209" s="36">
        <f t="shared" si="569"/>
        <v>0</v>
      </c>
      <c r="AH209" s="152">
        <f>AB209</f>
        <v>0</v>
      </c>
      <c r="AI209" s="34">
        <f>AG209*AH209</f>
        <v>0</v>
      </c>
      <c r="AJ209" s="32">
        <v>0.23</v>
      </c>
      <c r="AK209" s="33">
        <f t="shared" si="512"/>
        <v>0</v>
      </c>
      <c r="AL209" s="101"/>
      <c r="AM209" s="153">
        <f t="shared" si="571"/>
        <v>207</v>
      </c>
      <c r="AN209" s="154">
        <f t="shared" si="513"/>
        <v>0</v>
      </c>
      <c r="AO209" s="154">
        <f t="shared" si="514"/>
        <v>0</v>
      </c>
      <c r="AP209" s="154">
        <f t="shared" si="515"/>
        <v>0</v>
      </c>
      <c r="AQ209" s="101"/>
      <c r="AS209" s="112">
        <f t="shared" si="516"/>
        <v>0</v>
      </c>
      <c r="AT209" s="113">
        <f t="shared" si="517"/>
        <v>0</v>
      </c>
      <c r="AU209" s="78">
        <f>AS209*AT209</f>
        <v>0</v>
      </c>
      <c r="AV209" s="47">
        <v>0.23</v>
      </c>
      <c r="AW209" s="65">
        <f t="shared" si="572"/>
        <v>0</v>
      </c>
      <c r="AX209" s="48"/>
      <c r="AY209" s="23">
        <f t="shared" si="518"/>
        <v>0</v>
      </c>
      <c r="AZ209" s="66">
        <f t="shared" si="519"/>
        <v>0</v>
      </c>
      <c r="BA209" s="81">
        <f>AY209*AZ209</f>
        <v>0</v>
      </c>
      <c r="BB209" s="58">
        <v>0.23</v>
      </c>
      <c r="BC209" s="67">
        <f t="shared" si="573"/>
        <v>0</v>
      </c>
      <c r="BD209" s="50"/>
      <c r="BE209" s="68">
        <f t="shared" si="520"/>
        <v>0</v>
      </c>
      <c r="BF209" s="114">
        <f t="shared" si="521"/>
        <v>0</v>
      </c>
      <c r="BG209" s="78">
        <f>BE209*BF209</f>
        <v>0</v>
      </c>
      <c r="BH209" s="49">
        <v>0.23</v>
      </c>
      <c r="BI209" s="70">
        <f t="shared" si="574"/>
        <v>0</v>
      </c>
      <c r="BJ209" s="48"/>
      <c r="BK209" s="111">
        <f t="shared" si="575"/>
        <v>0</v>
      </c>
      <c r="BM209" s="165">
        <f t="shared" si="576"/>
        <v>0</v>
      </c>
      <c r="BN209" s="114"/>
      <c r="BO209" s="78">
        <f t="shared" si="595"/>
        <v>0</v>
      </c>
      <c r="BP209" s="49">
        <v>0.23</v>
      </c>
      <c r="BQ209" s="162">
        <f t="shared" si="596"/>
        <v>0</v>
      </c>
      <c r="BR209" s="162" t="e">
        <f t="shared" si="599"/>
        <v>#DIV/0!</v>
      </c>
      <c r="BS209" s="206">
        <f t="shared" si="598"/>
        <v>0</v>
      </c>
      <c r="BT209" s="218"/>
      <c r="BU209" s="218"/>
      <c r="BV209" s="218"/>
      <c r="BW209" s="245">
        <f t="shared" si="578"/>
        <v>0</v>
      </c>
      <c r="BX209" s="220"/>
      <c r="BY209" s="78"/>
      <c r="BZ209" s="49">
        <v>0.23</v>
      </c>
      <c r="CA209" s="163"/>
      <c r="CB209" s="163"/>
      <c r="CC209" s="218"/>
      <c r="CD209" s="218"/>
      <c r="CE209" s="218"/>
      <c r="CF209" s="218"/>
      <c r="CG209" s="219">
        <f t="shared" si="579"/>
        <v>0</v>
      </c>
      <c r="CH209" s="220"/>
      <c r="CI209" s="78"/>
      <c r="CJ209" s="49">
        <v>0.23</v>
      </c>
      <c r="CK209" s="163"/>
      <c r="CL209" s="163"/>
      <c r="CM209" s="218"/>
      <c r="CN209" s="218"/>
      <c r="CO209" s="241"/>
      <c r="CP209" s="218"/>
      <c r="CR209" s="180">
        <f t="shared" si="526"/>
        <v>0</v>
      </c>
      <c r="CS209" s="184">
        <f t="shared" si="527"/>
        <v>0</v>
      </c>
      <c r="CT209" s="180">
        <f t="shared" si="528"/>
        <v>0</v>
      </c>
      <c r="CU209" s="181" t="str">
        <f t="shared" si="529"/>
        <v>brak</v>
      </c>
      <c r="CV209" s="182" t="e">
        <f t="shared" si="530"/>
        <v>#DIV/0!</v>
      </c>
      <c r="CW209" s="182" t="e">
        <f t="shared" si="531"/>
        <v>#DIV/0!</v>
      </c>
      <c r="CX209" s="236">
        <f t="shared" si="532"/>
        <v>0</v>
      </c>
      <c r="CY209" s="182" t="e">
        <f t="shared" si="580"/>
        <v>#DIV/0!</v>
      </c>
      <c r="CZ209" s="183">
        <f t="shared" si="533"/>
        <v>3</v>
      </c>
      <c r="DA209" s="183">
        <f t="shared" si="534"/>
        <v>1</v>
      </c>
      <c r="DC209" s="112">
        <f t="shared" si="535"/>
        <v>0</v>
      </c>
      <c r="DD209" s="113">
        <f t="shared" si="536"/>
        <v>0</v>
      </c>
      <c r="DE209" s="78">
        <f t="shared" si="537"/>
        <v>0</v>
      </c>
      <c r="DF209" s="47">
        <v>0.23</v>
      </c>
      <c r="DG209" s="206">
        <f t="shared" si="581"/>
        <v>0</v>
      </c>
      <c r="DH209" s="65">
        <f t="shared" si="538"/>
        <v>0</v>
      </c>
      <c r="DI209" s="65">
        <f t="shared" si="539"/>
        <v>0</v>
      </c>
      <c r="DJ209" s="48"/>
      <c r="DK209" s="79">
        <f t="shared" si="540"/>
        <v>0</v>
      </c>
      <c r="DL209" s="80">
        <f t="shared" si="541"/>
        <v>0</v>
      </c>
      <c r="DM209" s="81">
        <f t="shared" si="542"/>
        <v>0</v>
      </c>
      <c r="DN209" s="58">
        <v>0.23</v>
      </c>
      <c r="DO209" s="81">
        <f t="shared" si="582"/>
        <v>0</v>
      </c>
      <c r="DP209" s="67">
        <f t="shared" si="543"/>
        <v>0</v>
      </c>
      <c r="DQ209" s="67">
        <f t="shared" si="544"/>
        <v>0</v>
      </c>
      <c r="DR209" s="50"/>
      <c r="DS209" s="234">
        <f t="shared" si="545"/>
        <v>0</v>
      </c>
      <c r="DT209" s="220">
        <f t="shared" si="546"/>
        <v>0</v>
      </c>
      <c r="DU209" s="78">
        <f t="shared" si="547"/>
        <v>0</v>
      </c>
      <c r="DV209" s="49">
        <v>0.23</v>
      </c>
      <c r="DW209" s="218">
        <f t="shared" si="583"/>
        <v>0</v>
      </c>
      <c r="DX209" s="70">
        <f t="shared" si="548"/>
        <v>0</v>
      </c>
      <c r="DY209" s="70">
        <f t="shared" si="549"/>
        <v>0</v>
      </c>
      <c r="DZ209" s="208"/>
    </row>
    <row r="210" spans="1:130" s="73" customFormat="1" ht="45">
      <c r="A210" s="4">
        <v>208</v>
      </c>
      <c r="B210" s="133" t="s">
        <v>409</v>
      </c>
      <c r="C210" s="144" t="s">
        <v>77</v>
      </c>
      <c r="D210" s="258" t="s">
        <v>410</v>
      </c>
      <c r="E210" s="134" t="s">
        <v>412</v>
      </c>
      <c r="F210" s="134"/>
      <c r="G210" s="135"/>
      <c r="H210" s="83"/>
      <c r="I210" s="261"/>
      <c r="J210" s="78">
        <f>H210*I210</f>
        <v>0</v>
      </c>
      <c r="K210" s="83">
        <v>0.23</v>
      </c>
      <c r="L210" s="65">
        <f t="shared" si="510"/>
        <v>0</v>
      </c>
      <c r="M210" s="83"/>
      <c r="N210" s="85"/>
      <c r="O210" s="86"/>
      <c r="P210" s="81">
        <f>N210*O210</f>
        <v>0</v>
      </c>
      <c r="Q210" s="58">
        <v>0.23</v>
      </c>
      <c r="R210" s="67">
        <f t="shared" si="564"/>
        <v>0</v>
      </c>
      <c r="S210" s="85"/>
      <c r="T210" s="83"/>
      <c r="U210" s="84"/>
      <c r="V210" s="78">
        <f>T210*U210</f>
        <v>0</v>
      </c>
      <c r="W210" s="49">
        <v>0.23</v>
      </c>
      <c r="X210" s="65">
        <f t="shared" si="565"/>
        <v>0</v>
      </c>
      <c r="Y210" s="83"/>
      <c r="Z210" s="111">
        <f t="shared" si="511"/>
        <v>0</v>
      </c>
      <c r="AA210" s="61"/>
      <c r="AB210" s="40">
        <f t="shared" si="566"/>
        <v>0</v>
      </c>
      <c r="AC210" s="40">
        <f t="shared" si="567"/>
        <v>0</v>
      </c>
      <c r="AD210" s="41">
        <f>AC210-AB210</f>
        <v>0</v>
      </c>
      <c r="AE210" s="42" t="e">
        <f t="shared" si="568"/>
        <v>#DIV/0!</v>
      </c>
      <c r="AG210" s="36">
        <f t="shared" si="569"/>
        <v>0</v>
      </c>
      <c r="AH210" s="152">
        <f>AB210</f>
        <v>0</v>
      </c>
      <c r="AI210" s="34">
        <f>AG210*AH210</f>
        <v>0</v>
      </c>
      <c r="AJ210" s="32">
        <v>0.23</v>
      </c>
      <c r="AK210" s="33">
        <f t="shared" si="512"/>
        <v>0</v>
      </c>
      <c r="AL210" s="101"/>
      <c r="AM210" s="153">
        <f t="shared" si="571"/>
        <v>208</v>
      </c>
      <c r="AN210" s="154">
        <f t="shared" si="513"/>
        <v>0</v>
      </c>
      <c r="AO210" s="154">
        <f t="shared" si="514"/>
        <v>0</v>
      </c>
      <c r="AP210" s="154">
        <f t="shared" si="515"/>
        <v>0</v>
      </c>
      <c r="AQ210" s="101"/>
      <c r="AS210" s="112">
        <f t="shared" si="516"/>
        <v>0</v>
      </c>
      <c r="AT210" s="113">
        <f t="shared" si="517"/>
        <v>0</v>
      </c>
      <c r="AU210" s="78">
        <f>AS210*AT210</f>
        <v>0</v>
      </c>
      <c r="AV210" s="83">
        <v>0.23</v>
      </c>
      <c r="AW210" s="65">
        <f t="shared" si="572"/>
        <v>0</v>
      </c>
      <c r="AX210" s="83"/>
      <c r="AY210" s="23">
        <f t="shared" si="518"/>
        <v>0</v>
      </c>
      <c r="AZ210" s="66">
        <f t="shared" si="519"/>
        <v>0</v>
      </c>
      <c r="BA210" s="81">
        <f>AY210*AZ210</f>
        <v>0</v>
      </c>
      <c r="BB210" s="58">
        <v>0.23</v>
      </c>
      <c r="BC210" s="67">
        <f t="shared" si="573"/>
        <v>0</v>
      </c>
      <c r="BD210" s="85"/>
      <c r="BE210" s="68">
        <f t="shared" si="520"/>
        <v>0</v>
      </c>
      <c r="BF210" s="114">
        <f t="shared" si="521"/>
        <v>0</v>
      </c>
      <c r="BG210" s="78">
        <f>BE210*BF210</f>
        <v>0</v>
      </c>
      <c r="BH210" s="49">
        <v>0.23</v>
      </c>
      <c r="BI210" s="70">
        <f t="shared" si="574"/>
        <v>0</v>
      </c>
      <c r="BJ210" s="83"/>
      <c r="BK210" s="111">
        <f t="shared" si="575"/>
        <v>0</v>
      </c>
      <c r="BM210" s="165">
        <f t="shared" si="576"/>
        <v>0</v>
      </c>
      <c r="BN210" s="114"/>
      <c r="BO210" s="78"/>
      <c r="BP210" s="49">
        <v>0.23</v>
      </c>
      <c r="BQ210" s="162"/>
      <c r="BR210" s="162"/>
      <c r="BS210" s="206"/>
      <c r="BT210" s="218"/>
      <c r="BU210" s="218"/>
      <c r="BV210" s="218"/>
      <c r="BW210" s="245">
        <f t="shared" si="578"/>
        <v>0</v>
      </c>
      <c r="BX210" s="220"/>
      <c r="BY210" s="78"/>
      <c r="BZ210" s="49">
        <v>0.23</v>
      </c>
      <c r="CA210" s="163"/>
      <c r="CB210" s="163"/>
      <c r="CC210" s="218"/>
      <c r="CD210" s="218"/>
      <c r="CE210" s="218"/>
      <c r="CF210" s="218"/>
      <c r="CG210" s="219">
        <f t="shared" si="579"/>
        <v>0</v>
      </c>
      <c r="CH210" s="220"/>
      <c r="CI210" s="78"/>
      <c r="CJ210" s="49">
        <v>0.23</v>
      </c>
      <c r="CK210" s="163"/>
      <c r="CL210" s="163"/>
      <c r="CM210" s="218"/>
      <c r="CN210" s="218"/>
      <c r="CO210" s="218"/>
      <c r="CP210" s="239"/>
      <c r="CR210" s="180">
        <f t="shared" si="526"/>
        <v>0</v>
      </c>
      <c r="CS210" s="184">
        <f t="shared" si="527"/>
        <v>0</v>
      </c>
      <c r="CT210" s="180">
        <f t="shared" si="528"/>
        <v>0</v>
      </c>
      <c r="CU210" s="181" t="str">
        <f t="shared" si="529"/>
        <v>brak</v>
      </c>
      <c r="CV210" s="182" t="e">
        <f t="shared" si="530"/>
        <v>#DIV/0!</v>
      </c>
      <c r="CW210" s="182" t="e">
        <f t="shared" si="531"/>
        <v>#DIV/0!</v>
      </c>
      <c r="CX210" s="236" t="e">
        <f t="shared" si="532"/>
        <v>#DIV/0!</v>
      </c>
      <c r="CY210" s="182" t="e">
        <f t="shared" si="580"/>
        <v>#DIV/0!</v>
      </c>
      <c r="CZ210" s="183">
        <f t="shared" si="533"/>
        <v>3</v>
      </c>
      <c r="DA210" s="183">
        <f t="shared" si="534"/>
        <v>0</v>
      </c>
      <c r="DC210" s="112">
        <f t="shared" si="535"/>
        <v>0</v>
      </c>
      <c r="DD210" s="113">
        <f t="shared" si="536"/>
        <v>0</v>
      </c>
      <c r="DE210" s="78">
        <f t="shared" si="537"/>
        <v>0</v>
      </c>
      <c r="DF210" s="83">
        <v>0.23</v>
      </c>
      <c r="DG210" s="206">
        <f t="shared" si="581"/>
        <v>0</v>
      </c>
      <c r="DH210" s="65">
        <f t="shared" si="538"/>
        <v>0</v>
      </c>
      <c r="DI210" s="65">
        <f t="shared" si="539"/>
        <v>0</v>
      </c>
      <c r="DJ210" s="83"/>
      <c r="DK210" s="79">
        <f t="shared" si="540"/>
        <v>0</v>
      </c>
      <c r="DL210" s="80">
        <f t="shared" si="541"/>
        <v>0</v>
      </c>
      <c r="DM210" s="81">
        <f t="shared" si="542"/>
        <v>0</v>
      </c>
      <c r="DN210" s="58">
        <v>0.23</v>
      </c>
      <c r="DO210" s="81">
        <f t="shared" si="582"/>
        <v>0</v>
      </c>
      <c r="DP210" s="67">
        <f t="shared" si="543"/>
        <v>0</v>
      </c>
      <c r="DQ210" s="67">
        <f t="shared" si="544"/>
        <v>0</v>
      </c>
      <c r="DR210" s="85"/>
      <c r="DS210" s="234">
        <f t="shared" si="545"/>
        <v>0</v>
      </c>
      <c r="DT210" s="220">
        <f t="shared" si="546"/>
        <v>0</v>
      </c>
      <c r="DU210" s="78">
        <f t="shared" si="547"/>
        <v>0</v>
      </c>
      <c r="DV210" s="49">
        <v>0.23</v>
      </c>
      <c r="DW210" s="218">
        <f t="shared" si="583"/>
        <v>0</v>
      </c>
      <c r="DX210" s="70">
        <f t="shared" si="548"/>
        <v>0</v>
      </c>
      <c r="DY210" s="70">
        <f t="shared" si="549"/>
        <v>0</v>
      </c>
      <c r="DZ210" s="209"/>
    </row>
    <row r="211" spans="1:130" ht="45">
      <c r="A211" s="4">
        <v>209</v>
      </c>
      <c r="B211" s="9" t="s">
        <v>409</v>
      </c>
      <c r="C211" s="142" t="s">
        <v>77</v>
      </c>
      <c r="D211" s="254" t="s">
        <v>410</v>
      </c>
      <c r="E211" s="10" t="s">
        <v>413</v>
      </c>
      <c r="F211" s="14"/>
      <c r="G211" s="124"/>
      <c r="H211" s="11"/>
      <c r="I211" s="72"/>
      <c r="J211" s="65">
        <f t="shared" ref="J211:J223" si="600">H211*I211</f>
        <v>0</v>
      </c>
      <c r="K211" s="7">
        <v>0.23</v>
      </c>
      <c r="L211" s="65">
        <f t="shared" si="510"/>
        <v>0</v>
      </c>
      <c r="M211" s="11"/>
      <c r="N211" s="23"/>
      <c r="O211" s="66"/>
      <c r="P211" s="67">
        <f t="shared" ref="P211:P223" si="601">N211*O211</f>
        <v>0</v>
      </c>
      <c r="Q211" s="21">
        <v>0.23</v>
      </c>
      <c r="R211" s="67">
        <f t="shared" si="564"/>
        <v>0</v>
      </c>
      <c r="S211" s="23"/>
      <c r="T211" s="68"/>
      <c r="U211" s="69"/>
      <c r="V211" s="65">
        <f t="shared" ref="V211:V223" si="602">T211*U211</f>
        <v>0</v>
      </c>
      <c r="W211" s="7">
        <v>0.23</v>
      </c>
      <c r="X211" s="65">
        <f t="shared" si="565"/>
        <v>0</v>
      </c>
      <c r="Y211" s="11"/>
      <c r="Z211" s="111">
        <f t="shared" si="511"/>
        <v>0</v>
      </c>
      <c r="AA211" s="61"/>
      <c r="AB211" s="40">
        <f t="shared" si="566"/>
        <v>0</v>
      </c>
      <c r="AC211" s="40">
        <f t="shared" si="567"/>
        <v>0</v>
      </c>
      <c r="AD211" s="41">
        <f t="shared" ref="AD211:AD223" si="603">AC211-AB211</f>
        <v>0</v>
      </c>
      <c r="AE211" s="42" t="e">
        <f t="shared" si="568"/>
        <v>#DIV/0!</v>
      </c>
      <c r="AG211" s="36">
        <f t="shared" si="569"/>
        <v>0</v>
      </c>
      <c r="AH211" s="152">
        <f t="shared" ref="AH211:AH219" si="604">AB211</f>
        <v>0</v>
      </c>
      <c r="AI211" s="34">
        <f t="shared" ref="AI211:AI223" si="605">AG211*AH211</f>
        <v>0</v>
      </c>
      <c r="AJ211" s="32">
        <v>0.23</v>
      </c>
      <c r="AK211" s="33">
        <f t="shared" si="512"/>
        <v>0</v>
      </c>
      <c r="AL211" s="101"/>
      <c r="AM211" s="153">
        <f t="shared" si="571"/>
        <v>209</v>
      </c>
      <c r="AN211" s="154">
        <f t="shared" si="513"/>
        <v>0</v>
      </c>
      <c r="AO211" s="154">
        <f t="shared" si="514"/>
        <v>0</v>
      </c>
      <c r="AP211" s="154">
        <f t="shared" si="515"/>
        <v>0</v>
      </c>
      <c r="AQ211" s="101"/>
      <c r="AS211" s="112">
        <f t="shared" si="516"/>
        <v>0</v>
      </c>
      <c r="AT211" s="113">
        <f t="shared" si="517"/>
        <v>0</v>
      </c>
      <c r="AU211" s="65">
        <f t="shared" ref="AU211:AU223" si="606">AS211*AT211</f>
        <v>0</v>
      </c>
      <c r="AV211" s="7">
        <v>0.23</v>
      </c>
      <c r="AW211" s="65">
        <f t="shared" si="572"/>
        <v>0</v>
      </c>
      <c r="AX211" s="11"/>
      <c r="AY211" s="23">
        <f t="shared" si="518"/>
        <v>0</v>
      </c>
      <c r="AZ211" s="66">
        <f t="shared" si="519"/>
        <v>0</v>
      </c>
      <c r="BA211" s="67">
        <f t="shared" ref="BA211:BA223" si="607">AY211*AZ211</f>
        <v>0</v>
      </c>
      <c r="BB211" s="21">
        <v>0.23</v>
      </c>
      <c r="BC211" s="67">
        <f t="shared" si="573"/>
        <v>0</v>
      </c>
      <c r="BD211" s="23"/>
      <c r="BE211" s="68">
        <f t="shared" si="520"/>
        <v>0</v>
      </c>
      <c r="BF211" s="114">
        <f t="shared" si="521"/>
        <v>0</v>
      </c>
      <c r="BG211" s="65">
        <f t="shared" ref="BG211:BG223" si="608">BE211*BF211</f>
        <v>0</v>
      </c>
      <c r="BH211" s="7">
        <v>0.23</v>
      </c>
      <c r="BI211" s="70">
        <f t="shared" si="574"/>
        <v>0</v>
      </c>
      <c r="BJ211" s="11"/>
      <c r="BK211" s="111">
        <f t="shared" si="575"/>
        <v>0</v>
      </c>
      <c r="BM211" s="165">
        <f t="shared" si="576"/>
        <v>0</v>
      </c>
      <c r="BN211" s="114"/>
      <c r="BO211" s="65"/>
      <c r="BP211" s="7">
        <v>0.23</v>
      </c>
      <c r="BQ211" s="162"/>
      <c r="BR211" s="162"/>
      <c r="BS211" s="70"/>
      <c r="BT211" s="213"/>
      <c r="BU211" s="213"/>
      <c r="BV211" s="213"/>
      <c r="BW211" s="246">
        <f t="shared" si="578"/>
        <v>0</v>
      </c>
      <c r="BX211" s="216"/>
      <c r="BY211" s="213"/>
      <c r="BZ211" s="217">
        <v>0.23</v>
      </c>
      <c r="CA211" s="162"/>
      <c r="CB211" s="162"/>
      <c r="CC211" s="213"/>
      <c r="CD211" s="213"/>
      <c r="CE211" s="213"/>
      <c r="CF211" s="213"/>
      <c r="CG211" s="215">
        <f t="shared" si="579"/>
        <v>0</v>
      </c>
      <c r="CH211" s="216"/>
      <c r="CI211" s="213"/>
      <c r="CJ211" s="217">
        <v>0.23</v>
      </c>
      <c r="CK211" s="162"/>
      <c r="CL211" s="162"/>
      <c r="CM211" s="213"/>
      <c r="CN211" s="213"/>
      <c r="CO211" s="213"/>
      <c r="CP211" s="213"/>
      <c r="CR211" s="180">
        <f t="shared" si="526"/>
        <v>0</v>
      </c>
      <c r="CS211" s="184">
        <f t="shared" si="527"/>
        <v>0</v>
      </c>
      <c r="CT211" s="180">
        <f t="shared" si="528"/>
        <v>0</v>
      </c>
      <c r="CU211" s="181" t="str">
        <f t="shared" si="529"/>
        <v>brak</v>
      </c>
      <c r="CV211" s="182" t="e">
        <f t="shared" si="530"/>
        <v>#DIV/0!</v>
      </c>
      <c r="CW211" s="182" t="e">
        <f t="shared" si="531"/>
        <v>#DIV/0!</v>
      </c>
      <c r="CX211" s="236" t="e">
        <f t="shared" si="532"/>
        <v>#DIV/0!</v>
      </c>
      <c r="CY211" s="182" t="e">
        <f t="shared" si="580"/>
        <v>#DIV/0!</v>
      </c>
      <c r="CZ211" s="183">
        <f t="shared" si="533"/>
        <v>3</v>
      </c>
      <c r="DA211" s="183">
        <f t="shared" si="534"/>
        <v>0</v>
      </c>
      <c r="DC211" s="112">
        <f t="shared" si="535"/>
        <v>0</v>
      </c>
      <c r="DD211" s="113">
        <f t="shared" si="536"/>
        <v>0</v>
      </c>
      <c r="DE211" s="65">
        <f t="shared" si="537"/>
        <v>0</v>
      </c>
      <c r="DF211" s="7">
        <v>0.23</v>
      </c>
      <c r="DG211" s="65">
        <f t="shared" si="581"/>
        <v>0</v>
      </c>
      <c r="DH211" s="65">
        <f t="shared" si="538"/>
        <v>0</v>
      </c>
      <c r="DI211" s="65">
        <f t="shared" si="539"/>
        <v>0</v>
      </c>
      <c r="DJ211" s="214"/>
      <c r="DK211" s="229">
        <f t="shared" si="540"/>
        <v>0</v>
      </c>
      <c r="DL211" s="230">
        <f t="shared" si="541"/>
        <v>0</v>
      </c>
      <c r="DM211" s="231">
        <f t="shared" si="542"/>
        <v>0</v>
      </c>
      <c r="DN211" s="232">
        <v>0.23</v>
      </c>
      <c r="DO211" s="231">
        <f t="shared" si="582"/>
        <v>0</v>
      </c>
      <c r="DP211" s="67">
        <f t="shared" si="543"/>
        <v>0</v>
      </c>
      <c r="DQ211" s="67">
        <f t="shared" si="544"/>
        <v>0</v>
      </c>
      <c r="DR211" s="229"/>
      <c r="DS211" s="233">
        <f t="shared" si="545"/>
        <v>0</v>
      </c>
      <c r="DT211" s="216">
        <f t="shared" si="546"/>
        <v>0</v>
      </c>
      <c r="DU211" s="213">
        <f t="shared" si="547"/>
        <v>0</v>
      </c>
      <c r="DV211" s="217">
        <v>0.23</v>
      </c>
      <c r="DW211" s="213">
        <f t="shared" si="583"/>
        <v>0</v>
      </c>
      <c r="DX211" s="70">
        <f t="shared" si="548"/>
        <v>0</v>
      </c>
      <c r="DY211" s="70">
        <f t="shared" si="549"/>
        <v>0</v>
      </c>
      <c r="DZ211" s="11"/>
    </row>
    <row r="212" spans="1:130" ht="45">
      <c r="A212" s="4">
        <v>210</v>
      </c>
      <c r="B212" s="9" t="s">
        <v>409</v>
      </c>
      <c r="C212" s="142" t="s">
        <v>77</v>
      </c>
      <c r="D212" s="254" t="s">
        <v>410</v>
      </c>
      <c r="E212" s="10" t="s">
        <v>414</v>
      </c>
      <c r="F212" s="14"/>
      <c r="G212" s="124"/>
      <c r="H212" s="11"/>
      <c r="I212" s="72"/>
      <c r="J212" s="65">
        <f t="shared" si="600"/>
        <v>0</v>
      </c>
      <c r="K212" s="7">
        <v>0.23</v>
      </c>
      <c r="L212" s="65">
        <f t="shared" si="510"/>
        <v>0</v>
      </c>
      <c r="M212" s="11"/>
      <c r="N212" s="23"/>
      <c r="O212" s="66"/>
      <c r="P212" s="67">
        <f t="shared" si="601"/>
        <v>0</v>
      </c>
      <c r="Q212" s="21">
        <v>0.23</v>
      </c>
      <c r="R212" s="67">
        <f t="shared" si="564"/>
        <v>0</v>
      </c>
      <c r="S212" s="23"/>
      <c r="T212" s="68"/>
      <c r="U212" s="69"/>
      <c r="V212" s="65">
        <f t="shared" si="602"/>
        <v>0</v>
      </c>
      <c r="W212" s="7">
        <v>0.23</v>
      </c>
      <c r="X212" s="65">
        <f t="shared" si="565"/>
        <v>0</v>
      </c>
      <c r="Y212" s="11"/>
      <c r="Z212" s="111">
        <f t="shared" si="511"/>
        <v>0</v>
      </c>
      <c r="AA212" s="61"/>
      <c r="AB212" s="40">
        <f t="shared" si="566"/>
        <v>0</v>
      </c>
      <c r="AC212" s="40">
        <f t="shared" si="567"/>
        <v>0</v>
      </c>
      <c r="AD212" s="41">
        <f t="shared" si="603"/>
        <v>0</v>
      </c>
      <c r="AE212" s="42" t="e">
        <f t="shared" si="568"/>
        <v>#DIV/0!</v>
      </c>
      <c r="AG212" s="36">
        <f t="shared" si="569"/>
        <v>0</v>
      </c>
      <c r="AH212" s="152">
        <f t="shared" si="604"/>
        <v>0</v>
      </c>
      <c r="AI212" s="34">
        <f t="shared" si="605"/>
        <v>0</v>
      </c>
      <c r="AJ212" s="32">
        <v>0.23</v>
      </c>
      <c r="AK212" s="33">
        <f t="shared" si="512"/>
        <v>0</v>
      </c>
      <c r="AL212" s="101"/>
      <c r="AM212" s="153">
        <f t="shared" si="571"/>
        <v>210</v>
      </c>
      <c r="AN212" s="154">
        <f t="shared" si="513"/>
        <v>0</v>
      </c>
      <c r="AO212" s="154">
        <f t="shared" si="514"/>
        <v>0</v>
      </c>
      <c r="AP212" s="154">
        <f t="shared" si="515"/>
        <v>0</v>
      </c>
      <c r="AQ212" s="101"/>
      <c r="AS212" s="112">
        <f t="shared" si="516"/>
        <v>0</v>
      </c>
      <c r="AT212" s="113">
        <f t="shared" si="517"/>
        <v>0</v>
      </c>
      <c r="AU212" s="65">
        <f t="shared" si="606"/>
        <v>0</v>
      </c>
      <c r="AV212" s="7">
        <v>0.23</v>
      </c>
      <c r="AW212" s="65">
        <f t="shared" si="572"/>
        <v>0</v>
      </c>
      <c r="AX212" s="11"/>
      <c r="AY212" s="23">
        <f t="shared" si="518"/>
        <v>0</v>
      </c>
      <c r="AZ212" s="66">
        <f t="shared" si="519"/>
        <v>0</v>
      </c>
      <c r="BA212" s="67">
        <f t="shared" si="607"/>
        <v>0</v>
      </c>
      <c r="BB212" s="21">
        <v>0.23</v>
      </c>
      <c r="BC212" s="67">
        <f t="shared" si="573"/>
        <v>0</v>
      </c>
      <c r="BD212" s="23"/>
      <c r="BE212" s="68">
        <f t="shared" si="520"/>
        <v>0</v>
      </c>
      <c r="BF212" s="114">
        <f t="shared" si="521"/>
        <v>0</v>
      </c>
      <c r="BG212" s="65">
        <f t="shared" si="608"/>
        <v>0</v>
      </c>
      <c r="BH212" s="7">
        <v>0.23</v>
      </c>
      <c r="BI212" s="70">
        <f t="shared" si="574"/>
        <v>0</v>
      </c>
      <c r="BJ212" s="11"/>
      <c r="BK212" s="111">
        <f t="shared" si="575"/>
        <v>0</v>
      </c>
      <c r="BM212" s="165">
        <f t="shared" si="576"/>
        <v>0</v>
      </c>
      <c r="BN212" s="114"/>
      <c r="BO212" s="65"/>
      <c r="BP212" s="7">
        <v>0.23</v>
      </c>
      <c r="BQ212" s="162"/>
      <c r="BR212" s="162"/>
      <c r="BS212" s="70"/>
      <c r="BT212" s="70"/>
      <c r="BU212" s="70"/>
      <c r="BV212" s="70"/>
      <c r="BW212" s="243">
        <f t="shared" si="578"/>
        <v>0</v>
      </c>
      <c r="BX212" s="114"/>
      <c r="BY212" s="65"/>
      <c r="BZ212" s="7">
        <v>0.23</v>
      </c>
      <c r="CA212" s="162"/>
      <c r="CB212" s="162"/>
      <c r="CC212" s="70"/>
      <c r="CD212" s="70"/>
      <c r="CE212" s="70"/>
      <c r="CF212" s="70"/>
      <c r="CG212" s="165">
        <f t="shared" si="579"/>
        <v>0</v>
      </c>
      <c r="CH212" s="114"/>
      <c r="CI212" s="65"/>
      <c r="CJ212" s="7">
        <v>0.23</v>
      </c>
      <c r="CK212" s="162"/>
      <c r="CL212" s="162"/>
      <c r="CM212" s="70"/>
      <c r="CN212" s="70"/>
      <c r="CO212" s="70"/>
      <c r="CP212" s="70"/>
      <c r="CR212" s="180">
        <f t="shared" si="526"/>
        <v>0</v>
      </c>
      <c r="CS212" s="184">
        <f t="shared" si="527"/>
        <v>0</v>
      </c>
      <c r="CT212" s="180">
        <f t="shared" si="528"/>
        <v>0</v>
      </c>
      <c r="CU212" s="181" t="str">
        <f t="shared" si="529"/>
        <v>brak</v>
      </c>
      <c r="CV212" s="182" t="e">
        <f t="shared" si="530"/>
        <v>#DIV/0!</v>
      </c>
      <c r="CW212" s="182" t="e">
        <f t="shared" si="531"/>
        <v>#DIV/0!</v>
      </c>
      <c r="CX212" s="236" t="e">
        <f t="shared" si="532"/>
        <v>#DIV/0!</v>
      </c>
      <c r="CY212" s="182" t="e">
        <f t="shared" si="580"/>
        <v>#DIV/0!</v>
      </c>
      <c r="CZ212" s="183">
        <f t="shared" si="533"/>
        <v>3</v>
      </c>
      <c r="DA212" s="183">
        <f t="shared" si="534"/>
        <v>0</v>
      </c>
      <c r="DC212" s="112">
        <f t="shared" si="535"/>
        <v>0</v>
      </c>
      <c r="DD212" s="113">
        <f t="shared" si="536"/>
        <v>0</v>
      </c>
      <c r="DE212" s="65">
        <f t="shared" si="537"/>
        <v>0</v>
      </c>
      <c r="DF212" s="7">
        <v>0.23</v>
      </c>
      <c r="DG212" s="65">
        <f t="shared" si="581"/>
        <v>0</v>
      </c>
      <c r="DH212" s="65">
        <f t="shared" si="538"/>
        <v>0</v>
      </c>
      <c r="DI212" s="65">
        <f t="shared" si="539"/>
        <v>0</v>
      </c>
      <c r="DJ212" s="11"/>
      <c r="DK212" s="23">
        <f t="shared" si="540"/>
        <v>0</v>
      </c>
      <c r="DL212" s="66">
        <f t="shared" si="541"/>
        <v>0</v>
      </c>
      <c r="DM212" s="67">
        <f t="shared" si="542"/>
        <v>0</v>
      </c>
      <c r="DN212" s="21">
        <v>0.23</v>
      </c>
      <c r="DO212" s="67">
        <f t="shared" si="582"/>
        <v>0</v>
      </c>
      <c r="DP212" s="67">
        <f t="shared" si="543"/>
        <v>0</v>
      </c>
      <c r="DQ212" s="67">
        <f t="shared" si="544"/>
        <v>0</v>
      </c>
      <c r="DR212" s="23"/>
      <c r="DS212" s="68">
        <f t="shared" si="545"/>
        <v>0</v>
      </c>
      <c r="DT212" s="114">
        <f t="shared" si="546"/>
        <v>0</v>
      </c>
      <c r="DU212" s="65">
        <f t="shared" si="547"/>
        <v>0</v>
      </c>
      <c r="DV212" s="7">
        <v>0.23</v>
      </c>
      <c r="DW212" s="70">
        <f t="shared" si="583"/>
        <v>0</v>
      </c>
      <c r="DX212" s="70">
        <f t="shared" si="548"/>
        <v>0</v>
      </c>
      <c r="DY212" s="70">
        <f t="shared" si="549"/>
        <v>0</v>
      </c>
      <c r="DZ212" s="11"/>
    </row>
    <row r="213" spans="1:130" ht="45">
      <c r="A213" s="4">
        <v>211</v>
      </c>
      <c r="B213" s="9" t="s">
        <v>409</v>
      </c>
      <c r="C213" s="142" t="s">
        <v>77</v>
      </c>
      <c r="D213" s="254" t="s">
        <v>410</v>
      </c>
      <c r="E213" s="10" t="s">
        <v>92</v>
      </c>
      <c r="F213" s="14"/>
      <c r="G213" s="124"/>
      <c r="H213" s="11"/>
      <c r="I213" s="72"/>
      <c r="J213" s="65">
        <f t="shared" si="600"/>
        <v>0</v>
      </c>
      <c r="K213" s="7">
        <v>0.23</v>
      </c>
      <c r="L213" s="65">
        <f t="shared" si="510"/>
        <v>0</v>
      </c>
      <c r="M213" s="11"/>
      <c r="N213" s="23"/>
      <c r="O213" s="66"/>
      <c r="P213" s="67">
        <f t="shared" si="601"/>
        <v>0</v>
      </c>
      <c r="Q213" s="21">
        <v>0.23</v>
      </c>
      <c r="R213" s="67">
        <f t="shared" si="564"/>
        <v>0</v>
      </c>
      <c r="S213" s="23"/>
      <c r="T213" s="68"/>
      <c r="U213" s="69"/>
      <c r="V213" s="65">
        <f t="shared" si="602"/>
        <v>0</v>
      </c>
      <c r="W213" s="7">
        <v>0.23</v>
      </c>
      <c r="X213" s="65">
        <f t="shared" si="565"/>
        <v>0</v>
      </c>
      <c r="Y213" s="11"/>
      <c r="Z213" s="111">
        <f t="shared" si="511"/>
        <v>0</v>
      </c>
      <c r="AA213" s="61"/>
      <c r="AB213" s="40">
        <f t="shared" si="566"/>
        <v>0</v>
      </c>
      <c r="AC213" s="40">
        <f t="shared" si="567"/>
        <v>0</v>
      </c>
      <c r="AD213" s="41">
        <f t="shared" si="603"/>
        <v>0</v>
      </c>
      <c r="AE213" s="42" t="e">
        <f t="shared" si="568"/>
        <v>#DIV/0!</v>
      </c>
      <c r="AG213" s="36">
        <f t="shared" si="569"/>
        <v>0</v>
      </c>
      <c r="AH213" s="152">
        <f t="shared" si="604"/>
        <v>0</v>
      </c>
      <c r="AI213" s="34">
        <f t="shared" si="605"/>
        <v>0</v>
      </c>
      <c r="AJ213" s="32">
        <v>0.23</v>
      </c>
      <c r="AK213" s="33">
        <f t="shared" si="512"/>
        <v>0</v>
      </c>
      <c r="AL213" s="101"/>
      <c r="AM213" s="153">
        <f t="shared" si="571"/>
        <v>211</v>
      </c>
      <c r="AN213" s="154">
        <f t="shared" si="513"/>
        <v>0</v>
      </c>
      <c r="AO213" s="154">
        <f t="shared" si="514"/>
        <v>0</v>
      </c>
      <c r="AP213" s="154">
        <f t="shared" si="515"/>
        <v>0</v>
      </c>
      <c r="AQ213" s="101"/>
      <c r="AS213" s="112">
        <f t="shared" si="516"/>
        <v>0</v>
      </c>
      <c r="AT213" s="113">
        <f t="shared" si="517"/>
        <v>0</v>
      </c>
      <c r="AU213" s="65">
        <f t="shared" si="606"/>
        <v>0</v>
      </c>
      <c r="AV213" s="7">
        <v>0.23</v>
      </c>
      <c r="AW213" s="65">
        <f t="shared" si="572"/>
        <v>0</v>
      </c>
      <c r="AX213" s="11"/>
      <c r="AY213" s="23">
        <f t="shared" si="518"/>
        <v>0</v>
      </c>
      <c r="AZ213" s="66">
        <f t="shared" si="519"/>
        <v>0</v>
      </c>
      <c r="BA213" s="67">
        <f t="shared" si="607"/>
        <v>0</v>
      </c>
      <c r="BB213" s="21">
        <v>0.23</v>
      </c>
      <c r="BC213" s="67">
        <f t="shared" si="573"/>
        <v>0</v>
      </c>
      <c r="BD213" s="23"/>
      <c r="BE213" s="68">
        <f t="shared" si="520"/>
        <v>0</v>
      </c>
      <c r="BF213" s="114">
        <f t="shared" si="521"/>
        <v>0</v>
      </c>
      <c r="BG213" s="65">
        <f t="shared" si="608"/>
        <v>0</v>
      </c>
      <c r="BH213" s="7">
        <v>0.23</v>
      </c>
      <c r="BI213" s="70">
        <f t="shared" si="574"/>
        <v>0</v>
      </c>
      <c r="BJ213" s="11"/>
      <c r="BK213" s="111">
        <f t="shared" si="575"/>
        <v>0</v>
      </c>
      <c r="BM213" s="165">
        <f t="shared" si="576"/>
        <v>0</v>
      </c>
      <c r="BN213" s="114"/>
      <c r="BO213" s="78">
        <f>BM213*BN213</f>
        <v>0</v>
      </c>
      <c r="BP213" s="49">
        <v>0.23</v>
      </c>
      <c r="BQ213" s="162">
        <f>BO213*BP213</f>
        <v>0</v>
      </c>
      <c r="BR213" s="162" t="e">
        <f t="shared" ref="BR213" si="609">BS213/BM213</f>
        <v>#DIV/0!</v>
      </c>
      <c r="BS213" s="206">
        <f>BO213*(100%+BP213)</f>
        <v>0</v>
      </c>
      <c r="BT213" s="70"/>
      <c r="BU213" s="70"/>
      <c r="BV213" s="70"/>
      <c r="BW213" s="243">
        <f t="shared" si="578"/>
        <v>0</v>
      </c>
      <c r="BX213" s="114"/>
      <c r="BY213" s="65"/>
      <c r="BZ213" s="7">
        <v>0.23</v>
      </c>
      <c r="CA213" s="162"/>
      <c r="CB213" s="162"/>
      <c r="CC213" s="70"/>
      <c r="CD213" s="70"/>
      <c r="CE213" s="70"/>
      <c r="CF213" s="70"/>
      <c r="CG213" s="165">
        <f t="shared" si="579"/>
        <v>0</v>
      </c>
      <c r="CH213" s="114"/>
      <c r="CI213" s="65"/>
      <c r="CJ213" s="7">
        <v>0.23</v>
      </c>
      <c r="CK213" s="162"/>
      <c r="CL213" s="162"/>
      <c r="CM213" s="70"/>
      <c r="CN213" s="70"/>
      <c r="CO213" s="70"/>
      <c r="CP213" s="70"/>
      <c r="CR213" s="180">
        <f t="shared" si="526"/>
        <v>0</v>
      </c>
      <c r="CS213" s="184">
        <f t="shared" si="527"/>
        <v>0</v>
      </c>
      <c r="CT213" s="180">
        <f t="shared" si="528"/>
        <v>0</v>
      </c>
      <c r="CU213" s="181" t="str">
        <f t="shared" si="529"/>
        <v>brak</v>
      </c>
      <c r="CV213" s="182" t="e">
        <f t="shared" si="530"/>
        <v>#DIV/0!</v>
      </c>
      <c r="CW213" s="182" t="e">
        <f t="shared" si="531"/>
        <v>#DIV/0!</v>
      </c>
      <c r="CX213" s="236">
        <f t="shared" si="532"/>
        <v>0</v>
      </c>
      <c r="CY213" s="182" t="e">
        <f t="shared" si="580"/>
        <v>#DIV/0!</v>
      </c>
      <c r="CZ213" s="183">
        <f t="shared" si="533"/>
        <v>3</v>
      </c>
      <c r="DA213" s="183">
        <f t="shared" si="534"/>
        <v>1</v>
      </c>
      <c r="DC213" s="112">
        <f t="shared" si="535"/>
        <v>0</v>
      </c>
      <c r="DD213" s="113">
        <f t="shared" si="536"/>
        <v>0</v>
      </c>
      <c r="DE213" s="65">
        <f t="shared" si="537"/>
        <v>0</v>
      </c>
      <c r="DF213" s="7">
        <v>0.23</v>
      </c>
      <c r="DG213" s="65">
        <f t="shared" si="581"/>
        <v>0</v>
      </c>
      <c r="DH213" s="65">
        <f t="shared" si="538"/>
        <v>0</v>
      </c>
      <c r="DI213" s="65">
        <f t="shared" si="539"/>
        <v>0</v>
      </c>
      <c r="DJ213" s="11"/>
      <c r="DK213" s="23">
        <f t="shared" si="540"/>
        <v>0</v>
      </c>
      <c r="DL213" s="66">
        <f t="shared" si="541"/>
        <v>0</v>
      </c>
      <c r="DM213" s="67">
        <f t="shared" si="542"/>
        <v>0</v>
      </c>
      <c r="DN213" s="21">
        <v>0.23</v>
      </c>
      <c r="DO213" s="67">
        <f t="shared" si="582"/>
        <v>0</v>
      </c>
      <c r="DP213" s="67">
        <f t="shared" si="543"/>
        <v>0</v>
      </c>
      <c r="DQ213" s="67">
        <f t="shared" si="544"/>
        <v>0</v>
      </c>
      <c r="DR213" s="23"/>
      <c r="DS213" s="68">
        <f t="shared" si="545"/>
        <v>0</v>
      </c>
      <c r="DT213" s="114">
        <f t="shared" si="546"/>
        <v>0</v>
      </c>
      <c r="DU213" s="65">
        <f t="shared" si="547"/>
        <v>0</v>
      </c>
      <c r="DV213" s="7">
        <v>0.23</v>
      </c>
      <c r="DW213" s="70">
        <f t="shared" si="583"/>
        <v>0</v>
      </c>
      <c r="DX213" s="70">
        <f t="shared" si="548"/>
        <v>0</v>
      </c>
      <c r="DY213" s="70">
        <f t="shared" si="549"/>
        <v>0</v>
      </c>
      <c r="DZ213" s="11"/>
    </row>
    <row r="214" spans="1:130" ht="45">
      <c r="A214" s="4">
        <v>212</v>
      </c>
      <c r="B214" s="5" t="s">
        <v>409</v>
      </c>
      <c r="C214" s="142" t="s">
        <v>77</v>
      </c>
      <c r="D214" s="255" t="s">
        <v>410</v>
      </c>
      <c r="E214" s="6" t="s">
        <v>415</v>
      </c>
      <c r="F214" s="14"/>
      <c r="G214" s="124"/>
      <c r="H214" s="11"/>
      <c r="I214" s="71"/>
      <c r="J214" s="65">
        <f t="shared" si="600"/>
        <v>0</v>
      </c>
      <c r="K214" s="7">
        <v>0.23</v>
      </c>
      <c r="L214" s="65">
        <f t="shared" si="510"/>
        <v>0</v>
      </c>
      <c r="M214" s="8"/>
      <c r="N214" s="23"/>
      <c r="O214" s="66"/>
      <c r="P214" s="67">
        <f t="shared" si="601"/>
        <v>0</v>
      </c>
      <c r="Q214" s="21">
        <v>0.23</v>
      </c>
      <c r="R214" s="67">
        <f t="shared" si="564"/>
        <v>0</v>
      </c>
      <c r="S214" s="22"/>
      <c r="T214" s="68"/>
      <c r="U214" s="69"/>
      <c r="V214" s="65">
        <f t="shared" si="602"/>
        <v>0</v>
      </c>
      <c r="W214" s="7">
        <v>0.23</v>
      </c>
      <c r="X214" s="65">
        <f t="shared" si="565"/>
        <v>0</v>
      </c>
      <c r="Y214" s="8"/>
      <c r="Z214" s="111">
        <f t="shared" si="511"/>
        <v>0</v>
      </c>
      <c r="AA214" s="61"/>
      <c r="AB214" s="40">
        <f t="shared" si="566"/>
        <v>0</v>
      </c>
      <c r="AC214" s="40">
        <f t="shared" si="567"/>
        <v>0</v>
      </c>
      <c r="AD214" s="41">
        <f t="shared" si="603"/>
        <v>0</v>
      </c>
      <c r="AE214" s="42" t="e">
        <f t="shared" si="568"/>
        <v>#DIV/0!</v>
      </c>
      <c r="AG214" s="36">
        <f t="shared" si="569"/>
        <v>0</v>
      </c>
      <c r="AH214" s="152">
        <f t="shared" si="604"/>
        <v>0</v>
      </c>
      <c r="AI214" s="34">
        <f t="shared" si="605"/>
        <v>0</v>
      </c>
      <c r="AJ214" s="32">
        <v>0.23</v>
      </c>
      <c r="AK214" s="33">
        <f t="shared" si="512"/>
        <v>0</v>
      </c>
      <c r="AL214" s="101"/>
      <c r="AM214" s="153">
        <f t="shared" si="571"/>
        <v>212</v>
      </c>
      <c r="AN214" s="154">
        <f t="shared" si="513"/>
        <v>0</v>
      </c>
      <c r="AO214" s="154">
        <f t="shared" si="514"/>
        <v>0</v>
      </c>
      <c r="AP214" s="154">
        <f t="shared" si="515"/>
        <v>0</v>
      </c>
      <c r="AQ214" s="101"/>
      <c r="AS214" s="112">
        <f t="shared" si="516"/>
        <v>0</v>
      </c>
      <c r="AT214" s="113">
        <f t="shared" si="517"/>
        <v>0</v>
      </c>
      <c r="AU214" s="65">
        <f t="shared" si="606"/>
        <v>0</v>
      </c>
      <c r="AV214" s="7">
        <v>0.23</v>
      </c>
      <c r="AW214" s="65">
        <f t="shared" si="572"/>
        <v>0</v>
      </c>
      <c r="AX214" s="8"/>
      <c r="AY214" s="23">
        <f t="shared" si="518"/>
        <v>0</v>
      </c>
      <c r="AZ214" s="66">
        <f t="shared" si="519"/>
        <v>0</v>
      </c>
      <c r="BA214" s="67">
        <f t="shared" si="607"/>
        <v>0</v>
      </c>
      <c r="BB214" s="21">
        <v>0.23</v>
      </c>
      <c r="BC214" s="67">
        <f t="shared" si="573"/>
        <v>0</v>
      </c>
      <c r="BD214" s="22"/>
      <c r="BE214" s="68">
        <f t="shared" si="520"/>
        <v>0</v>
      </c>
      <c r="BF214" s="114">
        <f t="shared" si="521"/>
        <v>0</v>
      </c>
      <c r="BG214" s="65">
        <f t="shared" si="608"/>
        <v>0</v>
      </c>
      <c r="BH214" s="7">
        <v>0.23</v>
      </c>
      <c r="BI214" s="70">
        <f t="shared" si="574"/>
        <v>0</v>
      </c>
      <c r="BJ214" s="8"/>
      <c r="BK214" s="111">
        <f t="shared" si="575"/>
        <v>0</v>
      </c>
      <c r="BM214" s="165">
        <f t="shared" si="576"/>
        <v>0</v>
      </c>
      <c r="BN214" s="114"/>
      <c r="BO214" s="65"/>
      <c r="BP214" s="7">
        <v>0.23</v>
      </c>
      <c r="BQ214" s="162"/>
      <c r="BR214" s="162"/>
      <c r="BS214" s="70"/>
      <c r="BT214" s="70"/>
      <c r="BU214" s="70"/>
      <c r="BV214" s="70"/>
      <c r="BW214" s="243">
        <f t="shared" si="578"/>
        <v>0</v>
      </c>
      <c r="BX214" s="114"/>
      <c r="BY214" s="65"/>
      <c r="BZ214" s="7">
        <v>0.23</v>
      </c>
      <c r="CA214" s="162"/>
      <c r="CB214" s="162"/>
      <c r="CC214" s="70"/>
      <c r="CD214" s="70"/>
      <c r="CE214" s="70"/>
      <c r="CF214" s="70"/>
      <c r="CG214" s="165">
        <f t="shared" si="579"/>
        <v>0</v>
      </c>
      <c r="CH214" s="114"/>
      <c r="CI214" s="65"/>
      <c r="CJ214" s="7">
        <v>0.23</v>
      </c>
      <c r="CK214" s="162"/>
      <c r="CL214" s="162"/>
      <c r="CM214" s="70"/>
      <c r="CN214" s="70"/>
      <c r="CO214" s="70"/>
      <c r="CP214" s="70"/>
      <c r="CR214" s="180">
        <f t="shared" si="526"/>
        <v>0</v>
      </c>
      <c r="CS214" s="184">
        <f t="shared" si="527"/>
        <v>0</v>
      </c>
      <c r="CT214" s="180">
        <f t="shared" si="528"/>
        <v>0</v>
      </c>
      <c r="CU214" s="181" t="str">
        <f t="shared" si="529"/>
        <v>brak</v>
      </c>
      <c r="CV214" s="182" t="e">
        <f t="shared" si="530"/>
        <v>#DIV/0!</v>
      </c>
      <c r="CW214" s="182" t="e">
        <f t="shared" si="531"/>
        <v>#DIV/0!</v>
      </c>
      <c r="CX214" s="236" t="e">
        <f t="shared" si="532"/>
        <v>#DIV/0!</v>
      </c>
      <c r="CY214" s="182" t="e">
        <f t="shared" si="580"/>
        <v>#DIV/0!</v>
      </c>
      <c r="CZ214" s="183">
        <f t="shared" si="533"/>
        <v>3</v>
      </c>
      <c r="DA214" s="183">
        <f t="shared" si="534"/>
        <v>0</v>
      </c>
      <c r="DC214" s="112">
        <f t="shared" si="535"/>
        <v>0</v>
      </c>
      <c r="DD214" s="113">
        <f t="shared" si="536"/>
        <v>0</v>
      </c>
      <c r="DE214" s="65">
        <f t="shared" si="537"/>
        <v>0</v>
      </c>
      <c r="DF214" s="7">
        <v>0.23</v>
      </c>
      <c r="DG214" s="65">
        <f t="shared" si="581"/>
        <v>0</v>
      </c>
      <c r="DH214" s="65">
        <f t="shared" si="538"/>
        <v>0</v>
      </c>
      <c r="DI214" s="65">
        <f t="shared" si="539"/>
        <v>0</v>
      </c>
      <c r="DJ214" s="8"/>
      <c r="DK214" s="23">
        <f t="shared" si="540"/>
        <v>0</v>
      </c>
      <c r="DL214" s="66">
        <f t="shared" si="541"/>
        <v>0</v>
      </c>
      <c r="DM214" s="67">
        <f t="shared" si="542"/>
        <v>0</v>
      </c>
      <c r="DN214" s="21">
        <v>0.23</v>
      </c>
      <c r="DO214" s="67">
        <f t="shared" si="582"/>
        <v>0</v>
      </c>
      <c r="DP214" s="67">
        <f t="shared" si="543"/>
        <v>0</v>
      </c>
      <c r="DQ214" s="67">
        <f t="shared" si="544"/>
        <v>0</v>
      </c>
      <c r="DR214" s="22"/>
      <c r="DS214" s="68">
        <f t="shared" si="545"/>
        <v>0</v>
      </c>
      <c r="DT214" s="114">
        <f t="shared" si="546"/>
        <v>0</v>
      </c>
      <c r="DU214" s="65">
        <f t="shared" si="547"/>
        <v>0</v>
      </c>
      <c r="DV214" s="7">
        <v>0.23</v>
      </c>
      <c r="DW214" s="70">
        <f t="shared" si="583"/>
        <v>0</v>
      </c>
      <c r="DX214" s="70">
        <f t="shared" si="548"/>
        <v>0</v>
      </c>
      <c r="DY214" s="70">
        <f t="shared" si="549"/>
        <v>0</v>
      </c>
      <c r="DZ214" s="8"/>
    </row>
    <row r="215" spans="1:130" ht="45">
      <c r="A215" s="4">
        <v>213</v>
      </c>
      <c r="B215" s="5" t="s">
        <v>409</v>
      </c>
      <c r="C215" s="141" t="s">
        <v>77</v>
      </c>
      <c r="D215" s="255" t="s">
        <v>410</v>
      </c>
      <c r="E215" s="6" t="s">
        <v>416</v>
      </c>
      <c r="F215" s="14"/>
      <c r="G215" s="124"/>
      <c r="H215" s="11"/>
      <c r="I215" s="71"/>
      <c r="J215" s="65">
        <f t="shared" si="600"/>
        <v>0</v>
      </c>
      <c r="K215" s="7">
        <v>0.23</v>
      </c>
      <c r="L215" s="65">
        <f t="shared" si="510"/>
        <v>0</v>
      </c>
      <c r="M215" s="8"/>
      <c r="N215" s="23"/>
      <c r="O215" s="66"/>
      <c r="P215" s="67">
        <f t="shared" si="601"/>
        <v>0</v>
      </c>
      <c r="Q215" s="21">
        <v>0.23</v>
      </c>
      <c r="R215" s="67">
        <f t="shared" si="564"/>
        <v>0</v>
      </c>
      <c r="S215" s="22"/>
      <c r="T215" s="68"/>
      <c r="U215" s="69"/>
      <c r="V215" s="65">
        <f t="shared" si="602"/>
        <v>0</v>
      </c>
      <c r="W215" s="7">
        <v>0.23</v>
      </c>
      <c r="X215" s="65">
        <f t="shared" si="565"/>
        <v>0</v>
      </c>
      <c r="Y215" s="8"/>
      <c r="Z215" s="111">
        <f t="shared" si="511"/>
        <v>0</v>
      </c>
      <c r="AA215" s="61"/>
      <c r="AB215" s="40">
        <f t="shared" si="566"/>
        <v>0</v>
      </c>
      <c r="AC215" s="40">
        <f t="shared" si="567"/>
        <v>0</v>
      </c>
      <c r="AD215" s="41">
        <f t="shared" si="603"/>
        <v>0</v>
      </c>
      <c r="AE215" s="42" t="e">
        <f t="shared" si="568"/>
        <v>#DIV/0!</v>
      </c>
      <c r="AG215" s="36">
        <f t="shared" si="569"/>
        <v>0</v>
      </c>
      <c r="AH215" s="152">
        <f t="shared" si="604"/>
        <v>0</v>
      </c>
      <c r="AI215" s="34">
        <f t="shared" si="605"/>
        <v>0</v>
      </c>
      <c r="AJ215" s="32">
        <v>0.23</v>
      </c>
      <c r="AK215" s="33">
        <f t="shared" si="512"/>
        <v>0</v>
      </c>
      <c r="AL215" s="101"/>
      <c r="AM215" s="153">
        <f t="shared" si="571"/>
        <v>213</v>
      </c>
      <c r="AN215" s="154">
        <f t="shared" si="513"/>
        <v>0</v>
      </c>
      <c r="AO215" s="154">
        <f t="shared" si="514"/>
        <v>0</v>
      </c>
      <c r="AP215" s="154">
        <f t="shared" si="515"/>
        <v>0</v>
      </c>
      <c r="AQ215" s="101"/>
      <c r="AS215" s="112">
        <f t="shared" si="516"/>
        <v>0</v>
      </c>
      <c r="AT215" s="113">
        <f t="shared" si="517"/>
        <v>0</v>
      </c>
      <c r="AU215" s="65">
        <f t="shared" si="606"/>
        <v>0</v>
      </c>
      <c r="AV215" s="7">
        <v>0.23</v>
      </c>
      <c r="AW215" s="65">
        <f t="shared" si="572"/>
        <v>0</v>
      </c>
      <c r="AX215" s="8"/>
      <c r="AY215" s="23">
        <f t="shared" si="518"/>
        <v>0</v>
      </c>
      <c r="AZ215" s="66">
        <f t="shared" si="519"/>
        <v>0</v>
      </c>
      <c r="BA215" s="67">
        <f t="shared" si="607"/>
        <v>0</v>
      </c>
      <c r="BB215" s="21">
        <v>0.23</v>
      </c>
      <c r="BC215" s="67">
        <f t="shared" si="573"/>
        <v>0</v>
      </c>
      <c r="BD215" s="22"/>
      <c r="BE215" s="68">
        <f t="shared" si="520"/>
        <v>0</v>
      </c>
      <c r="BF215" s="114">
        <f t="shared" si="521"/>
        <v>0</v>
      </c>
      <c r="BG215" s="65">
        <f t="shared" si="608"/>
        <v>0</v>
      </c>
      <c r="BH215" s="7">
        <v>0.23</v>
      </c>
      <c r="BI215" s="70">
        <f t="shared" si="574"/>
        <v>0</v>
      </c>
      <c r="BJ215" s="8"/>
      <c r="BK215" s="111">
        <f t="shared" si="575"/>
        <v>0</v>
      </c>
      <c r="BM215" s="165">
        <f t="shared" si="576"/>
        <v>0</v>
      </c>
      <c r="BN215" s="114"/>
      <c r="BO215" s="65"/>
      <c r="BP215" s="7">
        <v>0.23</v>
      </c>
      <c r="BQ215" s="162"/>
      <c r="BR215" s="162"/>
      <c r="BS215" s="70"/>
      <c r="BT215" s="70"/>
      <c r="BU215" s="70"/>
      <c r="BV215" s="70"/>
      <c r="BW215" s="243">
        <f t="shared" si="578"/>
        <v>0</v>
      </c>
      <c r="BX215" s="114"/>
      <c r="BY215" s="65"/>
      <c r="BZ215" s="7">
        <v>0.23</v>
      </c>
      <c r="CA215" s="162"/>
      <c r="CB215" s="162"/>
      <c r="CC215" s="70"/>
      <c r="CD215" s="70"/>
      <c r="CE215" s="70"/>
      <c r="CF215" s="70"/>
      <c r="CG215" s="165">
        <f t="shared" si="579"/>
        <v>0</v>
      </c>
      <c r="CH215" s="114"/>
      <c r="CI215" s="65"/>
      <c r="CJ215" s="7">
        <v>0.23</v>
      </c>
      <c r="CK215" s="162"/>
      <c r="CL215" s="162"/>
      <c r="CM215" s="70"/>
      <c r="CN215" s="70"/>
      <c r="CO215" s="70"/>
      <c r="CP215" s="70"/>
      <c r="CR215" s="180">
        <f t="shared" si="526"/>
        <v>0</v>
      </c>
      <c r="CS215" s="184">
        <f t="shared" si="527"/>
        <v>0</v>
      </c>
      <c r="CT215" s="180">
        <f t="shared" si="528"/>
        <v>0</v>
      </c>
      <c r="CU215" s="181" t="str">
        <f t="shared" si="529"/>
        <v>brak</v>
      </c>
      <c r="CV215" s="182" t="e">
        <f t="shared" si="530"/>
        <v>#DIV/0!</v>
      </c>
      <c r="CW215" s="182" t="e">
        <f t="shared" si="531"/>
        <v>#DIV/0!</v>
      </c>
      <c r="CX215" s="236" t="e">
        <f t="shared" si="532"/>
        <v>#DIV/0!</v>
      </c>
      <c r="CY215" s="182" t="e">
        <f t="shared" si="580"/>
        <v>#DIV/0!</v>
      </c>
      <c r="CZ215" s="183">
        <f t="shared" si="533"/>
        <v>3</v>
      </c>
      <c r="DA215" s="183">
        <f t="shared" si="534"/>
        <v>0</v>
      </c>
      <c r="DC215" s="112">
        <f t="shared" si="535"/>
        <v>0</v>
      </c>
      <c r="DD215" s="113">
        <f t="shared" si="536"/>
        <v>0</v>
      </c>
      <c r="DE215" s="65">
        <f t="shared" si="537"/>
        <v>0</v>
      </c>
      <c r="DF215" s="7">
        <v>0.23</v>
      </c>
      <c r="DG215" s="65">
        <f t="shared" si="581"/>
        <v>0</v>
      </c>
      <c r="DH215" s="65">
        <f t="shared" si="538"/>
        <v>0</v>
      </c>
      <c r="DI215" s="65">
        <f t="shared" si="539"/>
        <v>0</v>
      </c>
      <c r="DJ215" s="8"/>
      <c r="DK215" s="23">
        <f t="shared" si="540"/>
        <v>0</v>
      </c>
      <c r="DL215" s="66">
        <f t="shared" si="541"/>
        <v>0</v>
      </c>
      <c r="DM215" s="67">
        <f t="shared" si="542"/>
        <v>0</v>
      </c>
      <c r="DN215" s="21">
        <v>0.23</v>
      </c>
      <c r="DO215" s="67">
        <f t="shared" si="582"/>
        <v>0</v>
      </c>
      <c r="DP215" s="67">
        <f t="shared" si="543"/>
        <v>0</v>
      </c>
      <c r="DQ215" s="67">
        <f t="shared" si="544"/>
        <v>0</v>
      </c>
      <c r="DR215" s="22"/>
      <c r="DS215" s="68">
        <f t="shared" si="545"/>
        <v>0</v>
      </c>
      <c r="DT215" s="114">
        <f t="shared" si="546"/>
        <v>0</v>
      </c>
      <c r="DU215" s="65">
        <f t="shared" si="547"/>
        <v>0</v>
      </c>
      <c r="DV215" s="7">
        <v>0.23</v>
      </c>
      <c r="DW215" s="70">
        <f t="shared" si="583"/>
        <v>0</v>
      </c>
      <c r="DX215" s="70">
        <f t="shared" si="548"/>
        <v>0</v>
      </c>
      <c r="DY215" s="70">
        <f t="shared" si="549"/>
        <v>0</v>
      </c>
      <c r="DZ215" s="8"/>
    </row>
    <row r="216" spans="1:130" ht="33.75">
      <c r="A216" s="4">
        <v>214</v>
      </c>
      <c r="B216" s="9" t="s">
        <v>409</v>
      </c>
      <c r="C216" s="142" t="s">
        <v>77</v>
      </c>
      <c r="D216" s="254" t="s">
        <v>417</v>
      </c>
      <c r="E216" s="10" t="s">
        <v>418</v>
      </c>
      <c r="F216" s="14"/>
      <c r="G216" s="124"/>
      <c r="H216" s="11"/>
      <c r="I216" s="71"/>
      <c r="J216" s="65">
        <f t="shared" si="600"/>
        <v>0</v>
      </c>
      <c r="K216" s="13">
        <v>0.23</v>
      </c>
      <c r="L216" s="65">
        <f t="shared" si="510"/>
        <v>0</v>
      </c>
      <c r="M216" s="11"/>
      <c r="N216" s="23"/>
      <c r="O216" s="66"/>
      <c r="P216" s="67">
        <f t="shared" si="601"/>
        <v>0</v>
      </c>
      <c r="Q216" s="25">
        <v>0.23</v>
      </c>
      <c r="R216" s="67">
        <f t="shared" si="564"/>
        <v>0</v>
      </c>
      <c r="S216" s="23"/>
      <c r="T216" s="68"/>
      <c r="U216" s="69"/>
      <c r="V216" s="65">
        <f t="shared" si="602"/>
        <v>0</v>
      </c>
      <c r="W216" s="13">
        <v>0.23</v>
      </c>
      <c r="X216" s="65">
        <f t="shared" si="565"/>
        <v>0</v>
      </c>
      <c r="Y216" s="11"/>
      <c r="Z216" s="111">
        <f t="shared" si="511"/>
        <v>0</v>
      </c>
      <c r="AA216" s="61"/>
      <c r="AB216" s="40">
        <f t="shared" si="566"/>
        <v>0</v>
      </c>
      <c r="AC216" s="40">
        <f t="shared" si="567"/>
        <v>0</v>
      </c>
      <c r="AD216" s="41">
        <f t="shared" si="603"/>
        <v>0</v>
      </c>
      <c r="AE216" s="42" t="e">
        <f t="shared" si="568"/>
        <v>#DIV/0!</v>
      </c>
      <c r="AG216" s="36">
        <f t="shared" si="569"/>
        <v>0</v>
      </c>
      <c r="AH216" s="152">
        <f t="shared" si="604"/>
        <v>0</v>
      </c>
      <c r="AI216" s="34">
        <f t="shared" si="605"/>
        <v>0</v>
      </c>
      <c r="AJ216" s="32">
        <v>0.23</v>
      </c>
      <c r="AK216" s="33">
        <f t="shared" si="512"/>
        <v>0</v>
      </c>
      <c r="AL216" s="101"/>
      <c r="AM216" s="153">
        <f t="shared" si="571"/>
        <v>214</v>
      </c>
      <c r="AN216" s="154">
        <f t="shared" si="513"/>
        <v>0</v>
      </c>
      <c r="AO216" s="154">
        <f t="shared" si="514"/>
        <v>0</v>
      </c>
      <c r="AP216" s="154">
        <f t="shared" si="515"/>
        <v>0</v>
      </c>
      <c r="AQ216" s="101"/>
      <c r="AS216" s="112">
        <f t="shared" si="516"/>
        <v>0</v>
      </c>
      <c r="AT216" s="113">
        <f t="shared" si="517"/>
        <v>0</v>
      </c>
      <c r="AU216" s="65">
        <f t="shared" si="606"/>
        <v>0</v>
      </c>
      <c r="AV216" s="13">
        <v>0.23</v>
      </c>
      <c r="AW216" s="65">
        <f t="shared" si="572"/>
        <v>0</v>
      </c>
      <c r="AX216" s="11"/>
      <c r="AY216" s="23">
        <f t="shared" si="518"/>
        <v>0</v>
      </c>
      <c r="AZ216" s="66">
        <f t="shared" si="519"/>
        <v>0</v>
      </c>
      <c r="BA216" s="67">
        <f t="shared" si="607"/>
        <v>0</v>
      </c>
      <c r="BB216" s="25">
        <v>0.23</v>
      </c>
      <c r="BC216" s="67">
        <f t="shared" si="573"/>
        <v>0</v>
      </c>
      <c r="BD216" s="23"/>
      <c r="BE216" s="68">
        <f t="shared" si="520"/>
        <v>0</v>
      </c>
      <c r="BF216" s="114">
        <f t="shared" si="521"/>
        <v>0</v>
      </c>
      <c r="BG216" s="65">
        <f t="shared" si="608"/>
        <v>0</v>
      </c>
      <c r="BH216" s="13">
        <v>0.23</v>
      </c>
      <c r="BI216" s="70">
        <f t="shared" si="574"/>
        <v>0</v>
      </c>
      <c r="BJ216" s="11"/>
      <c r="BK216" s="111">
        <f t="shared" si="575"/>
        <v>0</v>
      </c>
      <c r="BM216" s="165">
        <f t="shared" si="576"/>
        <v>0</v>
      </c>
      <c r="BN216" s="114"/>
      <c r="BO216" s="65"/>
      <c r="BP216" s="13">
        <v>0.23</v>
      </c>
      <c r="BQ216" s="162"/>
      <c r="BR216" s="162"/>
      <c r="BS216" s="70"/>
      <c r="BT216" s="70"/>
      <c r="BU216" s="70"/>
      <c r="BV216" s="70"/>
      <c r="BW216" s="243">
        <f t="shared" si="578"/>
        <v>0</v>
      </c>
      <c r="BX216" s="114"/>
      <c r="BY216" s="65"/>
      <c r="BZ216" s="13">
        <v>0.23</v>
      </c>
      <c r="CA216" s="162"/>
      <c r="CB216" s="162"/>
      <c r="CC216" s="70"/>
      <c r="CD216" s="70"/>
      <c r="CE216" s="70"/>
      <c r="CF216" s="70"/>
      <c r="CG216" s="165">
        <f t="shared" si="579"/>
        <v>0</v>
      </c>
      <c r="CH216" s="114"/>
      <c r="CI216" s="65"/>
      <c r="CJ216" s="13">
        <v>0.23</v>
      </c>
      <c r="CK216" s="162"/>
      <c r="CL216" s="162"/>
      <c r="CM216" s="70"/>
      <c r="CN216" s="70"/>
      <c r="CO216" s="70"/>
      <c r="CP216" s="70"/>
      <c r="CR216" s="180">
        <f t="shared" si="526"/>
        <v>0</v>
      </c>
      <c r="CS216" s="184">
        <f t="shared" si="527"/>
        <v>0</v>
      </c>
      <c r="CT216" s="180">
        <f t="shared" si="528"/>
        <v>0</v>
      </c>
      <c r="CU216" s="181" t="str">
        <f t="shared" si="529"/>
        <v>brak</v>
      </c>
      <c r="CV216" s="182" t="e">
        <f t="shared" si="530"/>
        <v>#DIV/0!</v>
      </c>
      <c r="CW216" s="182" t="e">
        <f t="shared" si="531"/>
        <v>#DIV/0!</v>
      </c>
      <c r="CX216" s="236" t="e">
        <f t="shared" si="532"/>
        <v>#DIV/0!</v>
      </c>
      <c r="CY216" s="182" t="e">
        <f t="shared" si="580"/>
        <v>#DIV/0!</v>
      </c>
      <c r="CZ216" s="183">
        <f t="shared" si="533"/>
        <v>3</v>
      </c>
      <c r="DA216" s="183">
        <f t="shared" si="534"/>
        <v>0</v>
      </c>
      <c r="DC216" s="112">
        <f t="shared" si="535"/>
        <v>0</v>
      </c>
      <c r="DD216" s="113">
        <f t="shared" si="536"/>
        <v>0</v>
      </c>
      <c r="DE216" s="65">
        <f t="shared" si="537"/>
        <v>0</v>
      </c>
      <c r="DF216" s="13">
        <v>0.23</v>
      </c>
      <c r="DG216" s="65">
        <f t="shared" si="581"/>
        <v>0</v>
      </c>
      <c r="DH216" s="65">
        <f t="shared" si="538"/>
        <v>0</v>
      </c>
      <c r="DI216" s="65">
        <f t="shared" si="539"/>
        <v>0</v>
      </c>
      <c r="DJ216" s="11"/>
      <c r="DK216" s="23">
        <f t="shared" si="540"/>
        <v>0</v>
      </c>
      <c r="DL216" s="66">
        <f t="shared" si="541"/>
        <v>0</v>
      </c>
      <c r="DM216" s="67">
        <f t="shared" si="542"/>
        <v>0</v>
      </c>
      <c r="DN216" s="25">
        <v>0.23</v>
      </c>
      <c r="DO216" s="67">
        <f t="shared" si="582"/>
        <v>0</v>
      </c>
      <c r="DP216" s="67">
        <f t="shared" si="543"/>
        <v>0</v>
      </c>
      <c r="DQ216" s="67">
        <f t="shared" si="544"/>
        <v>0</v>
      </c>
      <c r="DR216" s="23"/>
      <c r="DS216" s="68">
        <f t="shared" si="545"/>
        <v>0</v>
      </c>
      <c r="DT216" s="114">
        <f t="shared" si="546"/>
        <v>0</v>
      </c>
      <c r="DU216" s="65">
        <f t="shared" si="547"/>
        <v>0</v>
      </c>
      <c r="DV216" s="13">
        <v>0.23</v>
      </c>
      <c r="DW216" s="70">
        <f t="shared" si="583"/>
        <v>0</v>
      </c>
      <c r="DX216" s="70">
        <f t="shared" si="548"/>
        <v>0</v>
      </c>
      <c r="DY216" s="70">
        <f t="shared" si="549"/>
        <v>0</v>
      </c>
      <c r="DZ216" s="11"/>
    </row>
    <row r="217" spans="1:130" ht="33.75">
      <c r="A217" s="4">
        <v>215</v>
      </c>
      <c r="B217" s="9" t="s">
        <v>419</v>
      </c>
      <c r="C217" s="141" t="s">
        <v>88</v>
      </c>
      <c r="D217" s="254" t="s">
        <v>420</v>
      </c>
      <c r="E217" s="10"/>
      <c r="F217" s="14"/>
      <c r="G217" s="124"/>
      <c r="H217" s="11"/>
      <c r="I217" s="71"/>
      <c r="J217" s="65">
        <f t="shared" si="600"/>
        <v>0</v>
      </c>
      <c r="K217" s="7">
        <v>0.08</v>
      </c>
      <c r="L217" s="65">
        <f t="shared" si="510"/>
        <v>0</v>
      </c>
      <c r="M217" s="11"/>
      <c r="N217" s="23"/>
      <c r="O217" s="66"/>
      <c r="P217" s="67">
        <f t="shared" si="601"/>
        <v>0</v>
      </c>
      <c r="Q217" s="21">
        <v>0.08</v>
      </c>
      <c r="R217" s="67">
        <f t="shared" si="564"/>
        <v>0</v>
      </c>
      <c r="S217" s="23"/>
      <c r="T217" s="68"/>
      <c r="U217" s="69"/>
      <c r="V217" s="65">
        <f t="shared" si="602"/>
        <v>0</v>
      </c>
      <c r="W217" s="7">
        <v>0.08</v>
      </c>
      <c r="X217" s="65">
        <f t="shared" si="565"/>
        <v>0</v>
      </c>
      <c r="Y217" s="11"/>
      <c r="Z217" s="111">
        <f t="shared" si="511"/>
        <v>0</v>
      </c>
      <c r="AA217" s="61"/>
      <c r="AB217" s="40">
        <f t="shared" si="566"/>
        <v>0</v>
      </c>
      <c r="AC217" s="40">
        <f t="shared" si="567"/>
        <v>0</v>
      </c>
      <c r="AD217" s="41">
        <f t="shared" si="603"/>
        <v>0</v>
      </c>
      <c r="AE217" s="42" t="e">
        <f t="shared" si="568"/>
        <v>#DIV/0!</v>
      </c>
      <c r="AG217" s="36">
        <f t="shared" si="569"/>
        <v>0</v>
      </c>
      <c r="AH217" s="152">
        <f t="shared" si="604"/>
        <v>0</v>
      </c>
      <c r="AI217" s="34">
        <f t="shared" si="605"/>
        <v>0</v>
      </c>
      <c r="AJ217" s="32">
        <v>0.08</v>
      </c>
      <c r="AK217" s="33">
        <f t="shared" si="512"/>
        <v>0</v>
      </c>
      <c r="AL217" s="101"/>
      <c r="AM217" s="153">
        <f t="shared" si="571"/>
        <v>215</v>
      </c>
      <c r="AN217" s="154">
        <f t="shared" si="513"/>
        <v>0</v>
      </c>
      <c r="AO217" s="154">
        <f t="shared" si="514"/>
        <v>0</v>
      </c>
      <c r="AP217" s="154">
        <f t="shared" si="515"/>
        <v>0</v>
      </c>
      <c r="AQ217" s="101"/>
      <c r="AS217" s="112">
        <f t="shared" si="516"/>
        <v>0</v>
      </c>
      <c r="AT217" s="113">
        <f t="shared" si="517"/>
        <v>0</v>
      </c>
      <c r="AU217" s="65">
        <f t="shared" si="606"/>
        <v>0</v>
      </c>
      <c r="AV217" s="7">
        <v>0.08</v>
      </c>
      <c r="AW217" s="65">
        <f t="shared" si="572"/>
        <v>0</v>
      </c>
      <c r="AX217" s="11"/>
      <c r="AY217" s="23">
        <f t="shared" si="518"/>
        <v>0</v>
      </c>
      <c r="AZ217" s="66">
        <f t="shared" si="519"/>
        <v>0</v>
      </c>
      <c r="BA217" s="67">
        <f t="shared" si="607"/>
        <v>0</v>
      </c>
      <c r="BB217" s="21">
        <v>0.08</v>
      </c>
      <c r="BC217" s="67">
        <f t="shared" si="573"/>
        <v>0</v>
      </c>
      <c r="BD217" s="23"/>
      <c r="BE217" s="68">
        <f t="shared" si="520"/>
        <v>0</v>
      </c>
      <c r="BF217" s="114">
        <f t="shared" si="521"/>
        <v>0</v>
      </c>
      <c r="BG217" s="65">
        <f t="shared" si="608"/>
        <v>0</v>
      </c>
      <c r="BH217" s="7">
        <v>0.08</v>
      </c>
      <c r="BI217" s="70">
        <f t="shared" si="574"/>
        <v>0</v>
      </c>
      <c r="BJ217" s="11"/>
      <c r="BK217" s="111">
        <f t="shared" si="575"/>
        <v>0</v>
      </c>
      <c r="BM217" s="165">
        <f t="shared" si="576"/>
        <v>0</v>
      </c>
      <c r="BN217" s="114"/>
      <c r="BO217" s="65"/>
      <c r="BP217" s="7">
        <v>0.08</v>
      </c>
      <c r="BQ217" s="162"/>
      <c r="BR217" s="162"/>
      <c r="BS217" s="70"/>
      <c r="BT217" s="70"/>
      <c r="BU217" s="70"/>
      <c r="BV217" s="70"/>
      <c r="BW217" s="243">
        <f t="shared" si="578"/>
        <v>0</v>
      </c>
      <c r="BX217" s="114"/>
      <c r="BY217" s="65"/>
      <c r="BZ217" s="7">
        <v>0.08</v>
      </c>
      <c r="CA217" s="162"/>
      <c r="CB217" s="162"/>
      <c r="CC217" s="70"/>
      <c r="CD217" s="70"/>
      <c r="CE217" s="70"/>
      <c r="CF217" s="70"/>
      <c r="CG217" s="165">
        <f t="shared" si="579"/>
        <v>0</v>
      </c>
      <c r="CH217" s="114"/>
      <c r="CI217" s="65"/>
      <c r="CJ217" s="7">
        <v>0.08</v>
      </c>
      <c r="CK217" s="162"/>
      <c r="CL217" s="162"/>
      <c r="CM217" s="70"/>
      <c r="CN217" s="70"/>
      <c r="CO217" s="70"/>
      <c r="CP217" s="70"/>
      <c r="CR217" s="180">
        <f t="shared" si="526"/>
        <v>0</v>
      </c>
      <c r="CS217" s="184">
        <f t="shared" si="527"/>
        <v>0</v>
      </c>
      <c r="CT217" s="180">
        <f t="shared" si="528"/>
        <v>0</v>
      </c>
      <c r="CU217" s="181" t="str">
        <f t="shared" si="529"/>
        <v>brak</v>
      </c>
      <c r="CV217" s="182" t="e">
        <f t="shared" si="530"/>
        <v>#DIV/0!</v>
      </c>
      <c r="CW217" s="182" t="e">
        <f t="shared" si="531"/>
        <v>#DIV/0!</v>
      </c>
      <c r="CX217" s="236" t="e">
        <f t="shared" si="532"/>
        <v>#DIV/0!</v>
      </c>
      <c r="CY217" s="182" t="e">
        <f t="shared" si="580"/>
        <v>#DIV/0!</v>
      </c>
      <c r="CZ217" s="183">
        <f t="shared" si="533"/>
        <v>3</v>
      </c>
      <c r="DA217" s="183">
        <f t="shared" si="534"/>
        <v>0</v>
      </c>
      <c r="DC217" s="112">
        <f t="shared" si="535"/>
        <v>0</v>
      </c>
      <c r="DD217" s="113">
        <f t="shared" si="536"/>
        <v>0</v>
      </c>
      <c r="DE217" s="65">
        <f t="shared" si="537"/>
        <v>0</v>
      </c>
      <c r="DF217" s="7">
        <v>0.08</v>
      </c>
      <c r="DG217" s="65">
        <f t="shared" si="581"/>
        <v>0</v>
      </c>
      <c r="DH217" s="65">
        <f t="shared" si="538"/>
        <v>0</v>
      </c>
      <c r="DI217" s="65">
        <f t="shared" si="539"/>
        <v>0</v>
      </c>
      <c r="DJ217" s="11"/>
      <c r="DK217" s="23">
        <f t="shared" si="540"/>
        <v>0</v>
      </c>
      <c r="DL217" s="66">
        <f t="shared" si="541"/>
        <v>0</v>
      </c>
      <c r="DM217" s="67">
        <f t="shared" si="542"/>
        <v>0</v>
      </c>
      <c r="DN217" s="21">
        <v>0.08</v>
      </c>
      <c r="DO217" s="67">
        <f t="shared" si="582"/>
        <v>0</v>
      </c>
      <c r="DP217" s="67">
        <f t="shared" si="543"/>
        <v>0</v>
      </c>
      <c r="DQ217" s="67">
        <f t="shared" si="544"/>
        <v>0</v>
      </c>
      <c r="DR217" s="23"/>
      <c r="DS217" s="68">
        <f t="shared" si="545"/>
        <v>0</v>
      </c>
      <c r="DT217" s="114">
        <f t="shared" si="546"/>
        <v>0</v>
      </c>
      <c r="DU217" s="65">
        <f t="shared" si="547"/>
        <v>0</v>
      </c>
      <c r="DV217" s="7">
        <v>0.08</v>
      </c>
      <c r="DW217" s="70">
        <f t="shared" si="583"/>
        <v>0</v>
      </c>
      <c r="DX217" s="70">
        <f t="shared" si="548"/>
        <v>0</v>
      </c>
      <c r="DY217" s="70">
        <f t="shared" si="549"/>
        <v>0</v>
      </c>
      <c r="DZ217" s="11"/>
    </row>
    <row r="218" spans="1:130" ht="33.75">
      <c r="A218" s="4">
        <v>216</v>
      </c>
      <c r="B218" s="9" t="s">
        <v>419</v>
      </c>
      <c r="C218" s="142" t="s">
        <v>88</v>
      </c>
      <c r="D218" s="254" t="s">
        <v>421</v>
      </c>
      <c r="E218" s="10" t="s">
        <v>104</v>
      </c>
      <c r="F218" s="127"/>
      <c r="G218" s="128"/>
      <c r="H218" s="11"/>
      <c r="I218" s="71"/>
      <c r="J218" s="65">
        <f t="shared" si="600"/>
        <v>0</v>
      </c>
      <c r="K218" s="13">
        <v>0.08</v>
      </c>
      <c r="L218" s="65">
        <f t="shared" si="510"/>
        <v>0</v>
      </c>
      <c r="M218" s="11"/>
      <c r="N218" s="23"/>
      <c r="O218" s="66"/>
      <c r="P218" s="67">
        <f t="shared" si="601"/>
        <v>0</v>
      </c>
      <c r="Q218" s="25">
        <v>0.08</v>
      </c>
      <c r="R218" s="67">
        <f t="shared" si="564"/>
        <v>0</v>
      </c>
      <c r="S218" s="23"/>
      <c r="T218" s="68"/>
      <c r="U218" s="69"/>
      <c r="V218" s="65">
        <f t="shared" si="602"/>
        <v>0</v>
      </c>
      <c r="W218" s="13">
        <v>0.08</v>
      </c>
      <c r="X218" s="65">
        <f t="shared" si="565"/>
        <v>0</v>
      </c>
      <c r="Y218" s="11"/>
      <c r="Z218" s="111">
        <f t="shared" si="511"/>
        <v>0</v>
      </c>
      <c r="AA218" s="61"/>
      <c r="AB218" s="40">
        <f t="shared" si="566"/>
        <v>0</v>
      </c>
      <c r="AC218" s="40">
        <f t="shared" si="567"/>
        <v>0</v>
      </c>
      <c r="AD218" s="41">
        <f t="shared" si="603"/>
        <v>0</v>
      </c>
      <c r="AE218" s="42" t="e">
        <f t="shared" si="568"/>
        <v>#DIV/0!</v>
      </c>
      <c r="AG218" s="36">
        <f t="shared" si="569"/>
        <v>0</v>
      </c>
      <c r="AH218" s="152">
        <f t="shared" si="604"/>
        <v>0</v>
      </c>
      <c r="AI218" s="34">
        <f t="shared" si="605"/>
        <v>0</v>
      </c>
      <c r="AJ218" s="32">
        <v>0.08</v>
      </c>
      <c r="AK218" s="33">
        <f t="shared" si="512"/>
        <v>0</v>
      </c>
      <c r="AL218" s="101"/>
      <c r="AM218" s="153">
        <f t="shared" si="571"/>
        <v>216</v>
      </c>
      <c r="AN218" s="154">
        <f t="shared" si="513"/>
        <v>0</v>
      </c>
      <c r="AO218" s="154">
        <f t="shared" si="514"/>
        <v>0</v>
      </c>
      <c r="AP218" s="154">
        <f t="shared" si="515"/>
        <v>0</v>
      </c>
      <c r="AQ218" s="101"/>
      <c r="AS218" s="112">
        <f t="shared" si="516"/>
        <v>0</v>
      </c>
      <c r="AT218" s="113">
        <f t="shared" si="517"/>
        <v>0</v>
      </c>
      <c r="AU218" s="65">
        <f t="shared" si="606"/>
        <v>0</v>
      </c>
      <c r="AV218" s="13">
        <v>0.08</v>
      </c>
      <c r="AW218" s="65">
        <f t="shared" si="572"/>
        <v>0</v>
      </c>
      <c r="AX218" s="11"/>
      <c r="AY218" s="23">
        <f t="shared" si="518"/>
        <v>0</v>
      </c>
      <c r="AZ218" s="66">
        <f t="shared" si="519"/>
        <v>0</v>
      </c>
      <c r="BA218" s="67">
        <f t="shared" si="607"/>
        <v>0</v>
      </c>
      <c r="BB218" s="25">
        <v>0.08</v>
      </c>
      <c r="BC218" s="67">
        <f t="shared" si="573"/>
        <v>0</v>
      </c>
      <c r="BD218" s="23"/>
      <c r="BE218" s="68">
        <f t="shared" si="520"/>
        <v>0</v>
      </c>
      <c r="BF218" s="114">
        <f t="shared" si="521"/>
        <v>0</v>
      </c>
      <c r="BG218" s="65">
        <f t="shared" si="608"/>
        <v>0</v>
      </c>
      <c r="BH218" s="13">
        <v>0.08</v>
      </c>
      <c r="BI218" s="70">
        <f t="shared" si="574"/>
        <v>0</v>
      </c>
      <c r="BJ218" s="11"/>
      <c r="BK218" s="111">
        <f t="shared" si="575"/>
        <v>0</v>
      </c>
      <c r="BM218" s="165">
        <f t="shared" si="576"/>
        <v>0</v>
      </c>
      <c r="BN218" s="114"/>
      <c r="BO218" s="65"/>
      <c r="BP218" s="13">
        <v>0.08</v>
      </c>
      <c r="BQ218" s="162"/>
      <c r="BR218" s="162"/>
      <c r="BS218" s="70"/>
      <c r="BT218" s="70"/>
      <c r="BU218" s="70"/>
      <c r="BV218" s="70"/>
      <c r="BW218" s="243">
        <f t="shared" si="578"/>
        <v>0</v>
      </c>
      <c r="BX218" s="114"/>
      <c r="BY218" s="65"/>
      <c r="BZ218" s="13">
        <v>0.08</v>
      </c>
      <c r="CA218" s="162"/>
      <c r="CB218" s="162"/>
      <c r="CC218" s="70"/>
      <c r="CD218" s="70"/>
      <c r="CE218" s="70"/>
      <c r="CF218" s="70"/>
      <c r="CG218" s="165">
        <f t="shared" si="579"/>
        <v>0</v>
      </c>
      <c r="CH218" s="114"/>
      <c r="CI218" s="65"/>
      <c r="CJ218" s="13">
        <v>0.08</v>
      </c>
      <c r="CK218" s="162"/>
      <c r="CL218" s="162"/>
      <c r="CM218" s="70"/>
      <c r="CN218" s="70"/>
      <c r="CO218" s="70"/>
      <c r="CP218" s="70"/>
      <c r="CR218" s="180">
        <f t="shared" si="526"/>
        <v>0</v>
      </c>
      <c r="CS218" s="184">
        <f t="shared" si="527"/>
        <v>0</v>
      </c>
      <c r="CT218" s="180">
        <f t="shared" si="528"/>
        <v>0</v>
      </c>
      <c r="CU218" s="181" t="str">
        <f t="shared" si="529"/>
        <v>brak</v>
      </c>
      <c r="CV218" s="182" t="e">
        <f t="shared" si="530"/>
        <v>#DIV/0!</v>
      </c>
      <c r="CW218" s="182" t="e">
        <f t="shared" si="531"/>
        <v>#DIV/0!</v>
      </c>
      <c r="CX218" s="236" t="e">
        <f t="shared" si="532"/>
        <v>#DIV/0!</v>
      </c>
      <c r="CY218" s="182" t="e">
        <f t="shared" si="580"/>
        <v>#DIV/0!</v>
      </c>
      <c r="CZ218" s="183">
        <f t="shared" si="533"/>
        <v>3</v>
      </c>
      <c r="DA218" s="183">
        <f t="shared" si="534"/>
        <v>0</v>
      </c>
      <c r="DC218" s="112">
        <f t="shared" si="535"/>
        <v>0</v>
      </c>
      <c r="DD218" s="113">
        <f t="shared" si="536"/>
        <v>0</v>
      </c>
      <c r="DE218" s="65">
        <f t="shared" si="537"/>
        <v>0</v>
      </c>
      <c r="DF218" s="13">
        <v>0.08</v>
      </c>
      <c r="DG218" s="65">
        <f t="shared" si="581"/>
        <v>0</v>
      </c>
      <c r="DH218" s="65">
        <f t="shared" si="538"/>
        <v>0</v>
      </c>
      <c r="DI218" s="65">
        <f t="shared" si="539"/>
        <v>0</v>
      </c>
      <c r="DJ218" s="11"/>
      <c r="DK218" s="23">
        <f t="shared" si="540"/>
        <v>0</v>
      </c>
      <c r="DL218" s="66">
        <f t="shared" si="541"/>
        <v>0</v>
      </c>
      <c r="DM218" s="67">
        <f t="shared" si="542"/>
        <v>0</v>
      </c>
      <c r="DN218" s="25">
        <v>0.08</v>
      </c>
      <c r="DO218" s="67">
        <f t="shared" si="582"/>
        <v>0</v>
      </c>
      <c r="DP218" s="67">
        <f t="shared" si="543"/>
        <v>0</v>
      </c>
      <c r="DQ218" s="67">
        <f t="shared" si="544"/>
        <v>0</v>
      </c>
      <c r="DR218" s="23"/>
      <c r="DS218" s="68">
        <f t="shared" si="545"/>
        <v>0</v>
      </c>
      <c r="DT218" s="114">
        <f t="shared" si="546"/>
        <v>0</v>
      </c>
      <c r="DU218" s="65">
        <f t="shared" si="547"/>
        <v>0</v>
      </c>
      <c r="DV218" s="13">
        <v>0.08</v>
      </c>
      <c r="DW218" s="70">
        <f t="shared" si="583"/>
        <v>0</v>
      </c>
      <c r="DX218" s="70">
        <f t="shared" si="548"/>
        <v>0</v>
      </c>
      <c r="DY218" s="70">
        <f t="shared" si="549"/>
        <v>0</v>
      </c>
      <c r="DZ218" s="11"/>
    </row>
    <row r="219" spans="1:130" ht="22.5">
      <c r="A219" s="4">
        <v>217</v>
      </c>
      <c r="B219" s="5" t="s">
        <v>419</v>
      </c>
      <c r="C219" s="145" t="s">
        <v>88</v>
      </c>
      <c r="D219" s="255" t="s">
        <v>422</v>
      </c>
      <c r="E219" s="146" t="s">
        <v>423</v>
      </c>
      <c r="F219" s="131"/>
      <c r="G219" s="132"/>
      <c r="H219" s="147"/>
      <c r="I219" s="71"/>
      <c r="J219" s="65">
        <f t="shared" si="600"/>
        <v>0</v>
      </c>
      <c r="K219" s="7">
        <v>0.08</v>
      </c>
      <c r="L219" s="65">
        <f t="shared" si="510"/>
        <v>0</v>
      </c>
      <c r="M219" s="11"/>
      <c r="N219" s="23"/>
      <c r="O219" s="66"/>
      <c r="P219" s="67">
        <f t="shared" si="601"/>
        <v>0</v>
      </c>
      <c r="Q219" s="21">
        <v>0.08</v>
      </c>
      <c r="R219" s="67">
        <f t="shared" si="564"/>
        <v>0</v>
      </c>
      <c r="S219" s="23"/>
      <c r="T219" s="68"/>
      <c r="U219" s="69"/>
      <c r="V219" s="65">
        <f t="shared" si="602"/>
        <v>0</v>
      </c>
      <c r="W219" s="7">
        <v>0.08</v>
      </c>
      <c r="X219" s="65">
        <f t="shared" si="565"/>
        <v>0</v>
      </c>
      <c r="Y219" s="11"/>
      <c r="Z219" s="111">
        <f t="shared" si="511"/>
        <v>0</v>
      </c>
      <c r="AA219" s="61"/>
      <c r="AB219" s="40">
        <f t="shared" si="566"/>
        <v>0</v>
      </c>
      <c r="AC219" s="40">
        <f t="shared" si="567"/>
        <v>0</v>
      </c>
      <c r="AD219" s="41">
        <f t="shared" si="603"/>
        <v>0</v>
      </c>
      <c r="AE219" s="42" t="e">
        <f t="shared" si="568"/>
        <v>#DIV/0!</v>
      </c>
      <c r="AG219" s="36">
        <f t="shared" si="569"/>
        <v>0</v>
      </c>
      <c r="AH219" s="152">
        <f t="shared" si="604"/>
        <v>0</v>
      </c>
      <c r="AI219" s="34">
        <f t="shared" si="605"/>
        <v>0</v>
      </c>
      <c r="AJ219" s="32">
        <v>0.08</v>
      </c>
      <c r="AK219" s="33">
        <f t="shared" si="512"/>
        <v>0</v>
      </c>
      <c r="AL219" s="101"/>
      <c r="AM219" s="153">
        <f t="shared" si="571"/>
        <v>217</v>
      </c>
      <c r="AN219" s="154">
        <f t="shared" si="513"/>
        <v>0</v>
      </c>
      <c r="AO219" s="154">
        <f t="shared" si="514"/>
        <v>0</v>
      </c>
      <c r="AP219" s="154">
        <f t="shared" si="515"/>
        <v>0</v>
      </c>
      <c r="AQ219" s="101"/>
      <c r="AS219" s="112">
        <f t="shared" si="516"/>
        <v>0</v>
      </c>
      <c r="AT219" s="113">
        <f t="shared" si="517"/>
        <v>0</v>
      </c>
      <c r="AU219" s="65">
        <f t="shared" si="606"/>
        <v>0</v>
      </c>
      <c r="AV219" s="7">
        <v>0.08</v>
      </c>
      <c r="AW219" s="65">
        <f t="shared" si="572"/>
        <v>0</v>
      </c>
      <c r="AX219" s="11"/>
      <c r="AY219" s="23">
        <f t="shared" si="518"/>
        <v>0</v>
      </c>
      <c r="AZ219" s="66">
        <f t="shared" si="519"/>
        <v>0</v>
      </c>
      <c r="BA219" s="67">
        <f t="shared" si="607"/>
        <v>0</v>
      </c>
      <c r="BB219" s="21">
        <v>0.08</v>
      </c>
      <c r="BC219" s="67">
        <f t="shared" si="573"/>
        <v>0</v>
      </c>
      <c r="BD219" s="23"/>
      <c r="BE219" s="68">
        <f t="shared" si="520"/>
        <v>0</v>
      </c>
      <c r="BF219" s="114">
        <f t="shared" si="521"/>
        <v>0</v>
      </c>
      <c r="BG219" s="65">
        <f t="shared" si="608"/>
        <v>0</v>
      </c>
      <c r="BH219" s="7">
        <v>0.08</v>
      </c>
      <c r="BI219" s="70">
        <f t="shared" si="574"/>
        <v>0</v>
      </c>
      <c r="BJ219" s="11"/>
      <c r="BK219" s="111">
        <f t="shared" si="575"/>
        <v>0</v>
      </c>
      <c r="BM219" s="165">
        <f t="shared" si="576"/>
        <v>0</v>
      </c>
      <c r="BN219" s="114"/>
      <c r="BO219" s="65"/>
      <c r="BP219" s="7">
        <v>0.08</v>
      </c>
      <c r="BQ219" s="162"/>
      <c r="BR219" s="162"/>
      <c r="BS219" s="70"/>
      <c r="BT219" s="70"/>
      <c r="BU219" s="70"/>
      <c r="BV219" s="70"/>
      <c r="BW219" s="243">
        <f t="shared" si="578"/>
        <v>0</v>
      </c>
      <c r="BX219" s="114"/>
      <c r="BY219" s="65"/>
      <c r="BZ219" s="7">
        <v>0.08</v>
      </c>
      <c r="CA219" s="162"/>
      <c r="CB219" s="162"/>
      <c r="CC219" s="70"/>
      <c r="CD219" s="70"/>
      <c r="CE219" s="70"/>
      <c r="CF219" s="70"/>
      <c r="CG219" s="165">
        <f t="shared" si="579"/>
        <v>0</v>
      </c>
      <c r="CH219" s="114"/>
      <c r="CI219" s="65"/>
      <c r="CJ219" s="7">
        <v>0.08</v>
      </c>
      <c r="CK219" s="162"/>
      <c r="CL219" s="162"/>
      <c r="CM219" s="70"/>
      <c r="CN219" s="70"/>
      <c r="CO219" s="70"/>
      <c r="CP219" s="70"/>
      <c r="CR219" s="180">
        <f t="shared" si="526"/>
        <v>0</v>
      </c>
      <c r="CS219" s="184">
        <f t="shared" si="527"/>
        <v>0</v>
      </c>
      <c r="CT219" s="180">
        <f t="shared" si="528"/>
        <v>0</v>
      </c>
      <c r="CU219" s="181" t="str">
        <f t="shared" si="529"/>
        <v>brak</v>
      </c>
      <c r="CV219" s="182" t="e">
        <f t="shared" si="530"/>
        <v>#DIV/0!</v>
      </c>
      <c r="CW219" s="182" t="e">
        <f t="shared" si="531"/>
        <v>#DIV/0!</v>
      </c>
      <c r="CX219" s="236" t="e">
        <f t="shared" si="532"/>
        <v>#DIV/0!</v>
      </c>
      <c r="CY219" s="182" t="e">
        <f t="shared" si="580"/>
        <v>#DIV/0!</v>
      </c>
      <c r="CZ219" s="183">
        <f t="shared" si="533"/>
        <v>3</v>
      </c>
      <c r="DA219" s="183">
        <f t="shared" si="534"/>
        <v>0</v>
      </c>
      <c r="DC219" s="112">
        <f t="shared" si="535"/>
        <v>0</v>
      </c>
      <c r="DD219" s="113">
        <f t="shared" si="536"/>
        <v>0</v>
      </c>
      <c r="DE219" s="65">
        <f t="shared" si="537"/>
        <v>0</v>
      </c>
      <c r="DF219" s="7">
        <v>0.08</v>
      </c>
      <c r="DG219" s="74">
        <f t="shared" si="581"/>
        <v>0</v>
      </c>
      <c r="DH219" s="74">
        <f t="shared" si="538"/>
        <v>0</v>
      </c>
      <c r="DI219" s="74">
        <f t="shared" si="539"/>
        <v>0</v>
      </c>
      <c r="DJ219" s="11"/>
      <c r="DK219" s="23">
        <f t="shared" si="540"/>
        <v>0</v>
      </c>
      <c r="DL219" s="66">
        <f t="shared" si="541"/>
        <v>0</v>
      </c>
      <c r="DM219" s="67">
        <f t="shared" si="542"/>
        <v>0</v>
      </c>
      <c r="DN219" s="21">
        <v>0.08</v>
      </c>
      <c r="DO219" s="76">
        <f t="shared" si="582"/>
        <v>0</v>
      </c>
      <c r="DP219" s="76">
        <f t="shared" si="543"/>
        <v>0</v>
      </c>
      <c r="DQ219" s="76">
        <f t="shared" si="544"/>
        <v>0</v>
      </c>
      <c r="DR219" s="23"/>
      <c r="DS219" s="68">
        <f t="shared" si="545"/>
        <v>0</v>
      </c>
      <c r="DT219" s="114">
        <f t="shared" si="546"/>
        <v>0</v>
      </c>
      <c r="DU219" s="65">
        <f t="shared" si="547"/>
        <v>0</v>
      </c>
      <c r="DV219" s="7">
        <v>0.08</v>
      </c>
      <c r="DW219" s="70">
        <f t="shared" si="583"/>
        <v>0</v>
      </c>
      <c r="DX219" s="70">
        <f t="shared" si="548"/>
        <v>0</v>
      </c>
      <c r="DY219" s="70">
        <f t="shared" si="549"/>
        <v>0</v>
      </c>
      <c r="DZ219" s="11"/>
    </row>
    <row r="220" spans="1:130" ht="22.5">
      <c r="A220" s="4">
        <v>218</v>
      </c>
      <c r="B220" s="5" t="s">
        <v>419</v>
      </c>
      <c r="C220" s="141" t="s">
        <v>88</v>
      </c>
      <c r="D220" s="255" t="s">
        <v>424</v>
      </c>
      <c r="E220" s="6" t="s">
        <v>425</v>
      </c>
      <c r="F220" s="14"/>
      <c r="G220" s="124"/>
      <c r="H220" s="11"/>
      <c r="I220" s="72"/>
      <c r="J220" s="65">
        <f t="shared" si="600"/>
        <v>0</v>
      </c>
      <c r="K220" s="7">
        <v>0.08</v>
      </c>
      <c r="L220" s="65">
        <f t="shared" si="510"/>
        <v>0</v>
      </c>
      <c r="M220" s="8"/>
      <c r="N220" s="23"/>
      <c r="O220" s="66"/>
      <c r="P220" s="67">
        <f t="shared" si="601"/>
        <v>0</v>
      </c>
      <c r="Q220" s="21">
        <v>0.08</v>
      </c>
      <c r="R220" s="67">
        <f>P220*(100%+Q220)</f>
        <v>0</v>
      </c>
      <c r="S220" s="22"/>
      <c r="T220" s="68"/>
      <c r="U220" s="69"/>
      <c r="V220" s="65">
        <f t="shared" si="602"/>
        <v>0</v>
      </c>
      <c r="W220" s="7">
        <v>0.08</v>
      </c>
      <c r="X220" s="65">
        <f>V220*(100%+W220)</f>
        <v>0</v>
      </c>
      <c r="Y220" s="8"/>
      <c r="Z220" s="111">
        <f t="shared" si="511"/>
        <v>0</v>
      </c>
      <c r="AA220" s="61"/>
      <c r="AB220" s="40">
        <f>MIN(I220,O220,U220)</f>
        <v>0</v>
      </c>
      <c r="AC220" s="40">
        <f>MAX(I220,O220,U220)</f>
        <v>0</v>
      </c>
      <c r="AD220" s="41">
        <f t="shared" si="603"/>
        <v>0</v>
      </c>
      <c r="AE220" s="42" t="e">
        <f>AD220/AB220</f>
        <v>#DIV/0!</v>
      </c>
      <c r="AG220" s="36">
        <f>SUM(H220,N220,T220)</f>
        <v>0</v>
      </c>
      <c r="AH220" s="152">
        <f>AB220</f>
        <v>0</v>
      </c>
      <c r="AI220" s="34">
        <f t="shared" si="605"/>
        <v>0</v>
      </c>
      <c r="AJ220" s="32">
        <v>0.08</v>
      </c>
      <c r="AK220" s="33">
        <f t="shared" si="512"/>
        <v>0</v>
      </c>
      <c r="AL220" s="101"/>
      <c r="AM220" s="153">
        <f>A220</f>
        <v>218</v>
      </c>
      <c r="AN220" s="154">
        <f t="shared" si="513"/>
        <v>0</v>
      </c>
      <c r="AO220" s="154">
        <f t="shared" si="514"/>
        <v>0</v>
      </c>
      <c r="AP220" s="154">
        <f t="shared" si="515"/>
        <v>0</v>
      </c>
      <c r="AQ220" s="101"/>
      <c r="AS220" s="112">
        <f t="shared" si="516"/>
        <v>0</v>
      </c>
      <c r="AT220" s="113">
        <f t="shared" si="517"/>
        <v>0</v>
      </c>
      <c r="AU220" s="65">
        <f t="shared" si="606"/>
        <v>0</v>
      </c>
      <c r="AV220" s="7">
        <v>0.08</v>
      </c>
      <c r="AW220" s="65">
        <f>AU220*(100%+AV220)</f>
        <v>0</v>
      </c>
      <c r="AX220" s="8"/>
      <c r="AY220" s="23">
        <f t="shared" si="518"/>
        <v>0</v>
      </c>
      <c r="AZ220" s="66">
        <f t="shared" si="519"/>
        <v>0</v>
      </c>
      <c r="BA220" s="67">
        <f t="shared" si="607"/>
        <v>0</v>
      </c>
      <c r="BB220" s="21">
        <v>0.08</v>
      </c>
      <c r="BC220" s="67">
        <f>BA220*(100%+BB220)</f>
        <v>0</v>
      </c>
      <c r="BD220" s="22"/>
      <c r="BE220" s="68">
        <f t="shared" si="520"/>
        <v>0</v>
      </c>
      <c r="BF220" s="114">
        <f t="shared" si="521"/>
        <v>0</v>
      </c>
      <c r="BG220" s="65">
        <f t="shared" si="608"/>
        <v>0</v>
      </c>
      <c r="BH220" s="7">
        <v>0.08</v>
      </c>
      <c r="BI220" s="70">
        <f>BG220*(100%+BH220)</f>
        <v>0</v>
      </c>
      <c r="BJ220" s="8"/>
      <c r="BK220" s="111">
        <f>SUM(AW220,BC220,BI220,)</f>
        <v>0</v>
      </c>
      <c r="BM220" s="165">
        <f>$AG220</f>
        <v>0</v>
      </c>
      <c r="BN220" s="114"/>
      <c r="BO220" s="65">
        <f t="shared" ref="BO220:BO225" si="610">BM220*BN220</f>
        <v>0</v>
      </c>
      <c r="BP220" s="7">
        <v>0.08</v>
      </c>
      <c r="BQ220" s="162">
        <f t="shared" ref="BQ220:BQ225" si="611">BO220*BP220</f>
        <v>0</v>
      </c>
      <c r="BR220" s="162" t="e">
        <f>BS220/BM220</f>
        <v>#DIV/0!</v>
      </c>
      <c r="BS220" s="70">
        <f t="shared" ref="BS220:BS225" si="612">BO220*(100%+BP220)</f>
        <v>0</v>
      </c>
      <c r="BT220" s="70"/>
      <c r="BU220" s="70"/>
      <c r="BV220" s="70"/>
      <c r="BW220" s="243">
        <f>$AG220</f>
        <v>0</v>
      </c>
      <c r="BX220" s="114"/>
      <c r="BY220" s="65">
        <f>BW220*BX220</f>
        <v>0</v>
      </c>
      <c r="BZ220" s="7">
        <v>0.08</v>
      </c>
      <c r="CA220" s="162">
        <f>BY220*BZ220</f>
        <v>0</v>
      </c>
      <c r="CB220" s="162" t="e">
        <f>CC220/BW220</f>
        <v>#DIV/0!</v>
      </c>
      <c r="CC220" s="70">
        <f>BY220*(100%+BZ220)</f>
        <v>0</v>
      </c>
      <c r="CD220" s="70"/>
      <c r="CE220" s="70"/>
      <c r="CF220" s="70"/>
      <c r="CG220" s="165">
        <f>$AG220</f>
        <v>0</v>
      </c>
      <c r="CH220" s="114"/>
      <c r="CI220" s="65">
        <f>CG220*CH220</f>
        <v>0</v>
      </c>
      <c r="CJ220" s="7">
        <v>0.08</v>
      </c>
      <c r="CK220" s="162">
        <f>CI220*CJ220</f>
        <v>0</v>
      </c>
      <c r="CL220" s="162" t="e">
        <f>CM220/CG220</f>
        <v>#DIV/0!</v>
      </c>
      <c r="CM220" s="70">
        <f>CI220*(100%+CJ220)</f>
        <v>0</v>
      </c>
      <c r="CN220" s="70"/>
      <c r="CO220" s="70"/>
      <c r="CP220" s="70"/>
      <c r="CR220" s="180">
        <f t="shared" si="526"/>
        <v>0</v>
      </c>
      <c r="CS220" s="184">
        <f t="shared" si="527"/>
        <v>0</v>
      </c>
      <c r="CT220" s="180">
        <f t="shared" si="528"/>
        <v>0</v>
      </c>
      <c r="CU220" s="181" t="str">
        <f t="shared" si="529"/>
        <v>brak</v>
      </c>
      <c r="CV220" s="182" t="e">
        <f t="shared" si="530"/>
        <v>#DIV/0!</v>
      </c>
      <c r="CW220" s="182" t="e">
        <f t="shared" si="531"/>
        <v>#DIV/0!</v>
      </c>
      <c r="CX220" s="236">
        <f t="shared" si="532"/>
        <v>0</v>
      </c>
      <c r="CY220" s="182" t="e">
        <f>(CS220/CX220)-100%</f>
        <v>#DIV/0!</v>
      </c>
      <c r="CZ220" s="183">
        <f t="shared" si="533"/>
        <v>3</v>
      </c>
      <c r="DA220" s="183">
        <f t="shared" si="534"/>
        <v>3</v>
      </c>
      <c r="DC220" s="112">
        <f t="shared" si="535"/>
        <v>0</v>
      </c>
      <c r="DD220" s="113">
        <f t="shared" si="536"/>
        <v>0</v>
      </c>
      <c r="DE220" s="65">
        <f t="shared" si="537"/>
        <v>0</v>
      </c>
      <c r="DF220" s="7">
        <v>0.08</v>
      </c>
      <c r="DG220" s="65">
        <f>DE220*(100%+DF220)</f>
        <v>0</v>
      </c>
      <c r="DH220" s="65">
        <f t="shared" si="538"/>
        <v>0</v>
      </c>
      <c r="DI220" s="65">
        <f t="shared" si="539"/>
        <v>0</v>
      </c>
      <c r="DJ220" s="8"/>
      <c r="DK220" s="23">
        <f t="shared" si="540"/>
        <v>0</v>
      </c>
      <c r="DL220" s="66">
        <f t="shared" si="541"/>
        <v>0</v>
      </c>
      <c r="DM220" s="67">
        <f t="shared" si="542"/>
        <v>0</v>
      </c>
      <c r="DN220" s="21">
        <v>0.08</v>
      </c>
      <c r="DO220" s="67">
        <f>DM220*(100%+DN220)</f>
        <v>0</v>
      </c>
      <c r="DP220" s="67">
        <f t="shared" si="543"/>
        <v>0</v>
      </c>
      <c r="DQ220" s="67">
        <f t="shared" si="544"/>
        <v>0</v>
      </c>
      <c r="DR220" s="22"/>
      <c r="DS220" s="68">
        <f t="shared" si="545"/>
        <v>0</v>
      </c>
      <c r="DT220" s="114">
        <f t="shared" si="546"/>
        <v>0</v>
      </c>
      <c r="DU220" s="65">
        <f t="shared" si="547"/>
        <v>0</v>
      </c>
      <c r="DV220" s="7">
        <v>0.08</v>
      </c>
      <c r="DW220" s="70">
        <f>DU220*(100%+DV220)</f>
        <v>0</v>
      </c>
      <c r="DX220" s="70">
        <f t="shared" si="548"/>
        <v>0</v>
      </c>
      <c r="DY220" s="70">
        <f t="shared" si="549"/>
        <v>0</v>
      </c>
      <c r="DZ220" s="8"/>
    </row>
    <row r="221" spans="1:130" ht="56.25">
      <c r="A221" s="4">
        <v>219</v>
      </c>
      <c r="B221" s="9" t="s">
        <v>419</v>
      </c>
      <c r="C221" s="142" t="s">
        <v>88</v>
      </c>
      <c r="D221" s="254" t="s">
        <v>426</v>
      </c>
      <c r="E221" s="10"/>
      <c r="F221" s="14"/>
      <c r="G221" s="124"/>
      <c r="H221" s="11"/>
      <c r="I221" s="72"/>
      <c r="J221" s="65">
        <f t="shared" si="600"/>
        <v>0</v>
      </c>
      <c r="K221" s="7">
        <v>0.08</v>
      </c>
      <c r="L221" s="65">
        <f t="shared" si="510"/>
        <v>0</v>
      </c>
      <c r="M221" s="11"/>
      <c r="N221" s="23"/>
      <c r="O221" s="66"/>
      <c r="P221" s="67">
        <f t="shared" si="601"/>
        <v>0</v>
      </c>
      <c r="Q221" s="21">
        <v>0.08</v>
      </c>
      <c r="R221" s="67">
        <f t="shared" ref="R221:R250" si="613">P221*(100%+Q221)</f>
        <v>0</v>
      </c>
      <c r="S221" s="23"/>
      <c r="T221" s="68"/>
      <c r="U221" s="69"/>
      <c r="V221" s="65">
        <f t="shared" si="602"/>
        <v>0</v>
      </c>
      <c r="W221" s="7">
        <v>0.08</v>
      </c>
      <c r="X221" s="65">
        <f t="shared" ref="X221:X250" si="614">V221*(100%+W221)</f>
        <v>0</v>
      </c>
      <c r="Y221" s="11"/>
      <c r="Z221" s="111">
        <f t="shared" si="511"/>
        <v>0</v>
      </c>
      <c r="AA221" s="61"/>
      <c r="AB221" s="40">
        <f t="shared" ref="AB221:AB250" si="615">MIN(I221,O221,U221)</f>
        <v>0</v>
      </c>
      <c r="AC221" s="40">
        <f t="shared" ref="AC221:AC250" si="616">MAX(I221,O221,U221)</f>
        <v>0</v>
      </c>
      <c r="AD221" s="41">
        <f t="shared" si="603"/>
        <v>0</v>
      </c>
      <c r="AE221" s="42" t="e">
        <f t="shared" ref="AE221:AE250" si="617">AD221/AB221</f>
        <v>#DIV/0!</v>
      </c>
      <c r="AG221" s="36">
        <f t="shared" ref="AG221:AG250" si="618">SUM(H221,N221,T221)</f>
        <v>0</v>
      </c>
      <c r="AH221" s="152">
        <f t="shared" ref="AH221:AH223" si="619">AB221</f>
        <v>0</v>
      </c>
      <c r="AI221" s="34">
        <f t="shared" si="605"/>
        <v>0</v>
      </c>
      <c r="AJ221" s="32">
        <v>0.08</v>
      </c>
      <c r="AK221" s="33">
        <f t="shared" si="512"/>
        <v>0</v>
      </c>
      <c r="AL221" s="101"/>
      <c r="AM221" s="153">
        <f t="shared" ref="AM221:AM250" si="620">A221</f>
        <v>219</v>
      </c>
      <c r="AN221" s="154">
        <f t="shared" si="513"/>
        <v>0</v>
      </c>
      <c r="AO221" s="154">
        <f t="shared" si="514"/>
        <v>0</v>
      </c>
      <c r="AP221" s="154">
        <f t="shared" si="515"/>
        <v>0</v>
      </c>
      <c r="AQ221" s="101"/>
      <c r="AS221" s="112">
        <f t="shared" si="516"/>
        <v>0</v>
      </c>
      <c r="AT221" s="113">
        <f t="shared" si="517"/>
        <v>0</v>
      </c>
      <c r="AU221" s="65">
        <f t="shared" si="606"/>
        <v>0</v>
      </c>
      <c r="AV221" s="7">
        <v>0.08</v>
      </c>
      <c r="AW221" s="65">
        <f t="shared" ref="AW221:AW250" si="621">AU221*(100%+AV221)</f>
        <v>0</v>
      </c>
      <c r="AX221" s="11"/>
      <c r="AY221" s="23">
        <f t="shared" si="518"/>
        <v>0</v>
      </c>
      <c r="AZ221" s="66">
        <f t="shared" si="519"/>
        <v>0</v>
      </c>
      <c r="BA221" s="67">
        <f t="shared" si="607"/>
        <v>0</v>
      </c>
      <c r="BB221" s="21">
        <v>0.08</v>
      </c>
      <c r="BC221" s="67">
        <f t="shared" ref="BC221:BC250" si="622">BA221*(100%+BB221)</f>
        <v>0</v>
      </c>
      <c r="BD221" s="23"/>
      <c r="BE221" s="68">
        <f t="shared" si="520"/>
        <v>0</v>
      </c>
      <c r="BF221" s="114">
        <f t="shared" si="521"/>
        <v>0</v>
      </c>
      <c r="BG221" s="65">
        <f t="shared" si="608"/>
        <v>0</v>
      </c>
      <c r="BH221" s="7">
        <v>0.08</v>
      </c>
      <c r="BI221" s="70">
        <f t="shared" ref="BI221:BI250" si="623">BG221*(100%+BH221)</f>
        <v>0</v>
      </c>
      <c r="BJ221" s="11"/>
      <c r="BK221" s="111">
        <f t="shared" ref="BK221:BK250" si="624">SUM(AW221,BC221,BI221,)</f>
        <v>0</v>
      </c>
      <c r="BM221" s="165">
        <f t="shared" si="576"/>
        <v>0</v>
      </c>
      <c r="BN221" s="114"/>
      <c r="BO221" s="65">
        <f t="shared" si="610"/>
        <v>0</v>
      </c>
      <c r="BP221" s="7">
        <v>0.08</v>
      </c>
      <c r="BQ221" s="162">
        <f t="shared" si="611"/>
        <v>0</v>
      </c>
      <c r="BR221" s="162" t="e">
        <f t="shared" ref="BR221:BR222" si="625">BS221/BM221</f>
        <v>#DIV/0!</v>
      </c>
      <c r="BS221" s="70">
        <f t="shared" si="612"/>
        <v>0</v>
      </c>
      <c r="BT221" s="70"/>
      <c r="BU221" s="70"/>
      <c r="BV221" s="70"/>
      <c r="BW221" s="243">
        <f t="shared" si="578"/>
        <v>0</v>
      </c>
      <c r="BX221" s="114"/>
      <c r="BY221" s="65">
        <f>BW221*BX221</f>
        <v>0</v>
      </c>
      <c r="BZ221" s="7">
        <v>0.08</v>
      </c>
      <c r="CA221" s="162">
        <f>BY221*BZ221</f>
        <v>0</v>
      </c>
      <c r="CB221" s="162" t="e">
        <f>CC221/BW221</f>
        <v>#DIV/0!</v>
      </c>
      <c r="CC221" s="70">
        <f>BY221*(100%+BZ221)</f>
        <v>0</v>
      </c>
      <c r="CD221" s="70"/>
      <c r="CE221" s="70"/>
      <c r="CF221" s="70"/>
      <c r="CG221" s="165">
        <f t="shared" si="579"/>
        <v>0</v>
      </c>
      <c r="CH221" s="114"/>
      <c r="CI221" s="65">
        <f>CG221*CH221</f>
        <v>0</v>
      </c>
      <c r="CJ221" s="7">
        <v>0.08</v>
      </c>
      <c r="CK221" s="162">
        <f>CI221*CJ221</f>
        <v>0</v>
      </c>
      <c r="CL221" s="162" t="e">
        <f>CM221/CG221</f>
        <v>#DIV/0!</v>
      </c>
      <c r="CM221" s="70">
        <f>CI221*(100%+CJ221)</f>
        <v>0</v>
      </c>
      <c r="CN221" s="70"/>
      <c r="CO221" s="70"/>
      <c r="CP221" s="70"/>
      <c r="CR221" s="180">
        <f t="shared" si="526"/>
        <v>0</v>
      </c>
      <c r="CS221" s="184">
        <f t="shared" si="527"/>
        <v>0</v>
      </c>
      <c r="CT221" s="180">
        <f t="shared" si="528"/>
        <v>0</v>
      </c>
      <c r="CU221" s="181" t="str">
        <f t="shared" si="529"/>
        <v>brak</v>
      </c>
      <c r="CV221" s="182" t="e">
        <f t="shared" si="530"/>
        <v>#DIV/0!</v>
      </c>
      <c r="CW221" s="182" t="e">
        <f t="shared" si="531"/>
        <v>#DIV/0!</v>
      </c>
      <c r="CX221" s="236">
        <f t="shared" si="532"/>
        <v>0</v>
      </c>
      <c r="CY221" s="182" t="e">
        <f t="shared" ref="CY221:CY250" si="626">(CS221/CX221)-100%</f>
        <v>#DIV/0!</v>
      </c>
      <c r="CZ221" s="183">
        <f t="shared" si="533"/>
        <v>3</v>
      </c>
      <c r="DA221" s="183">
        <f t="shared" si="534"/>
        <v>3</v>
      </c>
      <c r="DC221" s="112">
        <f t="shared" si="535"/>
        <v>0</v>
      </c>
      <c r="DD221" s="113">
        <f t="shared" si="536"/>
        <v>0</v>
      </c>
      <c r="DE221" s="65">
        <f t="shared" si="537"/>
        <v>0</v>
      </c>
      <c r="DF221" s="7">
        <v>0.08</v>
      </c>
      <c r="DG221" s="65">
        <f t="shared" ref="DG221:DG250" si="627">DE221*(100%+DF221)</f>
        <v>0</v>
      </c>
      <c r="DH221" s="65">
        <f t="shared" si="538"/>
        <v>0</v>
      </c>
      <c r="DI221" s="65">
        <f t="shared" si="539"/>
        <v>0</v>
      </c>
      <c r="DJ221" s="11"/>
      <c r="DK221" s="23">
        <f t="shared" si="540"/>
        <v>0</v>
      </c>
      <c r="DL221" s="66">
        <f t="shared" si="541"/>
        <v>0</v>
      </c>
      <c r="DM221" s="67">
        <f t="shared" si="542"/>
        <v>0</v>
      </c>
      <c r="DN221" s="21">
        <v>0.08</v>
      </c>
      <c r="DO221" s="67">
        <f t="shared" ref="DO221:DO250" si="628">DM221*(100%+DN221)</f>
        <v>0</v>
      </c>
      <c r="DP221" s="67">
        <f t="shared" si="543"/>
        <v>0</v>
      </c>
      <c r="DQ221" s="67">
        <f t="shared" si="544"/>
        <v>0</v>
      </c>
      <c r="DR221" s="23"/>
      <c r="DS221" s="68">
        <f t="shared" si="545"/>
        <v>0</v>
      </c>
      <c r="DT221" s="114">
        <f t="shared" si="546"/>
        <v>0</v>
      </c>
      <c r="DU221" s="65">
        <f t="shared" si="547"/>
        <v>0</v>
      </c>
      <c r="DV221" s="7">
        <v>0.08</v>
      </c>
      <c r="DW221" s="70">
        <f t="shared" ref="DW221:DW250" si="629">DU221*(100%+DV221)</f>
        <v>0</v>
      </c>
      <c r="DX221" s="70">
        <f t="shared" si="548"/>
        <v>0</v>
      </c>
      <c r="DY221" s="70">
        <f t="shared" si="549"/>
        <v>0</v>
      </c>
      <c r="DZ221" s="11"/>
    </row>
    <row r="222" spans="1:130" ht="56.25">
      <c r="A222" s="4">
        <v>220</v>
      </c>
      <c r="B222" s="5" t="s">
        <v>419</v>
      </c>
      <c r="C222" s="141" t="s">
        <v>88</v>
      </c>
      <c r="D222" s="255" t="s">
        <v>427</v>
      </c>
      <c r="E222" s="6"/>
      <c r="F222" s="14"/>
      <c r="G222" s="124"/>
      <c r="H222" s="27"/>
      <c r="I222" s="72"/>
      <c r="J222" s="65">
        <f t="shared" si="600"/>
        <v>0</v>
      </c>
      <c r="K222" s="7">
        <v>0.08</v>
      </c>
      <c r="L222" s="65">
        <f t="shared" si="510"/>
        <v>0</v>
      </c>
      <c r="M222" s="12"/>
      <c r="N222" s="23"/>
      <c r="O222" s="66"/>
      <c r="P222" s="67">
        <f t="shared" si="601"/>
        <v>0</v>
      </c>
      <c r="Q222" s="21">
        <v>0.08</v>
      </c>
      <c r="R222" s="67">
        <f t="shared" si="613"/>
        <v>0</v>
      </c>
      <c r="S222" s="24"/>
      <c r="T222" s="68"/>
      <c r="U222" s="262"/>
      <c r="V222" s="65">
        <f t="shared" si="602"/>
        <v>0</v>
      </c>
      <c r="W222" s="7">
        <v>0.08</v>
      </c>
      <c r="X222" s="65">
        <f t="shared" si="614"/>
        <v>0</v>
      </c>
      <c r="Y222" s="12"/>
      <c r="Z222" s="111">
        <f t="shared" si="511"/>
        <v>0</v>
      </c>
      <c r="AA222" s="61"/>
      <c r="AB222" s="40">
        <f t="shared" si="615"/>
        <v>0</v>
      </c>
      <c r="AC222" s="40">
        <f t="shared" si="616"/>
        <v>0</v>
      </c>
      <c r="AD222" s="41">
        <f t="shared" si="603"/>
        <v>0</v>
      </c>
      <c r="AE222" s="42" t="e">
        <f t="shared" si="617"/>
        <v>#DIV/0!</v>
      </c>
      <c r="AG222" s="36">
        <f t="shared" si="618"/>
        <v>0</v>
      </c>
      <c r="AH222" s="152">
        <f t="shared" si="619"/>
        <v>0</v>
      </c>
      <c r="AI222" s="34">
        <f t="shared" si="605"/>
        <v>0</v>
      </c>
      <c r="AJ222" s="32">
        <v>0.08</v>
      </c>
      <c r="AK222" s="33">
        <f t="shared" si="512"/>
        <v>0</v>
      </c>
      <c r="AL222" s="101"/>
      <c r="AM222" s="153">
        <f t="shared" si="620"/>
        <v>220</v>
      </c>
      <c r="AN222" s="154">
        <f t="shared" si="513"/>
        <v>0</v>
      </c>
      <c r="AO222" s="154">
        <f t="shared" si="514"/>
        <v>0</v>
      </c>
      <c r="AP222" s="154">
        <f t="shared" si="515"/>
        <v>0</v>
      </c>
      <c r="AQ222" s="101"/>
      <c r="AS222" s="112">
        <f t="shared" si="516"/>
        <v>0</v>
      </c>
      <c r="AT222" s="113">
        <f t="shared" si="517"/>
        <v>0</v>
      </c>
      <c r="AU222" s="65">
        <f t="shared" si="606"/>
        <v>0</v>
      </c>
      <c r="AV222" s="7">
        <v>0.08</v>
      </c>
      <c r="AW222" s="65">
        <f t="shared" si="621"/>
        <v>0</v>
      </c>
      <c r="AX222" s="12"/>
      <c r="AY222" s="23">
        <f t="shared" si="518"/>
        <v>0</v>
      </c>
      <c r="AZ222" s="66">
        <f t="shared" si="519"/>
        <v>0</v>
      </c>
      <c r="BA222" s="67">
        <f t="shared" si="607"/>
        <v>0</v>
      </c>
      <c r="BB222" s="21">
        <v>0.08</v>
      </c>
      <c r="BC222" s="67">
        <f t="shared" si="622"/>
        <v>0</v>
      </c>
      <c r="BD222" s="24"/>
      <c r="BE222" s="68">
        <f t="shared" si="520"/>
        <v>0</v>
      </c>
      <c r="BF222" s="114">
        <f t="shared" si="521"/>
        <v>0</v>
      </c>
      <c r="BG222" s="65">
        <f t="shared" si="608"/>
        <v>0</v>
      </c>
      <c r="BH222" s="7">
        <v>0.08</v>
      </c>
      <c r="BI222" s="70">
        <f t="shared" si="623"/>
        <v>0</v>
      </c>
      <c r="BJ222" s="12"/>
      <c r="BK222" s="111">
        <f t="shared" si="624"/>
        <v>0</v>
      </c>
      <c r="BM222" s="165">
        <f t="shared" si="576"/>
        <v>0</v>
      </c>
      <c r="BN222" s="114"/>
      <c r="BO222" s="65">
        <f t="shared" si="610"/>
        <v>0</v>
      </c>
      <c r="BP222" s="7">
        <v>0.08</v>
      </c>
      <c r="BQ222" s="162">
        <f t="shared" si="611"/>
        <v>0</v>
      </c>
      <c r="BR222" s="162" t="e">
        <f t="shared" si="625"/>
        <v>#DIV/0!</v>
      </c>
      <c r="BS222" s="70">
        <f t="shared" si="612"/>
        <v>0</v>
      </c>
      <c r="BT222" s="70"/>
      <c r="BU222" s="70"/>
      <c r="BV222" s="70"/>
      <c r="BW222" s="243">
        <f t="shared" si="578"/>
        <v>0</v>
      </c>
      <c r="BX222" s="114"/>
      <c r="BY222" s="65">
        <f>BW222*BX222</f>
        <v>0</v>
      </c>
      <c r="BZ222" s="7">
        <v>0.08</v>
      </c>
      <c r="CA222" s="162">
        <f>BY222*BZ222</f>
        <v>0</v>
      </c>
      <c r="CB222" s="162" t="e">
        <f>CC222/BW222</f>
        <v>#DIV/0!</v>
      </c>
      <c r="CC222" s="70">
        <f>BY222*(100%+BZ222)</f>
        <v>0</v>
      </c>
      <c r="CD222" s="70"/>
      <c r="CE222" s="70"/>
      <c r="CF222" s="70"/>
      <c r="CG222" s="165">
        <f t="shared" si="579"/>
        <v>0</v>
      </c>
      <c r="CH222" s="114"/>
      <c r="CI222" s="65">
        <f>CG222*CH222</f>
        <v>0</v>
      </c>
      <c r="CJ222" s="7">
        <v>0.08</v>
      </c>
      <c r="CK222" s="162">
        <f>CI222*CJ222</f>
        <v>0</v>
      </c>
      <c r="CL222" s="162" t="e">
        <f>CM222/CG222</f>
        <v>#DIV/0!</v>
      </c>
      <c r="CM222" s="70">
        <f>CI222*(100%+CJ222)</f>
        <v>0</v>
      </c>
      <c r="CN222" s="70"/>
      <c r="CO222" s="70"/>
      <c r="CP222" s="204"/>
      <c r="CR222" s="180">
        <f t="shared" si="526"/>
        <v>0</v>
      </c>
      <c r="CS222" s="184">
        <f t="shared" si="527"/>
        <v>0</v>
      </c>
      <c r="CT222" s="180">
        <f t="shared" si="528"/>
        <v>0</v>
      </c>
      <c r="CU222" s="181" t="str">
        <f t="shared" si="529"/>
        <v>brak</v>
      </c>
      <c r="CV222" s="182" t="e">
        <f t="shared" si="530"/>
        <v>#DIV/0!</v>
      </c>
      <c r="CW222" s="182" t="e">
        <f t="shared" si="531"/>
        <v>#DIV/0!</v>
      </c>
      <c r="CX222" s="236">
        <f t="shared" si="532"/>
        <v>0</v>
      </c>
      <c r="CY222" s="182" t="e">
        <f t="shared" si="626"/>
        <v>#DIV/0!</v>
      </c>
      <c r="CZ222" s="183">
        <f t="shared" si="533"/>
        <v>3</v>
      </c>
      <c r="DA222" s="183">
        <f t="shared" si="534"/>
        <v>3</v>
      </c>
      <c r="DC222" s="112">
        <f t="shared" si="535"/>
        <v>0</v>
      </c>
      <c r="DD222" s="113">
        <f t="shared" si="536"/>
        <v>0</v>
      </c>
      <c r="DE222" s="65">
        <f t="shared" si="537"/>
        <v>0</v>
      </c>
      <c r="DF222" s="7">
        <v>0.08</v>
      </c>
      <c r="DG222" s="65">
        <f t="shared" si="627"/>
        <v>0</v>
      </c>
      <c r="DH222" s="65">
        <f t="shared" si="538"/>
        <v>0</v>
      </c>
      <c r="DI222" s="65">
        <f t="shared" si="539"/>
        <v>0</v>
      </c>
      <c r="DJ222" s="12"/>
      <c r="DK222" s="23">
        <f t="shared" si="540"/>
        <v>0</v>
      </c>
      <c r="DL222" s="66">
        <f t="shared" si="541"/>
        <v>0</v>
      </c>
      <c r="DM222" s="67">
        <f t="shared" si="542"/>
        <v>0</v>
      </c>
      <c r="DN222" s="21">
        <v>0.08</v>
      </c>
      <c r="DO222" s="67">
        <f t="shared" si="628"/>
        <v>0</v>
      </c>
      <c r="DP222" s="67">
        <f t="shared" si="543"/>
        <v>0</v>
      </c>
      <c r="DQ222" s="67">
        <f t="shared" si="544"/>
        <v>0</v>
      </c>
      <c r="DR222" s="24"/>
      <c r="DS222" s="68">
        <f t="shared" si="545"/>
        <v>0</v>
      </c>
      <c r="DT222" s="114">
        <f t="shared" si="546"/>
        <v>0</v>
      </c>
      <c r="DU222" s="65">
        <f t="shared" si="547"/>
        <v>0</v>
      </c>
      <c r="DV222" s="7">
        <v>0.08</v>
      </c>
      <c r="DW222" s="70">
        <f t="shared" si="629"/>
        <v>0</v>
      </c>
      <c r="DX222" s="70">
        <f t="shared" si="548"/>
        <v>0</v>
      </c>
      <c r="DY222" s="70">
        <f t="shared" si="549"/>
        <v>0</v>
      </c>
      <c r="DZ222" s="12"/>
    </row>
    <row r="223" spans="1:130" ht="45">
      <c r="A223" s="4">
        <v>221</v>
      </c>
      <c r="B223" s="5" t="s">
        <v>419</v>
      </c>
      <c r="C223" s="141" t="s">
        <v>88</v>
      </c>
      <c r="D223" s="255" t="s">
        <v>428</v>
      </c>
      <c r="E223" s="6"/>
      <c r="F223" s="14"/>
      <c r="G223" s="124"/>
      <c r="H223" s="27"/>
      <c r="I223" s="72"/>
      <c r="J223" s="65">
        <f t="shared" si="600"/>
        <v>0</v>
      </c>
      <c r="K223" s="7">
        <v>0.08</v>
      </c>
      <c r="L223" s="65">
        <f t="shared" si="510"/>
        <v>0</v>
      </c>
      <c r="M223" s="12"/>
      <c r="N223" s="23"/>
      <c r="O223" s="66"/>
      <c r="P223" s="67">
        <f t="shared" si="601"/>
        <v>0</v>
      </c>
      <c r="Q223" s="21">
        <v>0.08</v>
      </c>
      <c r="R223" s="67">
        <f t="shared" si="613"/>
        <v>0</v>
      </c>
      <c r="S223" s="24"/>
      <c r="T223" s="68"/>
      <c r="U223" s="69"/>
      <c r="V223" s="65">
        <f t="shared" si="602"/>
        <v>0</v>
      </c>
      <c r="W223" s="7">
        <v>0.08</v>
      </c>
      <c r="X223" s="65">
        <f t="shared" si="614"/>
        <v>0</v>
      </c>
      <c r="Y223" s="12"/>
      <c r="Z223" s="111">
        <f t="shared" si="511"/>
        <v>0</v>
      </c>
      <c r="AA223" s="61"/>
      <c r="AB223" s="40">
        <f t="shared" si="615"/>
        <v>0</v>
      </c>
      <c r="AC223" s="40">
        <f t="shared" si="616"/>
        <v>0</v>
      </c>
      <c r="AD223" s="41">
        <f t="shared" si="603"/>
        <v>0</v>
      </c>
      <c r="AE223" s="42" t="e">
        <f t="shared" si="617"/>
        <v>#DIV/0!</v>
      </c>
      <c r="AG223" s="36">
        <f t="shared" si="618"/>
        <v>0</v>
      </c>
      <c r="AH223" s="152">
        <f t="shared" si="619"/>
        <v>0</v>
      </c>
      <c r="AI223" s="34">
        <f t="shared" si="605"/>
        <v>0</v>
      </c>
      <c r="AJ223" s="32">
        <v>0.08</v>
      </c>
      <c r="AK223" s="33">
        <f t="shared" si="512"/>
        <v>0</v>
      </c>
      <c r="AL223" s="101"/>
      <c r="AM223" s="153">
        <f t="shared" si="620"/>
        <v>221</v>
      </c>
      <c r="AN223" s="154">
        <f t="shared" si="513"/>
        <v>0</v>
      </c>
      <c r="AO223" s="154">
        <f t="shared" si="514"/>
        <v>0</v>
      </c>
      <c r="AP223" s="154">
        <f t="shared" si="515"/>
        <v>0</v>
      </c>
      <c r="AQ223" s="101"/>
      <c r="AS223" s="112">
        <f t="shared" si="516"/>
        <v>0</v>
      </c>
      <c r="AT223" s="113">
        <f t="shared" si="517"/>
        <v>0</v>
      </c>
      <c r="AU223" s="65">
        <f t="shared" si="606"/>
        <v>0</v>
      </c>
      <c r="AV223" s="7">
        <v>0.08</v>
      </c>
      <c r="AW223" s="65">
        <f t="shared" si="621"/>
        <v>0</v>
      </c>
      <c r="AX223" s="12"/>
      <c r="AY223" s="23">
        <f t="shared" si="518"/>
        <v>0</v>
      </c>
      <c r="AZ223" s="66">
        <f t="shared" si="519"/>
        <v>0</v>
      </c>
      <c r="BA223" s="67">
        <f t="shared" si="607"/>
        <v>0</v>
      </c>
      <c r="BB223" s="21">
        <v>0.08</v>
      </c>
      <c r="BC223" s="67">
        <f t="shared" si="622"/>
        <v>0</v>
      </c>
      <c r="BD223" s="24"/>
      <c r="BE223" s="68">
        <f t="shared" si="520"/>
        <v>0</v>
      </c>
      <c r="BF223" s="114">
        <f t="shared" si="521"/>
        <v>0</v>
      </c>
      <c r="BG223" s="65">
        <f t="shared" si="608"/>
        <v>0</v>
      </c>
      <c r="BH223" s="7">
        <v>0.08</v>
      </c>
      <c r="BI223" s="70">
        <f t="shared" si="623"/>
        <v>0</v>
      </c>
      <c r="BJ223" s="12"/>
      <c r="BK223" s="111">
        <f t="shared" si="624"/>
        <v>0</v>
      </c>
      <c r="BM223" s="165">
        <f t="shared" si="576"/>
        <v>0</v>
      </c>
      <c r="BN223" s="114"/>
      <c r="BO223" s="65">
        <f t="shared" si="610"/>
        <v>0</v>
      </c>
      <c r="BP223" s="7">
        <v>0.08</v>
      </c>
      <c r="BQ223" s="162">
        <f t="shared" si="611"/>
        <v>0</v>
      </c>
      <c r="BR223" s="162"/>
      <c r="BS223" s="70">
        <f t="shared" si="612"/>
        <v>0</v>
      </c>
      <c r="BT223" s="204"/>
      <c r="BU223" s="204"/>
      <c r="BV223" s="204"/>
      <c r="BW223" s="244">
        <f t="shared" si="578"/>
        <v>0</v>
      </c>
      <c r="BX223" s="185"/>
      <c r="BY223" s="74">
        <f>BW223*BX223</f>
        <v>0</v>
      </c>
      <c r="BZ223" s="26">
        <v>0.08</v>
      </c>
      <c r="CA223" s="212">
        <f>BY223*BZ223</f>
        <v>0</v>
      </c>
      <c r="CB223" s="162"/>
      <c r="CC223" s="204">
        <f>BY223*(100%+BZ223)</f>
        <v>0</v>
      </c>
      <c r="CD223" s="204"/>
      <c r="CE223" s="204"/>
      <c r="CF223" s="204"/>
      <c r="CG223" s="211">
        <f t="shared" si="579"/>
        <v>0</v>
      </c>
      <c r="CH223" s="185"/>
      <c r="CI223" s="74">
        <f>CG223*CH223</f>
        <v>0</v>
      </c>
      <c r="CJ223" s="26">
        <v>0.08</v>
      </c>
      <c r="CK223" s="212">
        <f>CI223*CJ223</f>
        <v>0</v>
      </c>
      <c r="CL223" s="162"/>
      <c r="CM223" s="204">
        <f>CI223*(100%+CJ223)</f>
        <v>0</v>
      </c>
      <c r="CN223" s="204"/>
      <c r="CO223" s="240"/>
      <c r="CP223" s="218"/>
      <c r="CR223" s="180">
        <f t="shared" si="526"/>
        <v>0</v>
      </c>
      <c r="CS223" s="184">
        <f t="shared" si="527"/>
        <v>0</v>
      </c>
      <c r="CT223" s="180">
        <f t="shared" si="528"/>
        <v>0</v>
      </c>
      <c r="CU223" s="181" t="str">
        <f t="shared" si="529"/>
        <v>brak</v>
      </c>
      <c r="CV223" s="182" t="e">
        <f t="shared" si="530"/>
        <v>#DIV/0!</v>
      </c>
      <c r="CW223" s="182" t="e">
        <f t="shared" si="531"/>
        <v>#DIV/0!</v>
      </c>
      <c r="CX223" s="236">
        <f t="shared" si="532"/>
        <v>0</v>
      </c>
      <c r="CY223" s="182" t="e">
        <f t="shared" si="626"/>
        <v>#DIV/0!</v>
      </c>
      <c r="CZ223" s="183">
        <f t="shared" si="533"/>
        <v>3</v>
      </c>
      <c r="DA223" s="183">
        <f t="shared" si="534"/>
        <v>3</v>
      </c>
      <c r="DC223" s="112">
        <f t="shared" si="535"/>
        <v>0</v>
      </c>
      <c r="DD223" s="113">
        <f t="shared" si="536"/>
        <v>0</v>
      </c>
      <c r="DE223" s="65">
        <f t="shared" si="537"/>
        <v>0</v>
      </c>
      <c r="DF223" s="7">
        <v>0.08</v>
      </c>
      <c r="DG223" s="65">
        <f t="shared" si="627"/>
        <v>0</v>
      </c>
      <c r="DH223" s="65">
        <f t="shared" si="538"/>
        <v>0</v>
      </c>
      <c r="DI223" s="65">
        <f t="shared" si="539"/>
        <v>0</v>
      </c>
      <c r="DJ223" s="210"/>
      <c r="DK223" s="45">
        <f t="shared" si="540"/>
        <v>0</v>
      </c>
      <c r="DL223" s="75">
        <f t="shared" si="541"/>
        <v>0</v>
      </c>
      <c r="DM223" s="76">
        <f t="shared" si="542"/>
        <v>0</v>
      </c>
      <c r="DN223" s="57">
        <v>0.08</v>
      </c>
      <c r="DO223" s="76">
        <f t="shared" si="628"/>
        <v>0</v>
      </c>
      <c r="DP223" s="67">
        <f t="shared" si="543"/>
        <v>0</v>
      </c>
      <c r="DQ223" s="67">
        <f t="shared" si="544"/>
        <v>0</v>
      </c>
      <c r="DR223" s="227"/>
      <c r="DS223" s="228">
        <f t="shared" si="545"/>
        <v>0</v>
      </c>
      <c r="DT223" s="185">
        <f t="shared" si="546"/>
        <v>0</v>
      </c>
      <c r="DU223" s="74">
        <f t="shared" si="547"/>
        <v>0</v>
      </c>
      <c r="DV223" s="26">
        <v>0.08</v>
      </c>
      <c r="DW223" s="204">
        <f t="shared" si="629"/>
        <v>0</v>
      </c>
      <c r="DX223" s="70">
        <f t="shared" si="548"/>
        <v>0</v>
      </c>
      <c r="DY223" s="70">
        <f t="shared" si="549"/>
        <v>0</v>
      </c>
      <c r="DZ223" s="12"/>
    </row>
    <row r="224" spans="1:130" s="73" customFormat="1" ht="15.75">
      <c r="A224" s="4">
        <v>222</v>
      </c>
      <c r="B224" s="125" t="s">
        <v>419</v>
      </c>
      <c r="C224" s="143" t="s">
        <v>77</v>
      </c>
      <c r="D224" s="256" t="s">
        <v>429</v>
      </c>
      <c r="E224" s="126" t="s">
        <v>430</v>
      </c>
      <c r="F224" s="127"/>
      <c r="G224" s="128"/>
      <c r="H224" s="44"/>
      <c r="I224" s="77"/>
      <c r="J224" s="74">
        <f>H224*I224</f>
        <v>0</v>
      </c>
      <c r="K224" s="26">
        <v>0.08</v>
      </c>
      <c r="L224" s="65">
        <f t="shared" si="510"/>
        <v>0</v>
      </c>
      <c r="M224" s="44"/>
      <c r="N224" s="45"/>
      <c r="O224" s="75"/>
      <c r="P224" s="76">
        <f>N224*O224</f>
        <v>0</v>
      </c>
      <c r="Q224" s="57">
        <v>0.08</v>
      </c>
      <c r="R224" s="67">
        <f t="shared" si="613"/>
        <v>0</v>
      </c>
      <c r="S224" s="45"/>
      <c r="T224" s="46"/>
      <c r="U224" s="77"/>
      <c r="V224" s="74">
        <f>T224*U224</f>
        <v>0</v>
      </c>
      <c r="W224" s="28">
        <v>0.08</v>
      </c>
      <c r="X224" s="65">
        <f t="shared" si="614"/>
        <v>0</v>
      </c>
      <c r="Y224" s="44"/>
      <c r="Z224" s="111">
        <f t="shared" si="511"/>
        <v>0</v>
      </c>
      <c r="AA224" s="61"/>
      <c r="AB224" s="40">
        <f t="shared" si="615"/>
        <v>0</v>
      </c>
      <c r="AC224" s="40">
        <f t="shared" si="616"/>
        <v>0</v>
      </c>
      <c r="AD224" s="43">
        <f>AC224-AB224</f>
        <v>0</v>
      </c>
      <c r="AE224" s="42" t="e">
        <f t="shared" si="617"/>
        <v>#DIV/0!</v>
      </c>
      <c r="AG224" s="36">
        <f t="shared" si="618"/>
        <v>0</v>
      </c>
      <c r="AH224" s="152">
        <f>AB224</f>
        <v>0</v>
      </c>
      <c r="AI224" s="34">
        <f>AG224*AH224</f>
        <v>0</v>
      </c>
      <c r="AJ224" s="32">
        <v>0.08</v>
      </c>
      <c r="AK224" s="33">
        <f t="shared" si="512"/>
        <v>0</v>
      </c>
      <c r="AL224" s="101"/>
      <c r="AM224" s="153">
        <f t="shared" si="620"/>
        <v>222</v>
      </c>
      <c r="AN224" s="154">
        <f t="shared" si="513"/>
        <v>0</v>
      </c>
      <c r="AO224" s="154">
        <f t="shared" si="514"/>
        <v>0</v>
      </c>
      <c r="AP224" s="154">
        <f t="shared" si="515"/>
        <v>0</v>
      </c>
      <c r="AQ224" s="101"/>
      <c r="AS224" s="112">
        <f t="shared" si="516"/>
        <v>0</v>
      </c>
      <c r="AT224" s="113">
        <f t="shared" si="517"/>
        <v>0</v>
      </c>
      <c r="AU224" s="74">
        <f>AS224*AT224</f>
        <v>0</v>
      </c>
      <c r="AV224" s="26">
        <v>0.08</v>
      </c>
      <c r="AW224" s="65">
        <f t="shared" si="621"/>
        <v>0</v>
      </c>
      <c r="AX224" s="44"/>
      <c r="AY224" s="23">
        <f t="shared" si="518"/>
        <v>0</v>
      </c>
      <c r="AZ224" s="66">
        <f t="shared" si="519"/>
        <v>0</v>
      </c>
      <c r="BA224" s="76">
        <f>AY224*AZ224</f>
        <v>0</v>
      </c>
      <c r="BB224" s="57">
        <v>0.08</v>
      </c>
      <c r="BC224" s="67">
        <f t="shared" si="622"/>
        <v>0</v>
      </c>
      <c r="BD224" s="45"/>
      <c r="BE224" s="68">
        <f t="shared" si="520"/>
        <v>0</v>
      </c>
      <c r="BF224" s="114">
        <f t="shared" si="521"/>
        <v>0</v>
      </c>
      <c r="BG224" s="74">
        <f>BE224*BF224</f>
        <v>0</v>
      </c>
      <c r="BH224" s="28">
        <v>0.08</v>
      </c>
      <c r="BI224" s="70">
        <f t="shared" si="623"/>
        <v>0</v>
      </c>
      <c r="BJ224" s="44"/>
      <c r="BK224" s="111">
        <f t="shared" si="624"/>
        <v>0</v>
      </c>
      <c r="BM224" s="165">
        <f t="shared" si="576"/>
        <v>0</v>
      </c>
      <c r="BN224" s="114"/>
      <c r="BO224" s="74">
        <f t="shared" si="610"/>
        <v>0</v>
      </c>
      <c r="BP224" s="28">
        <v>0.08</v>
      </c>
      <c r="BQ224" s="162">
        <f t="shared" si="611"/>
        <v>0</v>
      </c>
      <c r="BR224" s="162" t="e">
        <f t="shared" ref="BR224:BR225" si="630">BS224/BM224</f>
        <v>#DIV/0!</v>
      </c>
      <c r="BS224" s="206">
        <f t="shared" si="612"/>
        <v>0</v>
      </c>
      <c r="BT224" s="218"/>
      <c r="BU224" s="218"/>
      <c r="BV224" s="218"/>
      <c r="BW224" s="245">
        <f t="shared" si="578"/>
        <v>0</v>
      </c>
      <c r="BX224" s="220"/>
      <c r="BY224" s="78">
        <f>BW224*BX224</f>
        <v>0</v>
      </c>
      <c r="BZ224" s="49">
        <v>0.08</v>
      </c>
      <c r="CA224" s="163">
        <f>BY224*BZ224</f>
        <v>0</v>
      </c>
      <c r="CB224" s="162" t="e">
        <f>CC224/BW224</f>
        <v>#DIV/0!</v>
      </c>
      <c r="CC224" s="218">
        <f>BY224*(100%+BZ224)</f>
        <v>0</v>
      </c>
      <c r="CD224" s="218"/>
      <c r="CE224" s="218"/>
      <c r="CF224" s="218"/>
      <c r="CG224" s="219">
        <f t="shared" si="579"/>
        <v>0</v>
      </c>
      <c r="CH224" s="220"/>
      <c r="CI224" s="78">
        <f>CG224*CH224</f>
        <v>0</v>
      </c>
      <c r="CJ224" s="49">
        <v>0.08</v>
      </c>
      <c r="CK224" s="163">
        <f>CI224*CJ224</f>
        <v>0</v>
      </c>
      <c r="CL224" s="162" t="e">
        <f>CM224/CG224</f>
        <v>#DIV/0!</v>
      </c>
      <c r="CM224" s="218">
        <f>CI224*(100%+CJ224)</f>
        <v>0</v>
      </c>
      <c r="CN224" s="218"/>
      <c r="CO224" s="241"/>
      <c r="CP224" s="218"/>
      <c r="CR224" s="180">
        <f t="shared" si="526"/>
        <v>0</v>
      </c>
      <c r="CS224" s="184">
        <f t="shared" si="527"/>
        <v>0</v>
      </c>
      <c r="CT224" s="180">
        <f t="shared" si="528"/>
        <v>0</v>
      </c>
      <c r="CU224" s="181" t="str">
        <f t="shared" si="529"/>
        <v>brak</v>
      </c>
      <c r="CV224" s="182" t="e">
        <f t="shared" si="530"/>
        <v>#DIV/0!</v>
      </c>
      <c r="CW224" s="182" t="e">
        <f t="shared" si="531"/>
        <v>#DIV/0!</v>
      </c>
      <c r="CX224" s="236">
        <f t="shared" si="532"/>
        <v>0</v>
      </c>
      <c r="CY224" s="182" t="e">
        <f t="shared" si="626"/>
        <v>#DIV/0!</v>
      </c>
      <c r="CZ224" s="183">
        <f t="shared" si="533"/>
        <v>3</v>
      </c>
      <c r="DA224" s="183">
        <f t="shared" si="534"/>
        <v>3</v>
      </c>
      <c r="DC224" s="112">
        <f t="shared" si="535"/>
        <v>0</v>
      </c>
      <c r="DD224" s="113">
        <f t="shared" si="536"/>
        <v>0</v>
      </c>
      <c r="DE224" s="74">
        <f t="shared" si="537"/>
        <v>0</v>
      </c>
      <c r="DF224" s="26">
        <v>0.08</v>
      </c>
      <c r="DG224" s="206">
        <f t="shared" si="627"/>
        <v>0</v>
      </c>
      <c r="DH224" s="65">
        <f t="shared" si="538"/>
        <v>0</v>
      </c>
      <c r="DI224" s="65">
        <f t="shared" si="539"/>
        <v>0</v>
      </c>
      <c r="DJ224" s="59"/>
      <c r="DK224" s="79">
        <f t="shared" si="540"/>
        <v>0</v>
      </c>
      <c r="DL224" s="80">
        <f t="shared" si="541"/>
        <v>0</v>
      </c>
      <c r="DM224" s="81">
        <f t="shared" si="542"/>
        <v>0</v>
      </c>
      <c r="DN224" s="58">
        <v>0.08</v>
      </c>
      <c r="DO224" s="81">
        <f t="shared" si="628"/>
        <v>0</v>
      </c>
      <c r="DP224" s="67">
        <f t="shared" si="543"/>
        <v>0</v>
      </c>
      <c r="DQ224" s="67">
        <f t="shared" si="544"/>
        <v>0</v>
      </c>
      <c r="DR224" s="79"/>
      <c r="DS224" s="234">
        <f t="shared" si="545"/>
        <v>0</v>
      </c>
      <c r="DT224" s="220">
        <f t="shared" si="546"/>
        <v>0</v>
      </c>
      <c r="DU224" s="78">
        <f t="shared" si="547"/>
        <v>0</v>
      </c>
      <c r="DV224" s="49">
        <v>0.08</v>
      </c>
      <c r="DW224" s="218">
        <f t="shared" si="629"/>
        <v>0</v>
      </c>
      <c r="DX224" s="70">
        <f t="shared" si="548"/>
        <v>0</v>
      </c>
      <c r="DY224" s="70">
        <f t="shared" si="549"/>
        <v>0</v>
      </c>
      <c r="DZ224" s="207"/>
    </row>
    <row r="225" spans="1:130" s="73" customFormat="1" ht="15.75">
      <c r="A225" s="4">
        <v>223</v>
      </c>
      <c r="B225" s="129" t="s">
        <v>419</v>
      </c>
      <c r="C225" s="144" t="s">
        <v>88</v>
      </c>
      <c r="D225" s="257" t="s">
        <v>431</v>
      </c>
      <c r="E225" s="130" t="s">
        <v>432</v>
      </c>
      <c r="F225" s="131"/>
      <c r="G225" s="132"/>
      <c r="H225" s="59"/>
      <c r="I225" s="82"/>
      <c r="J225" s="78">
        <f>H225*I225</f>
        <v>0</v>
      </c>
      <c r="K225" s="47">
        <v>0.08</v>
      </c>
      <c r="L225" s="65">
        <f t="shared" si="510"/>
        <v>0</v>
      </c>
      <c r="M225" s="48"/>
      <c r="N225" s="79"/>
      <c r="O225" s="80"/>
      <c r="P225" s="81">
        <f>N225*O225</f>
        <v>0</v>
      </c>
      <c r="Q225" s="58">
        <v>0.08</v>
      </c>
      <c r="R225" s="67">
        <f t="shared" si="613"/>
        <v>0</v>
      </c>
      <c r="S225" s="50"/>
      <c r="T225" s="59"/>
      <c r="U225" s="82"/>
      <c r="V225" s="78">
        <f>T225*U225</f>
        <v>0</v>
      </c>
      <c r="W225" s="49">
        <v>0.08</v>
      </c>
      <c r="X225" s="65">
        <f t="shared" si="614"/>
        <v>0</v>
      </c>
      <c r="Y225" s="48"/>
      <c r="Z225" s="111">
        <f t="shared" si="511"/>
        <v>0</v>
      </c>
      <c r="AA225" s="61"/>
      <c r="AB225" s="40">
        <f t="shared" si="615"/>
        <v>0</v>
      </c>
      <c r="AC225" s="40">
        <f t="shared" si="616"/>
        <v>0</v>
      </c>
      <c r="AD225" s="41">
        <f>AC225-AB225</f>
        <v>0</v>
      </c>
      <c r="AE225" s="42" t="e">
        <f t="shared" si="617"/>
        <v>#DIV/0!</v>
      </c>
      <c r="AG225" s="36">
        <f t="shared" si="618"/>
        <v>0</v>
      </c>
      <c r="AH225" s="152">
        <f>AB225</f>
        <v>0</v>
      </c>
      <c r="AI225" s="34">
        <f>AG225*AH225</f>
        <v>0</v>
      </c>
      <c r="AJ225" s="32">
        <v>0.08</v>
      </c>
      <c r="AK225" s="33">
        <f t="shared" si="512"/>
        <v>0</v>
      </c>
      <c r="AL225" s="101"/>
      <c r="AM225" s="153">
        <f t="shared" si="620"/>
        <v>223</v>
      </c>
      <c r="AN225" s="154">
        <f t="shared" si="513"/>
        <v>0</v>
      </c>
      <c r="AO225" s="154">
        <f t="shared" si="514"/>
        <v>0</v>
      </c>
      <c r="AP225" s="154">
        <f t="shared" si="515"/>
        <v>0</v>
      </c>
      <c r="AQ225" s="101"/>
      <c r="AS225" s="112">
        <f t="shared" si="516"/>
        <v>0</v>
      </c>
      <c r="AT225" s="113">
        <f t="shared" si="517"/>
        <v>0</v>
      </c>
      <c r="AU225" s="78">
        <f>AS225*AT225</f>
        <v>0</v>
      </c>
      <c r="AV225" s="47">
        <v>0.08</v>
      </c>
      <c r="AW225" s="65">
        <f t="shared" si="621"/>
        <v>0</v>
      </c>
      <c r="AX225" s="48"/>
      <c r="AY225" s="23">
        <f t="shared" si="518"/>
        <v>0</v>
      </c>
      <c r="AZ225" s="66">
        <f t="shared" si="519"/>
        <v>0</v>
      </c>
      <c r="BA225" s="81">
        <f>AY225*AZ225</f>
        <v>0</v>
      </c>
      <c r="BB225" s="58">
        <v>0.08</v>
      </c>
      <c r="BC225" s="67">
        <f t="shared" si="622"/>
        <v>0</v>
      </c>
      <c r="BD225" s="50"/>
      <c r="BE225" s="68">
        <f t="shared" si="520"/>
        <v>0</v>
      </c>
      <c r="BF225" s="114">
        <f t="shared" si="521"/>
        <v>0</v>
      </c>
      <c r="BG225" s="78">
        <f>BE225*BF225</f>
        <v>0</v>
      </c>
      <c r="BH225" s="49">
        <v>0.08</v>
      </c>
      <c r="BI225" s="70">
        <f t="shared" si="623"/>
        <v>0</v>
      </c>
      <c r="BJ225" s="48"/>
      <c r="BK225" s="111">
        <f t="shared" si="624"/>
        <v>0</v>
      </c>
      <c r="BM225" s="165">
        <f t="shared" si="576"/>
        <v>0</v>
      </c>
      <c r="BN225" s="114"/>
      <c r="BO225" s="78">
        <f t="shared" si="610"/>
        <v>0</v>
      </c>
      <c r="BP225" s="49">
        <v>0.08</v>
      </c>
      <c r="BQ225" s="162">
        <f t="shared" si="611"/>
        <v>0</v>
      </c>
      <c r="BR225" s="162" t="e">
        <f t="shared" si="630"/>
        <v>#DIV/0!</v>
      </c>
      <c r="BS225" s="206">
        <f t="shared" si="612"/>
        <v>0</v>
      </c>
      <c r="BT225" s="218"/>
      <c r="BU225" s="218"/>
      <c r="BV225" s="218"/>
      <c r="BW225" s="245">
        <f t="shared" si="578"/>
        <v>0</v>
      </c>
      <c r="BX225" s="220"/>
      <c r="BY225" s="78"/>
      <c r="BZ225" s="49">
        <v>0.08</v>
      </c>
      <c r="CA225" s="163"/>
      <c r="CB225" s="163"/>
      <c r="CC225" s="218"/>
      <c r="CD225" s="218"/>
      <c r="CE225" s="218"/>
      <c r="CF225" s="218"/>
      <c r="CG225" s="219">
        <f t="shared" si="579"/>
        <v>0</v>
      </c>
      <c r="CH225" s="220"/>
      <c r="CI225" s="78"/>
      <c r="CJ225" s="49">
        <v>0.08</v>
      </c>
      <c r="CK225" s="163"/>
      <c r="CL225" s="163"/>
      <c r="CM225" s="218"/>
      <c r="CN225" s="218"/>
      <c r="CO225" s="241"/>
      <c r="CP225" s="218"/>
      <c r="CR225" s="180">
        <f t="shared" si="526"/>
        <v>0</v>
      </c>
      <c r="CS225" s="184">
        <f t="shared" si="527"/>
        <v>0</v>
      </c>
      <c r="CT225" s="180">
        <f t="shared" si="528"/>
        <v>0</v>
      </c>
      <c r="CU225" s="181" t="str">
        <f t="shared" si="529"/>
        <v>brak</v>
      </c>
      <c r="CV225" s="182" t="e">
        <f t="shared" si="530"/>
        <v>#DIV/0!</v>
      </c>
      <c r="CW225" s="182" t="e">
        <f t="shared" si="531"/>
        <v>#DIV/0!</v>
      </c>
      <c r="CX225" s="236">
        <f t="shared" si="532"/>
        <v>0</v>
      </c>
      <c r="CY225" s="182" t="e">
        <f t="shared" si="626"/>
        <v>#DIV/0!</v>
      </c>
      <c r="CZ225" s="183">
        <f t="shared" si="533"/>
        <v>3</v>
      </c>
      <c r="DA225" s="183">
        <f t="shared" si="534"/>
        <v>1</v>
      </c>
      <c r="DC225" s="112">
        <f t="shared" si="535"/>
        <v>0</v>
      </c>
      <c r="DD225" s="113">
        <f t="shared" si="536"/>
        <v>0</v>
      </c>
      <c r="DE225" s="78">
        <f t="shared" si="537"/>
        <v>0</v>
      </c>
      <c r="DF225" s="47">
        <v>0.08</v>
      </c>
      <c r="DG225" s="206">
        <f t="shared" si="627"/>
        <v>0</v>
      </c>
      <c r="DH225" s="65">
        <f t="shared" si="538"/>
        <v>0</v>
      </c>
      <c r="DI225" s="65">
        <f t="shared" si="539"/>
        <v>0</v>
      </c>
      <c r="DJ225" s="48"/>
      <c r="DK225" s="79">
        <f t="shared" si="540"/>
        <v>0</v>
      </c>
      <c r="DL225" s="80">
        <f t="shared" si="541"/>
        <v>0</v>
      </c>
      <c r="DM225" s="81">
        <f t="shared" si="542"/>
        <v>0</v>
      </c>
      <c r="DN225" s="58">
        <v>0.08</v>
      </c>
      <c r="DO225" s="81">
        <f t="shared" si="628"/>
        <v>0</v>
      </c>
      <c r="DP225" s="67">
        <f t="shared" si="543"/>
        <v>0</v>
      </c>
      <c r="DQ225" s="67">
        <f t="shared" si="544"/>
        <v>0</v>
      </c>
      <c r="DR225" s="50"/>
      <c r="DS225" s="234">
        <f t="shared" si="545"/>
        <v>0</v>
      </c>
      <c r="DT225" s="220">
        <f t="shared" si="546"/>
        <v>0</v>
      </c>
      <c r="DU225" s="78">
        <f t="shared" si="547"/>
        <v>0</v>
      </c>
      <c r="DV225" s="49">
        <v>0.08</v>
      </c>
      <c r="DW225" s="218">
        <f t="shared" si="629"/>
        <v>0</v>
      </c>
      <c r="DX225" s="70">
        <f t="shared" si="548"/>
        <v>0</v>
      </c>
      <c r="DY225" s="70">
        <f t="shared" si="549"/>
        <v>0</v>
      </c>
      <c r="DZ225" s="208"/>
    </row>
    <row r="226" spans="1:130" s="73" customFormat="1" ht="15.75">
      <c r="A226" s="4">
        <v>224</v>
      </c>
      <c r="B226" s="133" t="s">
        <v>419</v>
      </c>
      <c r="C226" s="144" t="s">
        <v>88</v>
      </c>
      <c r="D226" s="258" t="s">
        <v>433</v>
      </c>
      <c r="E226" s="134" t="s">
        <v>434</v>
      </c>
      <c r="F226" s="134"/>
      <c r="G226" s="135"/>
      <c r="H226" s="83"/>
      <c r="I226" s="261"/>
      <c r="J226" s="78">
        <f>H226*I226</f>
        <v>0</v>
      </c>
      <c r="K226" s="83">
        <v>0.08</v>
      </c>
      <c r="L226" s="65">
        <f t="shared" si="510"/>
        <v>0</v>
      </c>
      <c r="M226" s="83"/>
      <c r="N226" s="85"/>
      <c r="O226" s="86"/>
      <c r="P226" s="81">
        <f>N226*O226</f>
        <v>0</v>
      </c>
      <c r="Q226" s="58">
        <v>0.08</v>
      </c>
      <c r="R226" s="67">
        <f t="shared" si="613"/>
        <v>0</v>
      </c>
      <c r="S226" s="85"/>
      <c r="T226" s="83"/>
      <c r="U226" s="84"/>
      <c r="V226" s="78">
        <f>T226*U226</f>
        <v>0</v>
      </c>
      <c r="W226" s="49">
        <v>0.08</v>
      </c>
      <c r="X226" s="65">
        <f t="shared" si="614"/>
        <v>0</v>
      </c>
      <c r="Y226" s="83"/>
      <c r="Z226" s="111">
        <f t="shared" si="511"/>
        <v>0</v>
      </c>
      <c r="AA226" s="61"/>
      <c r="AB226" s="40">
        <f t="shared" si="615"/>
        <v>0</v>
      </c>
      <c r="AC226" s="40">
        <f t="shared" si="616"/>
        <v>0</v>
      </c>
      <c r="AD226" s="41">
        <f>AC226-AB226</f>
        <v>0</v>
      </c>
      <c r="AE226" s="42" t="e">
        <f t="shared" si="617"/>
        <v>#DIV/0!</v>
      </c>
      <c r="AG226" s="36">
        <f t="shared" si="618"/>
        <v>0</v>
      </c>
      <c r="AH226" s="152">
        <f>AB226</f>
        <v>0</v>
      </c>
      <c r="AI226" s="34">
        <f>AG226*AH226</f>
        <v>0</v>
      </c>
      <c r="AJ226" s="32">
        <v>0.08</v>
      </c>
      <c r="AK226" s="33">
        <f t="shared" si="512"/>
        <v>0</v>
      </c>
      <c r="AL226" s="101"/>
      <c r="AM226" s="153">
        <f t="shared" si="620"/>
        <v>224</v>
      </c>
      <c r="AN226" s="154">
        <f t="shared" si="513"/>
        <v>0</v>
      </c>
      <c r="AO226" s="154">
        <f t="shared" si="514"/>
        <v>0</v>
      </c>
      <c r="AP226" s="154">
        <f t="shared" si="515"/>
        <v>0</v>
      </c>
      <c r="AQ226" s="101"/>
      <c r="AS226" s="112">
        <f t="shared" si="516"/>
        <v>0</v>
      </c>
      <c r="AT226" s="113">
        <f t="shared" si="517"/>
        <v>0</v>
      </c>
      <c r="AU226" s="78">
        <f>AS226*AT226</f>
        <v>0</v>
      </c>
      <c r="AV226" s="83">
        <v>0.08</v>
      </c>
      <c r="AW226" s="65">
        <f t="shared" si="621"/>
        <v>0</v>
      </c>
      <c r="AX226" s="83"/>
      <c r="AY226" s="23">
        <f t="shared" si="518"/>
        <v>0</v>
      </c>
      <c r="AZ226" s="66">
        <f t="shared" si="519"/>
        <v>0</v>
      </c>
      <c r="BA226" s="81">
        <f>AY226*AZ226</f>
        <v>0</v>
      </c>
      <c r="BB226" s="58">
        <v>0.08</v>
      </c>
      <c r="BC226" s="67">
        <f t="shared" si="622"/>
        <v>0</v>
      </c>
      <c r="BD226" s="85"/>
      <c r="BE226" s="68">
        <f t="shared" si="520"/>
        <v>0</v>
      </c>
      <c r="BF226" s="114">
        <f t="shared" si="521"/>
        <v>0</v>
      </c>
      <c r="BG226" s="78">
        <f>BE226*BF226</f>
        <v>0</v>
      </c>
      <c r="BH226" s="49">
        <v>0.08</v>
      </c>
      <c r="BI226" s="70">
        <f t="shared" si="623"/>
        <v>0</v>
      </c>
      <c r="BJ226" s="83"/>
      <c r="BK226" s="111">
        <f t="shared" si="624"/>
        <v>0</v>
      </c>
      <c r="BM226" s="165">
        <f t="shared" si="576"/>
        <v>0</v>
      </c>
      <c r="BN226" s="114"/>
      <c r="BO226" s="78"/>
      <c r="BP226" s="49">
        <v>0.08</v>
      </c>
      <c r="BQ226" s="162"/>
      <c r="BR226" s="162"/>
      <c r="BS226" s="206"/>
      <c r="BT226" s="218"/>
      <c r="BU226" s="218"/>
      <c r="BV226" s="218"/>
      <c r="BW226" s="245">
        <f t="shared" si="578"/>
        <v>0</v>
      </c>
      <c r="BX226" s="220"/>
      <c r="BY226" s="78"/>
      <c r="BZ226" s="49">
        <v>0.08</v>
      </c>
      <c r="CA226" s="163"/>
      <c r="CB226" s="163"/>
      <c r="CC226" s="218"/>
      <c r="CD226" s="218"/>
      <c r="CE226" s="218"/>
      <c r="CF226" s="218"/>
      <c r="CG226" s="219">
        <f t="shared" si="579"/>
        <v>0</v>
      </c>
      <c r="CH226" s="220"/>
      <c r="CI226" s="78"/>
      <c r="CJ226" s="49">
        <v>0.08</v>
      </c>
      <c r="CK226" s="163"/>
      <c r="CL226" s="163"/>
      <c r="CM226" s="218"/>
      <c r="CN226" s="218"/>
      <c r="CO226" s="218"/>
      <c r="CP226" s="239"/>
      <c r="CR226" s="180">
        <f t="shared" si="526"/>
        <v>0</v>
      </c>
      <c r="CS226" s="184">
        <f t="shared" si="527"/>
        <v>0</v>
      </c>
      <c r="CT226" s="180">
        <f t="shared" si="528"/>
        <v>0</v>
      </c>
      <c r="CU226" s="181" t="str">
        <f t="shared" si="529"/>
        <v>brak</v>
      </c>
      <c r="CV226" s="182" t="e">
        <f t="shared" si="530"/>
        <v>#DIV/0!</v>
      </c>
      <c r="CW226" s="182" t="e">
        <f t="shared" si="531"/>
        <v>#DIV/0!</v>
      </c>
      <c r="CX226" s="236" t="e">
        <f t="shared" si="532"/>
        <v>#DIV/0!</v>
      </c>
      <c r="CY226" s="182" t="e">
        <f t="shared" si="626"/>
        <v>#DIV/0!</v>
      </c>
      <c r="CZ226" s="183">
        <f t="shared" si="533"/>
        <v>3</v>
      </c>
      <c r="DA226" s="183">
        <f t="shared" si="534"/>
        <v>0</v>
      </c>
      <c r="DC226" s="112">
        <f t="shared" si="535"/>
        <v>0</v>
      </c>
      <c r="DD226" s="113">
        <f t="shared" si="536"/>
        <v>0</v>
      </c>
      <c r="DE226" s="78">
        <f t="shared" si="537"/>
        <v>0</v>
      </c>
      <c r="DF226" s="83">
        <v>0.08</v>
      </c>
      <c r="DG226" s="206">
        <f t="shared" si="627"/>
        <v>0</v>
      </c>
      <c r="DH226" s="65">
        <f t="shared" si="538"/>
        <v>0</v>
      </c>
      <c r="DI226" s="65">
        <f t="shared" si="539"/>
        <v>0</v>
      </c>
      <c r="DJ226" s="83"/>
      <c r="DK226" s="79">
        <f t="shared" si="540"/>
        <v>0</v>
      </c>
      <c r="DL226" s="80">
        <f t="shared" si="541"/>
        <v>0</v>
      </c>
      <c r="DM226" s="81">
        <f t="shared" si="542"/>
        <v>0</v>
      </c>
      <c r="DN226" s="58">
        <v>0.08</v>
      </c>
      <c r="DO226" s="81">
        <f t="shared" si="628"/>
        <v>0</v>
      </c>
      <c r="DP226" s="67">
        <f t="shared" si="543"/>
        <v>0</v>
      </c>
      <c r="DQ226" s="67">
        <f t="shared" si="544"/>
        <v>0</v>
      </c>
      <c r="DR226" s="85"/>
      <c r="DS226" s="234">
        <f t="shared" si="545"/>
        <v>0</v>
      </c>
      <c r="DT226" s="220">
        <f t="shared" si="546"/>
        <v>0</v>
      </c>
      <c r="DU226" s="78">
        <f t="shared" si="547"/>
        <v>0</v>
      </c>
      <c r="DV226" s="49">
        <v>0.08</v>
      </c>
      <c r="DW226" s="218">
        <f t="shared" si="629"/>
        <v>0</v>
      </c>
      <c r="DX226" s="70">
        <f t="shared" si="548"/>
        <v>0</v>
      </c>
      <c r="DY226" s="70">
        <f t="shared" si="549"/>
        <v>0</v>
      </c>
      <c r="DZ226" s="209"/>
    </row>
    <row r="227" spans="1:130" ht="22.5">
      <c r="A227" s="4">
        <v>225</v>
      </c>
      <c r="B227" s="9" t="s">
        <v>419</v>
      </c>
      <c r="C227" s="142" t="s">
        <v>88</v>
      </c>
      <c r="D227" s="254" t="s">
        <v>435</v>
      </c>
      <c r="E227" s="10"/>
      <c r="F227" s="14"/>
      <c r="G227" s="124"/>
      <c r="H227" s="11"/>
      <c r="I227" s="72"/>
      <c r="J227" s="65">
        <f t="shared" ref="J227:J238" si="631">H227*I227</f>
        <v>0</v>
      </c>
      <c r="K227" s="7">
        <v>0.08</v>
      </c>
      <c r="L227" s="65">
        <f t="shared" si="510"/>
        <v>0</v>
      </c>
      <c r="M227" s="11"/>
      <c r="N227" s="23"/>
      <c r="O227" s="66"/>
      <c r="P227" s="67">
        <f t="shared" ref="P227:P238" si="632">N227*O227</f>
        <v>0</v>
      </c>
      <c r="Q227" s="21">
        <v>0.08</v>
      </c>
      <c r="R227" s="67">
        <f t="shared" si="613"/>
        <v>0</v>
      </c>
      <c r="S227" s="23"/>
      <c r="T227" s="68"/>
      <c r="U227" s="69"/>
      <c r="V227" s="65">
        <f t="shared" ref="V227:V238" si="633">T227*U227</f>
        <v>0</v>
      </c>
      <c r="W227" s="7">
        <v>0.08</v>
      </c>
      <c r="X227" s="65">
        <f t="shared" si="614"/>
        <v>0</v>
      </c>
      <c r="Y227" s="11"/>
      <c r="Z227" s="111">
        <f t="shared" si="511"/>
        <v>0</v>
      </c>
      <c r="AA227" s="61"/>
      <c r="AB227" s="40">
        <f t="shared" si="615"/>
        <v>0</v>
      </c>
      <c r="AC227" s="40">
        <f t="shared" si="616"/>
        <v>0</v>
      </c>
      <c r="AD227" s="41">
        <f t="shared" ref="AD227:AD238" si="634">AC227-AB227</f>
        <v>0</v>
      </c>
      <c r="AE227" s="42" t="e">
        <f t="shared" si="617"/>
        <v>#DIV/0!</v>
      </c>
      <c r="AG227" s="36">
        <f t="shared" si="618"/>
        <v>0</v>
      </c>
      <c r="AH227" s="152">
        <f t="shared" ref="AH227:AH238" si="635">AB227</f>
        <v>0</v>
      </c>
      <c r="AI227" s="34">
        <f t="shared" ref="AI227:AI238" si="636">AG227*AH227</f>
        <v>0</v>
      </c>
      <c r="AJ227" s="32">
        <v>0.08</v>
      </c>
      <c r="AK227" s="33">
        <f t="shared" si="512"/>
        <v>0</v>
      </c>
      <c r="AL227" s="101"/>
      <c r="AM227" s="153">
        <f t="shared" si="620"/>
        <v>225</v>
      </c>
      <c r="AN227" s="154">
        <f t="shared" si="513"/>
        <v>0</v>
      </c>
      <c r="AO227" s="154">
        <f t="shared" si="514"/>
        <v>0</v>
      </c>
      <c r="AP227" s="154">
        <f t="shared" si="515"/>
        <v>0</v>
      </c>
      <c r="AQ227" s="101"/>
      <c r="AS227" s="112">
        <f t="shared" si="516"/>
        <v>0</v>
      </c>
      <c r="AT227" s="113">
        <f t="shared" si="517"/>
        <v>0</v>
      </c>
      <c r="AU227" s="65">
        <f t="shared" ref="AU227:AU238" si="637">AS227*AT227</f>
        <v>0</v>
      </c>
      <c r="AV227" s="7">
        <v>0.08</v>
      </c>
      <c r="AW227" s="65">
        <f t="shared" si="621"/>
        <v>0</v>
      </c>
      <c r="AX227" s="11"/>
      <c r="AY227" s="23">
        <f t="shared" si="518"/>
        <v>0</v>
      </c>
      <c r="AZ227" s="66">
        <f t="shared" si="519"/>
        <v>0</v>
      </c>
      <c r="BA227" s="67">
        <f t="shared" ref="BA227:BA238" si="638">AY227*AZ227</f>
        <v>0</v>
      </c>
      <c r="BB227" s="21">
        <v>0.08</v>
      </c>
      <c r="BC227" s="67">
        <f t="shared" si="622"/>
        <v>0</v>
      </c>
      <c r="BD227" s="23"/>
      <c r="BE227" s="68">
        <f t="shared" si="520"/>
        <v>0</v>
      </c>
      <c r="BF227" s="114">
        <f t="shared" si="521"/>
        <v>0</v>
      </c>
      <c r="BG227" s="65">
        <f t="shared" ref="BG227:BG238" si="639">BE227*BF227</f>
        <v>0</v>
      </c>
      <c r="BH227" s="7">
        <v>0.08</v>
      </c>
      <c r="BI227" s="70">
        <f t="shared" si="623"/>
        <v>0</v>
      </c>
      <c r="BJ227" s="11"/>
      <c r="BK227" s="111">
        <f t="shared" si="624"/>
        <v>0</v>
      </c>
      <c r="BM227" s="165">
        <f t="shared" si="576"/>
        <v>0</v>
      </c>
      <c r="BN227" s="114"/>
      <c r="BO227" s="65"/>
      <c r="BP227" s="7">
        <v>0.08</v>
      </c>
      <c r="BQ227" s="162"/>
      <c r="BR227" s="162"/>
      <c r="BS227" s="70"/>
      <c r="BT227" s="213"/>
      <c r="BU227" s="213"/>
      <c r="BV227" s="213"/>
      <c r="BW227" s="246">
        <f t="shared" si="578"/>
        <v>0</v>
      </c>
      <c r="BX227" s="216"/>
      <c r="BY227" s="213"/>
      <c r="BZ227" s="217">
        <v>0.08</v>
      </c>
      <c r="CA227" s="162"/>
      <c r="CB227" s="162"/>
      <c r="CC227" s="213"/>
      <c r="CD227" s="213"/>
      <c r="CE227" s="213"/>
      <c r="CF227" s="213"/>
      <c r="CG227" s="215">
        <f t="shared" si="579"/>
        <v>0</v>
      </c>
      <c r="CH227" s="216"/>
      <c r="CI227" s="213"/>
      <c r="CJ227" s="217">
        <v>0.08</v>
      </c>
      <c r="CK227" s="162"/>
      <c r="CL227" s="162"/>
      <c r="CM227" s="213"/>
      <c r="CN227" s="213"/>
      <c r="CO227" s="213"/>
      <c r="CP227" s="213"/>
      <c r="CR227" s="180">
        <f t="shared" si="526"/>
        <v>0</v>
      </c>
      <c r="CS227" s="184">
        <f t="shared" si="527"/>
        <v>0</v>
      </c>
      <c r="CT227" s="180">
        <f t="shared" si="528"/>
        <v>0</v>
      </c>
      <c r="CU227" s="181" t="str">
        <f t="shared" si="529"/>
        <v>brak</v>
      </c>
      <c r="CV227" s="182" t="e">
        <f t="shared" si="530"/>
        <v>#DIV/0!</v>
      </c>
      <c r="CW227" s="182" t="e">
        <f t="shared" si="531"/>
        <v>#DIV/0!</v>
      </c>
      <c r="CX227" s="236" t="e">
        <f t="shared" si="532"/>
        <v>#DIV/0!</v>
      </c>
      <c r="CY227" s="182" t="e">
        <f t="shared" si="626"/>
        <v>#DIV/0!</v>
      </c>
      <c r="CZ227" s="183">
        <f t="shared" si="533"/>
        <v>3</v>
      </c>
      <c r="DA227" s="183">
        <f t="shared" si="534"/>
        <v>0</v>
      </c>
      <c r="DC227" s="112">
        <f t="shared" si="535"/>
        <v>0</v>
      </c>
      <c r="DD227" s="113">
        <f t="shared" si="536"/>
        <v>0</v>
      </c>
      <c r="DE227" s="65">
        <f t="shared" si="537"/>
        <v>0</v>
      </c>
      <c r="DF227" s="7">
        <v>0.08</v>
      </c>
      <c r="DG227" s="65">
        <f t="shared" si="627"/>
        <v>0</v>
      </c>
      <c r="DH227" s="65">
        <f t="shared" si="538"/>
        <v>0</v>
      </c>
      <c r="DI227" s="65">
        <f t="shared" si="539"/>
        <v>0</v>
      </c>
      <c r="DJ227" s="214"/>
      <c r="DK227" s="229">
        <f t="shared" si="540"/>
        <v>0</v>
      </c>
      <c r="DL227" s="230">
        <f t="shared" si="541"/>
        <v>0</v>
      </c>
      <c r="DM227" s="231">
        <f t="shared" si="542"/>
        <v>0</v>
      </c>
      <c r="DN227" s="232">
        <v>0.08</v>
      </c>
      <c r="DO227" s="231">
        <f t="shared" si="628"/>
        <v>0</v>
      </c>
      <c r="DP227" s="67">
        <f t="shared" si="543"/>
        <v>0</v>
      </c>
      <c r="DQ227" s="67">
        <f t="shared" si="544"/>
        <v>0</v>
      </c>
      <c r="DR227" s="229"/>
      <c r="DS227" s="233">
        <f t="shared" si="545"/>
        <v>0</v>
      </c>
      <c r="DT227" s="216">
        <f t="shared" si="546"/>
        <v>0</v>
      </c>
      <c r="DU227" s="213">
        <f t="shared" si="547"/>
        <v>0</v>
      </c>
      <c r="DV227" s="217">
        <v>0.08</v>
      </c>
      <c r="DW227" s="213">
        <f t="shared" si="629"/>
        <v>0</v>
      </c>
      <c r="DX227" s="70">
        <f t="shared" si="548"/>
        <v>0</v>
      </c>
      <c r="DY227" s="70">
        <f t="shared" si="549"/>
        <v>0</v>
      </c>
      <c r="DZ227" s="11"/>
    </row>
    <row r="228" spans="1:130" ht="22.5">
      <c r="A228" s="4">
        <v>226</v>
      </c>
      <c r="B228" s="9" t="s">
        <v>419</v>
      </c>
      <c r="C228" s="142" t="s">
        <v>88</v>
      </c>
      <c r="D228" s="254" t="s">
        <v>436</v>
      </c>
      <c r="E228" s="10" t="s">
        <v>437</v>
      </c>
      <c r="F228" s="14"/>
      <c r="G228" s="124"/>
      <c r="H228" s="11"/>
      <c r="I228" s="72"/>
      <c r="J228" s="65">
        <f t="shared" si="631"/>
        <v>0</v>
      </c>
      <c r="K228" s="7">
        <v>0.08</v>
      </c>
      <c r="L228" s="65">
        <f t="shared" si="510"/>
        <v>0</v>
      </c>
      <c r="M228" s="11"/>
      <c r="N228" s="23"/>
      <c r="O228" s="66"/>
      <c r="P228" s="67">
        <f t="shared" si="632"/>
        <v>0</v>
      </c>
      <c r="Q228" s="21">
        <v>0.08</v>
      </c>
      <c r="R228" s="67">
        <f t="shared" si="613"/>
        <v>0</v>
      </c>
      <c r="S228" s="23"/>
      <c r="T228" s="68"/>
      <c r="U228" s="69"/>
      <c r="V228" s="65">
        <f t="shared" si="633"/>
        <v>0</v>
      </c>
      <c r="W228" s="7">
        <v>0.08</v>
      </c>
      <c r="X228" s="65">
        <f t="shared" si="614"/>
        <v>0</v>
      </c>
      <c r="Y228" s="11"/>
      <c r="Z228" s="111">
        <f t="shared" si="511"/>
        <v>0</v>
      </c>
      <c r="AA228" s="61"/>
      <c r="AB228" s="40">
        <f t="shared" si="615"/>
        <v>0</v>
      </c>
      <c r="AC228" s="40">
        <f t="shared" si="616"/>
        <v>0</v>
      </c>
      <c r="AD228" s="41">
        <f t="shared" si="634"/>
        <v>0</v>
      </c>
      <c r="AE228" s="42" t="e">
        <f t="shared" si="617"/>
        <v>#DIV/0!</v>
      </c>
      <c r="AG228" s="36">
        <f t="shared" si="618"/>
        <v>0</v>
      </c>
      <c r="AH228" s="152">
        <f t="shared" si="635"/>
        <v>0</v>
      </c>
      <c r="AI228" s="34">
        <f t="shared" si="636"/>
        <v>0</v>
      </c>
      <c r="AJ228" s="32">
        <v>0.08</v>
      </c>
      <c r="AK228" s="33">
        <f t="shared" si="512"/>
        <v>0</v>
      </c>
      <c r="AL228" s="101"/>
      <c r="AM228" s="153">
        <f t="shared" si="620"/>
        <v>226</v>
      </c>
      <c r="AN228" s="154">
        <f t="shared" si="513"/>
        <v>0</v>
      </c>
      <c r="AO228" s="154">
        <f t="shared" si="514"/>
        <v>0</v>
      </c>
      <c r="AP228" s="154">
        <f t="shared" si="515"/>
        <v>0</v>
      </c>
      <c r="AQ228" s="101"/>
      <c r="AS228" s="112">
        <f t="shared" si="516"/>
        <v>0</v>
      </c>
      <c r="AT228" s="113">
        <f t="shared" si="517"/>
        <v>0</v>
      </c>
      <c r="AU228" s="65">
        <f t="shared" si="637"/>
        <v>0</v>
      </c>
      <c r="AV228" s="7">
        <v>0.08</v>
      </c>
      <c r="AW228" s="65">
        <f t="shared" si="621"/>
        <v>0</v>
      </c>
      <c r="AX228" s="11"/>
      <c r="AY228" s="23">
        <f t="shared" si="518"/>
        <v>0</v>
      </c>
      <c r="AZ228" s="66">
        <f t="shared" si="519"/>
        <v>0</v>
      </c>
      <c r="BA228" s="67">
        <f t="shared" si="638"/>
        <v>0</v>
      </c>
      <c r="BB228" s="21">
        <v>0.08</v>
      </c>
      <c r="BC228" s="67">
        <f t="shared" si="622"/>
        <v>0</v>
      </c>
      <c r="BD228" s="23"/>
      <c r="BE228" s="68">
        <f t="shared" si="520"/>
        <v>0</v>
      </c>
      <c r="BF228" s="114">
        <f t="shared" si="521"/>
        <v>0</v>
      </c>
      <c r="BG228" s="65">
        <f t="shared" si="639"/>
        <v>0</v>
      </c>
      <c r="BH228" s="7">
        <v>0.08</v>
      </c>
      <c r="BI228" s="70">
        <f t="shared" si="623"/>
        <v>0</v>
      </c>
      <c r="BJ228" s="11"/>
      <c r="BK228" s="111">
        <f t="shared" si="624"/>
        <v>0</v>
      </c>
      <c r="BM228" s="165">
        <f t="shared" si="576"/>
        <v>0</v>
      </c>
      <c r="BN228" s="114"/>
      <c r="BO228" s="65"/>
      <c r="BP228" s="7">
        <v>0.08</v>
      </c>
      <c r="BQ228" s="162"/>
      <c r="BR228" s="162"/>
      <c r="BS228" s="70"/>
      <c r="BT228" s="70"/>
      <c r="BU228" s="70"/>
      <c r="BV228" s="70"/>
      <c r="BW228" s="243">
        <f t="shared" si="578"/>
        <v>0</v>
      </c>
      <c r="BX228" s="114"/>
      <c r="BY228" s="65"/>
      <c r="BZ228" s="7">
        <v>0.08</v>
      </c>
      <c r="CA228" s="162"/>
      <c r="CB228" s="162"/>
      <c r="CC228" s="70"/>
      <c r="CD228" s="70"/>
      <c r="CE228" s="70"/>
      <c r="CF228" s="70"/>
      <c r="CG228" s="165">
        <f t="shared" si="579"/>
        <v>0</v>
      </c>
      <c r="CH228" s="114"/>
      <c r="CI228" s="65"/>
      <c r="CJ228" s="7">
        <v>0.08</v>
      </c>
      <c r="CK228" s="162"/>
      <c r="CL228" s="162"/>
      <c r="CM228" s="70"/>
      <c r="CN228" s="70"/>
      <c r="CO228" s="70"/>
      <c r="CP228" s="70"/>
      <c r="CR228" s="180">
        <f t="shared" si="526"/>
        <v>0</v>
      </c>
      <c r="CS228" s="184">
        <f t="shared" si="527"/>
        <v>0</v>
      </c>
      <c r="CT228" s="180">
        <f t="shared" si="528"/>
        <v>0</v>
      </c>
      <c r="CU228" s="181" t="str">
        <f t="shared" si="529"/>
        <v>brak</v>
      </c>
      <c r="CV228" s="182" t="e">
        <f t="shared" si="530"/>
        <v>#DIV/0!</v>
      </c>
      <c r="CW228" s="182" t="e">
        <f t="shared" si="531"/>
        <v>#DIV/0!</v>
      </c>
      <c r="CX228" s="236" t="e">
        <f t="shared" si="532"/>
        <v>#DIV/0!</v>
      </c>
      <c r="CY228" s="182" t="e">
        <f t="shared" si="626"/>
        <v>#DIV/0!</v>
      </c>
      <c r="CZ228" s="183">
        <f t="shared" si="533"/>
        <v>3</v>
      </c>
      <c r="DA228" s="183">
        <f t="shared" si="534"/>
        <v>0</v>
      </c>
      <c r="DC228" s="112">
        <f t="shared" si="535"/>
        <v>0</v>
      </c>
      <c r="DD228" s="113">
        <f t="shared" si="536"/>
        <v>0</v>
      </c>
      <c r="DE228" s="65">
        <f t="shared" si="537"/>
        <v>0</v>
      </c>
      <c r="DF228" s="7">
        <v>0.08</v>
      </c>
      <c r="DG228" s="65">
        <f t="shared" si="627"/>
        <v>0</v>
      </c>
      <c r="DH228" s="65">
        <f t="shared" si="538"/>
        <v>0</v>
      </c>
      <c r="DI228" s="65">
        <f t="shared" si="539"/>
        <v>0</v>
      </c>
      <c r="DJ228" s="11"/>
      <c r="DK228" s="23">
        <f t="shared" si="540"/>
        <v>0</v>
      </c>
      <c r="DL228" s="66">
        <f t="shared" si="541"/>
        <v>0</v>
      </c>
      <c r="DM228" s="67">
        <f t="shared" si="542"/>
        <v>0</v>
      </c>
      <c r="DN228" s="21">
        <v>0.08</v>
      </c>
      <c r="DO228" s="67">
        <f t="shared" si="628"/>
        <v>0</v>
      </c>
      <c r="DP228" s="67">
        <f t="shared" si="543"/>
        <v>0</v>
      </c>
      <c r="DQ228" s="67">
        <f t="shared" si="544"/>
        <v>0</v>
      </c>
      <c r="DR228" s="23"/>
      <c r="DS228" s="68">
        <f t="shared" si="545"/>
        <v>0</v>
      </c>
      <c r="DT228" s="114">
        <f t="shared" si="546"/>
        <v>0</v>
      </c>
      <c r="DU228" s="65">
        <f t="shared" si="547"/>
        <v>0</v>
      </c>
      <c r="DV228" s="7">
        <v>0.08</v>
      </c>
      <c r="DW228" s="70">
        <f t="shared" si="629"/>
        <v>0</v>
      </c>
      <c r="DX228" s="70">
        <f t="shared" si="548"/>
        <v>0</v>
      </c>
      <c r="DY228" s="70">
        <f t="shared" si="549"/>
        <v>0</v>
      </c>
      <c r="DZ228" s="11"/>
    </row>
    <row r="229" spans="1:130" ht="15.75">
      <c r="A229" s="4">
        <v>227</v>
      </c>
      <c r="B229" s="9" t="s">
        <v>419</v>
      </c>
      <c r="C229" s="142" t="s">
        <v>88</v>
      </c>
      <c r="D229" s="254" t="s">
        <v>438</v>
      </c>
      <c r="E229" s="10" t="s">
        <v>439</v>
      </c>
      <c r="F229" s="14"/>
      <c r="G229" s="124"/>
      <c r="H229" s="11"/>
      <c r="I229" s="72"/>
      <c r="J229" s="65">
        <f t="shared" si="631"/>
        <v>0</v>
      </c>
      <c r="K229" s="7">
        <v>0.08</v>
      </c>
      <c r="L229" s="65">
        <f t="shared" si="510"/>
        <v>0</v>
      </c>
      <c r="M229" s="11"/>
      <c r="N229" s="23"/>
      <c r="O229" s="66"/>
      <c r="P229" s="67">
        <f t="shared" si="632"/>
        <v>0</v>
      </c>
      <c r="Q229" s="21">
        <v>0.08</v>
      </c>
      <c r="R229" s="67">
        <f t="shared" si="613"/>
        <v>0</v>
      </c>
      <c r="S229" s="23"/>
      <c r="T229" s="68"/>
      <c r="U229" s="69"/>
      <c r="V229" s="65">
        <f t="shared" si="633"/>
        <v>0</v>
      </c>
      <c r="W229" s="7">
        <v>0.08</v>
      </c>
      <c r="X229" s="65">
        <f t="shared" si="614"/>
        <v>0</v>
      </c>
      <c r="Y229" s="11"/>
      <c r="Z229" s="111">
        <f t="shared" si="511"/>
        <v>0</v>
      </c>
      <c r="AA229" s="61"/>
      <c r="AB229" s="40">
        <f t="shared" si="615"/>
        <v>0</v>
      </c>
      <c r="AC229" s="40">
        <f t="shared" si="616"/>
        <v>0</v>
      </c>
      <c r="AD229" s="41">
        <f t="shared" si="634"/>
        <v>0</v>
      </c>
      <c r="AE229" s="42" t="e">
        <f t="shared" si="617"/>
        <v>#DIV/0!</v>
      </c>
      <c r="AG229" s="36">
        <f t="shared" si="618"/>
        <v>0</v>
      </c>
      <c r="AH229" s="152">
        <f t="shared" si="635"/>
        <v>0</v>
      </c>
      <c r="AI229" s="34">
        <f t="shared" si="636"/>
        <v>0</v>
      </c>
      <c r="AJ229" s="32">
        <v>0.08</v>
      </c>
      <c r="AK229" s="33">
        <f t="shared" si="512"/>
        <v>0</v>
      </c>
      <c r="AL229" s="101"/>
      <c r="AM229" s="153">
        <f t="shared" si="620"/>
        <v>227</v>
      </c>
      <c r="AN229" s="154">
        <f t="shared" si="513"/>
        <v>0</v>
      </c>
      <c r="AO229" s="154">
        <f t="shared" si="514"/>
        <v>0</v>
      </c>
      <c r="AP229" s="154">
        <f t="shared" si="515"/>
        <v>0</v>
      </c>
      <c r="AQ229" s="101"/>
      <c r="AS229" s="112">
        <f t="shared" si="516"/>
        <v>0</v>
      </c>
      <c r="AT229" s="113">
        <f t="shared" si="517"/>
        <v>0</v>
      </c>
      <c r="AU229" s="65">
        <f t="shared" si="637"/>
        <v>0</v>
      </c>
      <c r="AV229" s="7">
        <v>0.08</v>
      </c>
      <c r="AW229" s="65">
        <f t="shared" si="621"/>
        <v>0</v>
      </c>
      <c r="AX229" s="11"/>
      <c r="AY229" s="23">
        <f t="shared" si="518"/>
        <v>0</v>
      </c>
      <c r="AZ229" s="66">
        <f t="shared" si="519"/>
        <v>0</v>
      </c>
      <c r="BA229" s="67">
        <f t="shared" si="638"/>
        <v>0</v>
      </c>
      <c r="BB229" s="21">
        <v>0.08</v>
      </c>
      <c r="BC229" s="67">
        <f t="shared" si="622"/>
        <v>0</v>
      </c>
      <c r="BD229" s="23"/>
      <c r="BE229" s="68">
        <f t="shared" si="520"/>
        <v>0</v>
      </c>
      <c r="BF229" s="114">
        <f t="shared" si="521"/>
        <v>0</v>
      </c>
      <c r="BG229" s="65">
        <f t="shared" si="639"/>
        <v>0</v>
      </c>
      <c r="BH229" s="7">
        <v>0.08</v>
      </c>
      <c r="BI229" s="70">
        <f t="shared" si="623"/>
        <v>0</v>
      </c>
      <c r="BJ229" s="11"/>
      <c r="BK229" s="111">
        <f t="shared" si="624"/>
        <v>0</v>
      </c>
      <c r="BM229" s="165">
        <f t="shared" si="576"/>
        <v>0</v>
      </c>
      <c r="BN229" s="114"/>
      <c r="BO229" s="78">
        <f>BM229*BN229</f>
        <v>0</v>
      </c>
      <c r="BP229" s="49">
        <v>0.08</v>
      </c>
      <c r="BQ229" s="162">
        <f>BO229*BP229</f>
        <v>0</v>
      </c>
      <c r="BR229" s="162" t="e">
        <f t="shared" ref="BR229" si="640">BS229/BM229</f>
        <v>#DIV/0!</v>
      </c>
      <c r="BS229" s="206">
        <f>BO229*(100%+BP229)</f>
        <v>0</v>
      </c>
      <c r="BT229" s="70"/>
      <c r="BU229" s="70"/>
      <c r="BV229" s="70"/>
      <c r="BW229" s="243">
        <f t="shared" si="578"/>
        <v>0</v>
      </c>
      <c r="BX229" s="114"/>
      <c r="BY229" s="65"/>
      <c r="BZ229" s="7">
        <v>0.08</v>
      </c>
      <c r="CA229" s="162"/>
      <c r="CB229" s="162"/>
      <c r="CC229" s="70"/>
      <c r="CD229" s="70"/>
      <c r="CE229" s="70"/>
      <c r="CF229" s="70"/>
      <c r="CG229" s="165">
        <f t="shared" si="579"/>
        <v>0</v>
      </c>
      <c r="CH229" s="114"/>
      <c r="CI229" s="65"/>
      <c r="CJ229" s="7">
        <v>0.08</v>
      </c>
      <c r="CK229" s="162"/>
      <c r="CL229" s="162"/>
      <c r="CM229" s="70"/>
      <c r="CN229" s="70"/>
      <c r="CO229" s="70"/>
      <c r="CP229" s="70"/>
      <c r="CR229" s="180">
        <f t="shared" si="526"/>
        <v>0</v>
      </c>
      <c r="CS229" s="184">
        <f t="shared" si="527"/>
        <v>0</v>
      </c>
      <c r="CT229" s="180">
        <f t="shared" si="528"/>
        <v>0</v>
      </c>
      <c r="CU229" s="181" t="str">
        <f t="shared" si="529"/>
        <v>brak</v>
      </c>
      <c r="CV229" s="182" t="e">
        <f t="shared" si="530"/>
        <v>#DIV/0!</v>
      </c>
      <c r="CW229" s="182" t="e">
        <f t="shared" si="531"/>
        <v>#DIV/0!</v>
      </c>
      <c r="CX229" s="236">
        <f t="shared" si="532"/>
        <v>0</v>
      </c>
      <c r="CY229" s="182" t="e">
        <f t="shared" si="626"/>
        <v>#DIV/0!</v>
      </c>
      <c r="CZ229" s="183">
        <f t="shared" si="533"/>
        <v>3</v>
      </c>
      <c r="DA229" s="183">
        <f t="shared" si="534"/>
        <v>1</v>
      </c>
      <c r="DC229" s="112">
        <f t="shared" si="535"/>
        <v>0</v>
      </c>
      <c r="DD229" s="113">
        <f t="shared" si="536"/>
        <v>0</v>
      </c>
      <c r="DE229" s="65">
        <f t="shared" si="537"/>
        <v>0</v>
      </c>
      <c r="DF229" s="7">
        <v>0.08</v>
      </c>
      <c r="DG229" s="65">
        <f t="shared" si="627"/>
        <v>0</v>
      </c>
      <c r="DH229" s="65">
        <f t="shared" si="538"/>
        <v>0</v>
      </c>
      <c r="DI229" s="65">
        <f t="shared" si="539"/>
        <v>0</v>
      </c>
      <c r="DJ229" s="11"/>
      <c r="DK229" s="23">
        <f t="shared" si="540"/>
        <v>0</v>
      </c>
      <c r="DL229" s="66">
        <f t="shared" si="541"/>
        <v>0</v>
      </c>
      <c r="DM229" s="67">
        <f t="shared" si="542"/>
        <v>0</v>
      </c>
      <c r="DN229" s="21">
        <v>0.08</v>
      </c>
      <c r="DO229" s="67">
        <f t="shared" si="628"/>
        <v>0</v>
      </c>
      <c r="DP229" s="67">
        <f t="shared" si="543"/>
        <v>0</v>
      </c>
      <c r="DQ229" s="67">
        <f t="shared" si="544"/>
        <v>0</v>
      </c>
      <c r="DR229" s="23"/>
      <c r="DS229" s="68">
        <f t="shared" si="545"/>
        <v>0</v>
      </c>
      <c r="DT229" s="114">
        <f t="shared" si="546"/>
        <v>0</v>
      </c>
      <c r="DU229" s="65">
        <f t="shared" si="547"/>
        <v>0</v>
      </c>
      <c r="DV229" s="7">
        <v>0.08</v>
      </c>
      <c r="DW229" s="70">
        <f t="shared" si="629"/>
        <v>0</v>
      </c>
      <c r="DX229" s="70">
        <f t="shared" si="548"/>
        <v>0</v>
      </c>
      <c r="DY229" s="70">
        <f t="shared" si="549"/>
        <v>0</v>
      </c>
      <c r="DZ229" s="11"/>
    </row>
    <row r="230" spans="1:130" ht="45">
      <c r="A230" s="4">
        <v>228</v>
      </c>
      <c r="B230" s="5" t="s">
        <v>419</v>
      </c>
      <c r="C230" s="142" t="s">
        <v>88</v>
      </c>
      <c r="D230" s="255" t="s">
        <v>440</v>
      </c>
      <c r="E230" s="6" t="s">
        <v>441</v>
      </c>
      <c r="F230" s="14"/>
      <c r="G230" s="124"/>
      <c r="H230" s="11"/>
      <c r="I230" s="71"/>
      <c r="J230" s="65">
        <f t="shared" si="631"/>
        <v>0</v>
      </c>
      <c r="K230" s="7">
        <v>0.08</v>
      </c>
      <c r="L230" s="65">
        <f t="shared" si="510"/>
        <v>0</v>
      </c>
      <c r="M230" s="8"/>
      <c r="N230" s="23"/>
      <c r="O230" s="66"/>
      <c r="P230" s="67">
        <f t="shared" si="632"/>
        <v>0</v>
      </c>
      <c r="Q230" s="21">
        <v>0.08</v>
      </c>
      <c r="R230" s="67">
        <f t="shared" si="613"/>
        <v>0</v>
      </c>
      <c r="S230" s="22"/>
      <c r="T230" s="68"/>
      <c r="U230" s="69"/>
      <c r="V230" s="65">
        <f t="shared" si="633"/>
        <v>0</v>
      </c>
      <c r="W230" s="7">
        <v>0.08</v>
      </c>
      <c r="X230" s="65">
        <f t="shared" si="614"/>
        <v>0</v>
      </c>
      <c r="Y230" s="8"/>
      <c r="Z230" s="111">
        <f t="shared" si="511"/>
        <v>0</v>
      </c>
      <c r="AA230" s="61"/>
      <c r="AB230" s="40">
        <f t="shared" si="615"/>
        <v>0</v>
      </c>
      <c r="AC230" s="40">
        <f t="shared" si="616"/>
        <v>0</v>
      </c>
      <c r="AD230" s="41">
        <f t="shared" si="634"/>
        <v>0</v>
      </c>
      <c r="AE230" s="42" t="e">
        <f t="shared" si="617"/>
        <v>#DIV/0!</v>
      </c>
      <c r="AG230" s="36">
        <f t="shared" si="618"/>
        <v>0</v>
      </c>
      <c r="AH230" s="152">
        <f t="shared" si="635"/>
        <v>0</v>
      </c>
      <c r="AI230" s="34">
        <f t="shared" si="636"/>
        <v>0</v>
      </c>
      <c r="AJ230" s="32">
        <v>0.08</v>
      </c>
      <c r="AK230" s="33">
        <f t="shared" si="512"/>
        <v>0</v>
      </c>
      <c r="AL230" s="101"/>
      <c r="AM230" s="153">
        <f t="shared" si="620"/>
        <v>228</v>
      </c>
      <c r="AN230" s="154">
        <f t="shared" si="513"/>
        <v>0</v>
      </c>
      <c r="AO230" s="154">
        <f t="shared" si="514"/>
        <v>0</v>
      </c>
      <c r="AP230" s="154">
        <f t="shared" si="515"/>
        <v>0</v>
      </c>
      <c r="AQ230" s="101"/>
      <c r="AS230" s="112">
        <f t="shared" si="516"/>
        <v>0</v>
      </c>
      <c r="AT230" s="113">
        <f t="shared" si="517"/>
        <v>0</v>
      </c>
      <c r="AU230" s="65">
        <f t="shared" si="637"/>
        <v>0</v>
      </c>
      <c r="AV230" s="7">
        <v>0.08</v>
      </c>
      <c r="AW230" s="65">
        <f t="shared" si="621"/>
        <v>0</v>
      </c>
      <c r="AX230" s="8"/>
      <c r="AY230" s="23">
        <f t="shared" si="518"/>
        <v>0</v>
      </c>
      <c r="AZ230" s="66">
        <f t="shared" si="519"/>
        <v>0</v>
      </c>
      <c r="BA230" s="67">
        <f t="shared" si="638"/>
        <v>0</v>
      </c>
      <c r="BB230" s="21">
        <v>0.08</v>
      </c>
      <c r="BC230" s="67">
        <f t="shared" si="622"/>
        <v>0</v>
      </c>
      <c r="BD230" s="22"/>
      <c r="BE230" s="68">
        <f t="shared" si="520"/>
        <v>0</v>
      </c>
      <c r="BF230" s="114">
        <f t="shared" si="521"/>
        <v>0</v>
      </c>
      <c r="BG230" s="65">
        <f t="shared" si="639"/>
        <v>0</v>
      </c>
      <c r="BH230" s="7">
        <v>0.08</v>
      </c>
      <c r="BI230" s="70">
        <f t="shared" si="623"/>
        <v>0</v>
      </c>
      <c r="BJ230" s="8"/>
      <c r="BK230" s="111">
        <f t="shared" si="624"/>
        <v>0</v>
      </c>
      <c r="BM230" s="165">
        <f t="shared" si="576"/>
        <v>0</v>
      </c>
      <c r="BN230" s="114"/>
      <c r="BO230" s="65"/>
      <c r="BP230" s="7">
        <v>0.08</v>
      </c>
      <c r="BQ230" s="162"/>
      <c r="BR230" s="162"/>
      <c r="BS230" s="70"/>
      <c r="BT230" s="70"/>
      <c r="BU230" s="70"/>
      <c r="BV230" s="70"/>
      <c r="BW230" s="243">
        <f t="shared" si="578"/>
        <v>0</v>
      </c>
      <c r="BX230" s="114"/>
      <c r="BY230" s="65"/>
      <c r="BZ230" s="7">
        <v>0.08</v>
      </c>
      <c r="CA230" s="162"/>
      <c r="CB230" s="162"/>
      <c r="CC230" s="70"/>
      <c r="CD230" s="70"/>
      <c r="CE230" s="70"/>
      <c r="CF230" s="70"/>
      <c r="CG230" s="165">
        <f t="shared" si="579"/>
        <v>0</v>
      </c>
      <c r="CH230" s="114"/>
      <c r="CI230" s="65"/>
      <c r="CJ230" s="7">
        <v>0.08</v>
      </c>
      <c r="CK230" s="162"/>
      <c r="CL230" s="162"/>
      <c r="CM230" s="70"/>
      <c r="CN230" s="70"/>
      <c r="CO230" s="70"/>
      <c r="CP230" s="70"/>
      <c r="CR230" s="180">
        <f t="shared" si="526"/>
        <v>0</v>
      </c>
      <c r="CS230" s="184">
        <f t="shared" si="527"/>
        <v>0</v>
      </c>
      <c r="CT230" s="180">
        <f t="shared" si="528"/>
        <v>0</v>
      </c>
      <c r="CU230" s="181" t="str">
        <f t="shared" si="529"/>
        <v>brak</v>
      </c>
      <c r="CV230" s="182" t="e">
        <f t="shared" si="530"/>
        <v>#DIV/0!</v>
      </c>
      <c r="CW230" s="182" t="e">
        <f t="shared" si="531"/>
        <v>#DIV/0!</v>
      </c>
      <c r="CX230" s="236" t="e">
        <f t="shared" si="532"/>
        <v>#DIV/0!</v>
      </c>
      <c r="CY230" s="182" t="e">
        <f t="shared" si="626"/>
        <v>#DIV/0!</v>
      </c>
      <c r="CZ230" s="183">
        <f t="shared" si="533"/>
        <v>3</v>
      </c>
      <c r="DA230" s="183">
        <f t="shared" si="534"/>
        <v>0</v>
      </c>
      <c r="DC230" s="112">
        <f t="shared" si="535"/>
        <v>0</v>
      </c>
      <c r="DD230" s="113">
        <f t="shared" si="536"/>
        <v>0</v>
      </c>
      <c r="DE230" s="65">
        <f t="shared" si="537"/>
        <v>0</v>
      </c>
      <c r="DF230" s="7">
        <v>0.08</v>
      </c>
      <c r="DG230" s="65">
        <f t="shared" si="627"/>
        <v>0</v>
      </c>
      <c r="DH230" s="65">
        <f t="shared" si="538"/>
        <v>0</v>
      </c>
      <c r="DI230" s="65">
        <f t="shared" si="539"/>
        <v>0</v>
      </c>
      <c r="DJ230" s="8"/>
      <c r="DK230" s="23">
        <f t="shared" si="540"/>
        <v>0</v>
      </c>
      <c r="DL230" s="66">
        <f t="shared" si="541"/>
        <v>0</v>
      </c>
      <c r="DM230" s="67">
        <f t="shared" si="542"/>
        <v>0</v>
      </c>
      <c r="DN230" s="21">
        <v>0.08</v>
      </c>
      <c r="DO230" s="67">
        <f t="shared" si="628"/>
        <v>0</v>
      </c>
      <c r="DP230" s="67">
        <f t="shared" si="543"/>
        <v>0</v>
      </c>
      <c r="DQ230" s="67">
        <f t="shared" si="544"/>
        <v>0</v>
      </c>
      <c r="DR230" s="22"/>
      <c r="DS230" s="68">
        <f t="shared" si="545"/>
        <v>0</v>
      </c>
      <c r="DT230" s="114">
        <f t="shared" si="546"/>
        <v>0</v>
      </c>
      <c r="DU230" s="65">
        <f t="shared" si="547"/>
        <v>0</v>
      </c>
      <c r="DV230" s="7">
        <v>0.08</v>
      </c>
      <c r="DW230" s="70">
        <f t="shared" si="629"/>
        <v>0</v>
      </c>
      <c r="DX230" s="70">
        <f t="shared" si="548"/>
        <v>0</v>
      </c>
      <c r="DY230" s="70">
        <f t="shared" si="549"/>
        <v>0</v>
      </c>
      <c r="DZ230" s="8"/>
    </row>
    <row r="231" spans="1:130" ht="22.5">
      <c r="A231" s="4">
        <v>229</v>
      </c>
      <c r="B231" s="5" t="s">
        <v>419</v>
      </c>
      <c r="C231" s="141" t="s">
        <v>88</v>
      </c>
      <c r="D231" s="255" t="s">
        <v>442</v>
      </c>
      <c r="E231" s="6" t="s">
        <v>443</v>
      </c>
      <c r="F231" s="14"/>
      <c r="G231" s="124"/>
      <c r="H231" s="11"/>
      <c r="I231" s="71"/>
      <c r="J231" s="65">
        <f t="shared" si="631"/>
        <v>0</v>
      </c>
      <c r="K231" s="7">
        <v>0.08</v>
      </c>
      <c r="L231" s="65">
        <f t="shared" si="510"/>
        <v>0</v>
      </c>
      <c r="M231" s="8"/>
      <c r="N231" s="23"/>
      <c r="O231" s="66"/>
      <c r="P231" s="67">
        <f t="shared" si="632"/>
        <v>0</v>
      </c>
      <c r="Q231" s="21">
        <v>0.08</v>
      </c>
      <c r="R231" s="67">
        <f t="shared" si="613"/>
        <v>0</v>
      </c>
      <c r="S231" s="22"/>
      <c r="T231" s="68"/>
      <c r="U231" s="69"/>
      <c r="V231" s="65">
        <f t="shared" si="633"/>
        <v>0</v>
      </c>
      <c r="W231" s="7">
        <v>0.08</v>
      </c>
      <c r="X231" s="65">
        <f t="shared" si="614"/>
        <v>0</v>
      </c>
      <c r="Y231" s="8"/>
      <c r="Z231" s="111">
        <f t="shared" si="511"/>
        <v>0</v>
      </c>
      <c r="AA231" s="61"/>
      <c r="AB231" s="40">
        <f t="shared" si="615"/>
        <v>0</v>
      </c>
      <c r="AC231" s="40">
        <f t="shared" si="616"/>
        <v>0</v>
      </c>
      <c r="AD231" s="41">
        <f t="shared" si="634"/>
        <v>0</v>
      </c>
      <c r="AE231" s="42" t="e">
        <f t="shared" si="617"/>
        <v>#DIV/0!</v>
      </c>
      <c r="AG231" s="36">
        <f t="shared" si="618"/>
        <v>0</v>
      </c>
      <c r="AH231" s="152">
        <f t="shared" si="635"/>
        <v>0</v>
      </c>
      <c r="AI231" s="34">
        <f t="shared" si="636"/>
        <v>0</v>
      </c>
      <c r="AJ231" s="32">
        <v>0.08</v>
      </c>
      <c r="AK231" s="33">
        <f t="shared" si="512"/>
        <v>0</v>
      </c>
      <c r="AL231" s="101"/>
      <c r="AM231" s="153">
        <f t="shared" si="620"/>
        <v>229</v>
      </c>
      <c r="AN231" s="154">
        <f t="shared" si="513"/>
        <v>0</v>
      </c>
      <c r="AO231" s="154">
        <f t="shared" si="514"/>
        <v>0</v>
      </c>
      <c r="AP231" s="154">
        <f t="shared" si="515"/>
        <v>0</v>
      </c>
      <c r="AQ231" s="101"/>
      <c r="AS231" s="112">
        <f t="shared" si="516"/>
        <v>0</v>
      </c>
      <c r="AT231" s="113">
        <f t="shared" si="517"/>
        <v>0</v>
      </c>
      <c r="AU231" s="65">
        <f t="shared" si="637"/>
        <v>0</v>
      </c>
      <c r="AV231" s="7">
        <v>0.08</v>
      </c>
      <c r="AW231" s="65">
        <f t="shared" si="621"/>
        <v>0</v>
      </c>
      <c r="AX231" s="8"/>
      <c r="AY231" s="23">
        <f t="shared" si="518"/>
        <v>0</v>
      </c>
      <c r="AZ231" s="66">
        <f t="shared" si="519"/>
        <v>0</v>
      </c>
      <c r="BA231" s="67">
        <f t="shared" si="638"/>
        <v>0</v>
      </c>
      <c r="BB231" s="21">
        <v>0.08</v>
      </c>
      <c r="BC231" s="67">
        <f t="shared" si="622"/>
        <v>0</v>
      </c>
      <c r="BD231" s="22"/>
      <c r="BE231" s="68">
        <f t="shared" si="520"/>
        <v>0</v>
      </c>
      <c r="BF231" s="114">
        <f t="shared" si="521"/>
        <v>0</v>
      </c>
      <c r="BG231" s="65">
        <f t="shared" si="639"/>
        <v>0</v>
      </c>
      <c r="BH231" s="7">
        <v>0.08</v>
      </c>
      <c r="BI231" s="70">
        <f t="shared" si="623"/>
        <v>0</v>
      </c>
      <c r="BJ231" s="8"/>
      <c r="BK231" s="111">
        <f t="shared" si="624"/>
        <v>0</v>
      </c>
      <c r="BM231" s="165">
        <f t="shared" si="576"/>
        <v>0</v>
      </c>
      <c r="BN231" s="114"/>
      <c r="BO231" s="65"/>
      <c r="BP231" s="7">
        <v>0.08</v>
      </c>
      <c r="BQ231" s="162"/>
      <c r="BR231" s="162"/>
      <c r="BS231" s="70"/>
      <c r="BT231" s="70"/>
      <c r="BU231" s="70"/>
      <c r="BV231" s="70"/>
      <c r="BW231" s="243">
        <f t="shared" si="578"/>
        <v>0</v>
      </c>
      <c r="BX231" s="114"/>
      <c r="BY231" s="65"/>
      <c r="BZ231" s="7">
        <v>0.08</v>
      </c>
      <c r="CA231" s="162"/>
      <c r="CB231" s="162"/>
      <c r="CC231" s="70"/>
      <c r="CD231" s="70"/>
      <c r="CE231" s="70"/>
      <c r="CF231" s="70"/>
      <c r="CG231" s="165">
        <f t="shared" si="579"/>
        <v>0</v>
      </c>
      <c r="CH231" s="114"/>
      <c r="CI231" s="65"/>
      <c r="CJ231" s="7">
        <v>0.08</v>
      </c>
      <c r="CK231" s="162"/>
      <c r="CL231" s="162"/>
      <c r="CM231" s="70"/>
      <c r="CN231" s="70"/>
      <c r="CO231" s="70"/>
      <c r="CP231" s="70"/>
      <c r="CR231" s="180">
        <f t="shared" si="526"/>
        <v>0</v>
      </c>
      <c r="CS231" s="184">
        <f t="shared" si="527"/>
        <v>0</v>
      </c>
      <c r="CT231" s="180">
        <f t="shared" si="528"/>
        <v>0</v>
      </c>
      <c r="CU231" s="181" t="str">
        <f t="shared" si="529"/>
        <v>brak</v>
      </c>
      <c r="CV231" s="182" t="e">
        <f t="shared" si="530"/>
        <v>#DIV/0!</v>
      </c>
      <c r="CW231" s="182" t="e">
        <f t="shared" si="531"/>
        <v>#DIV/0!</v>
      </c>
      <c r="CX231" s="236" t="e">
        <f t="shared" si="532"/>
        <v>#DIV/0!</v>
      </c>
      <c r="CY231" s="182" t="e">
        <f t="shared" si="626"/>
        <v>#DIV/0!</v>
      </c>
      <c r="CZ231" s="183">
        <f t="shared" si="533"/>
        <v>3</v>
      </c>
      <c r="DA231" s="183">
        <f t="shared" si="534"/>
        <v>0</v>
      </c>
      <c r="DC231" s="112">
        <f t="shared" si="535"/>
        <v>0</v>
      </c>
      <c r="DD231" s="113">
        <f t="shared" si="536"/>
        <v>0</v>
      </c>
      <c r="DE231" s="65">
        <f t="shared" si="537"/>
        <v>0</v>
      </c>
      <c r="DF231" s="7">
        <v>0.08</v>
      </c>
      <c r="DG231" s="65">
        <f t="shared" si="627"/>
        <v>0</v>
      </c>
      <c r="DH231" s="65">
        <f t="shared" si="538"/>
        <v>0</v>
      </c>
      <c r="DI231" s="65">
        <f t="shared" si="539"/>
        <v>0</v>
      </c>
      <c r="DJ231" s="8"/>
      <c r="DK231" s="23">
        <f t="shared" si="540"/>
        <v>0</v>
      </c>
      <c r="DL231" s="66">
        <f t="shared" si="541"/>
        <v>0</v>
      </c>
      <c r="DM231" s="67">
        <f t="shared" si="542"/>
        <v>0</v>
      </c>
      <c r="DN231" s="21">
        <v>0.08</v>
      </c>
      <c r="DO231" s="67">
        <f t="shared" si="628"/>
        <v>0</v>
      </c>
      <c r="DP231" s="67">
        <f t="shared" si="543"/>
        <v>0</v>
      </c>
      <c r="DQ231" s="67">
        <f t="shared" si="544"/>
        <v>0</v>
      </c>
      <c r="DR231" s="22"/>
      <c r="DS231" s="68">
        <f t="shared" si="545"/>
        <v>0</v>
      </c>
      <c r="DT231" s="114">
        <f t="shared" si="546"/>
        <v>0</v>
      </c>
      <c r="DU231" s="65">
        <f t="shared" si="547"/>
        <v>0</v>
      </c>
      <c r="DV231" s="7">
        <v>0.08</v>
      </c>
      <c r="DW231" s="70">
        <f t="shared" si="629"/>
        <v>0</v>
      </c>
      <c r="DX231" s="70">
        <f t="shared" si="548"/>
        <v>0</v>
      </c>
      <c r="DY231" s="70">
        <f t="shared" si="549"/>
        <v>0</v>
      </c>
      <c r="DZ231" s="8"/>
    </row>
    <row r="232" spans="1:130" ht="33.75">
      <c r="A232" s="4">
        <v>230</v>
      </c>
      <c r="B232" s="9" t="s">
        <v>419</v>
      </c>
      <c r="C232" s="142" t="s">
        <v>88</v>
      </c>
      <c r="D232" s="254" t="s">
        <v>444</v>
      </c>
      <c r="E232" s="10" t="s">
        <v>445</v>
      </c>
      <c r="F232" s="14"/>
      <c r="G232" s="124"/>
      <c r="H232" s="11"/>
      <c r="I232" s="71"/>
      <c r="J232" s="65">
        <f t="shared" si="631"/>
        <v>0</v>
      </c>
      <c r="K232" s="13">
        <v>0.08</v>
      </c>
      <c r="L232" s="65">
        <f t="shared" si="510"/>
        <v>0</v>
      </c>
      <c r="M232" s="11"/>
      <c r="N232" s="23"/>
      <c r="O232" s="66"/>
      <c r="P232" s="67">
        <f t="shared" si="632"/>
        <v>0</v>
      </c>
      <c r="Q232" s="25">
        <v>0.08</v>
      </c>
      <c r="R232" s="67">
        <f t="shared" si="613"/>
        <v>0</v>
      </c>
      <c r="S232" s="23"/>
      <c r="T232" s="68"/>
      <c r="U232" s="69"/>
      <c r="V232" s="65">
        <f t="shared" si="633"/>
        <v>0</v>
      </c>
      <c r="W232" s="13">
        <v>0.08</v>
      </c>
      <c r="X232" s="65">
        <f t="shared" si="614"/>
        <v>0</v>
      </c>
      <c r="Y232" s="11"/>
      <c r="Z232" s="111">
        <f t="shared" si="511"/>
        <v>0</v>
      </c>
      <c r="AA232" s="61"/>
      <c r="AB232" s="40">
        <f t="shared" si="615"/>
        <v>0</v>
      </c>
      <c r="AC232" s="40">
        <f t="shared" si="616"/>
        <v>0</v>
      </c>
      <c r="AD232" s="41">
        <f t="shared" si="634"/>
        <v>0</v>
      </c>
      <c r="AE232" s="42" t="e">
        <f t="shared" si="617"/>
        <v>#DIV/0!</v>
      </c>
      <c r="AG232" s="36">
        <f t="shared" si="618"/>
        <v>0</v>
      </c>
      <c r="AH232" s="152">
        <f t="shared" si="635"/>
        <v>0</v>
      </c>
      <c r="AI232" s="34">
        <f t="shared" si="636"/>
        <v>0</v>
      </c>
      <c r="AJ232" s="32">
        <v>0.08</v>
      </c>
      <c r="AK232" s="33">
        <f t="shared" si="512"/>
        <v>0</v>
      </c>
      <c r="AL232" s="101"/>
      <c r="AM232" s="153">
        <f t="shared" si="620"/>
        <v>230</v>
      </c>
      <c r="AN232" s="154">
        <f t="shared" si="513"/>
        <v>0</v>
      </c>
      <c r="AO232" s="154">
        <f t="shared" si="514"/>
        <v>0</v>
      </c>
      <c r="AP232" s="154">
        <f t="shared" si="515"/>
        <v>0</v>
      </c>
      <c r="AQ232" s="101"/>
      <c r="AS232" s="112">
        <f t="shared" si="516"/>
        <v>0</v>
      </c>
      <c r="AT232" s="113">
        <f t="shared" si="517"/>
        <v>0</v>
      </c>
      <c r="AU232" s="65">
        <f t="shared" si="637"/>
        <v>0</v>
      </c>
      <c r="AV232" s="13">
        <v>0.08</v>
      </c>
      <c r="AW232" s="65">
        <f t="shared" si="621"/>
        <v>0</v>
      </c>
      <c r="AX232" s="11"/>
      <c r="AY232" s="23">
        <f t="shared" si="518"/>
        <v>0</v>
      </c>
      <c r="AZ232" s="66">
        <f t="shared" si="519"/>
        <v>0</v>
      </c>
      <c r="BA232" s="67">
        <f t="shared" si="638"/>
        <v>0</v>
      </c>
      <c r="BB232" s="25">
        <v>0.08</v>
      </c>
      <c r="BC232" s="67">
        <f t="shared" si="622"/>
        <v>0</v>
      </c>
      <c r="BD232" s="23"/>
      <c r="BE232" s="68">
        <f t="shared" si="520"/>
        <v>0</v>
      </c>
      <c r="BF232" s="114">
        <f t="shared" si="521"/>
        <v>0</v>
      </c>
      <c r="BG232" s="65">
        <f t="shared" si="639"/>
        <v>0</v>
      </c>
      <c r="BH232" s="13">
        <v>0.08</v>
      </c>
      <c r="BI232" s="70">
        <f t="shared" si="623"/>
        <v>0</v>
      </c>
      <c r="BJ232" s="11"/>
      <c r="BK232" s="111">
        <f t="shared" si="624"/>
        <v>0</v>
      </c>
      <c r="BM232" s="165">
        <f t="shared" si="576"/>
        <v>0</v>
      </c>
      <c r="BN232" s="114"/>
      <c r="BO232" s="65"/>
      <c r="BP232" s="13">
        <v>0.08</v>
      </c>
      <c r="BQ232" s="162"/>
      <c r="BR232" s="162"/>
      <c r="BS232" s="70"/>
      <c r="BT232" s="70"/>
      <c r="BU232" s="70"/>
      <c r="BV232" s="70"/>
      <c r="BW232" s="243">
        <f t="shared" si="578"/>
        <v>0</v>
      </c>
      <c r="BX232" s="114"/>
      <c r="BY232" s="65"/>
      <c r="BZ232" s="13">
        <v>0.08</v>
      </c>
      <c r="CA232" s="162"/>
      <c r="CB232" s="162"/>
      <c r="CC232" s="70"/>
      <c r="CD232" s="70"/>
      <c r="CE232" s="70"/>
      <c r="CF232" s="70"/>
      <c r="CG232" s="165">
        <f t="shared" si="579"/>
        <v>0</v>
      </c>
      <c r="CH232" s="114"/>
      <c r="CI232" s="65"/>
      <c r="CJ232" s="13">
        <v>0.08</v>
      </c>
      <c r="CK232" s="162"/>
      <c r="CL232" s="162"/>
      <c r="CM232" s="70"/>
      <c r="CN232" s="70"/>
      <c r="CO232" s="70"/>
      <c r="CP232" s="70"/>
      <c r="CR232" s="180">
        <f t="shared" si="526"/>
        <v>0</v>
      </c>
      <c r="CS232" s="184">
        <f t="shared" si="527"/>
        <v>0</v>
      </c>
      <c r="CT232" s="180">
        <f t="shared" si="528"/>
        <v>0</v>
      </c>
      <c r="CU232" s="181" t="str">
        <f t="shared" si="529"/>
        <v>brak</v>
      </c>
      <c r="CV232" s="182" t="e">
        <f t="shared" si="530"/>
        <v>#DIV/0!</v>
      </c>
      <c r="CW232" s="182" t="e">
        <f t="shared" si="531"/>
        <v>#DIV/0!</v>
      </c>
      <c r="CX232" s="236" t="e">
        <f t="shared" si="532"/>
        <v>#DIV/0!</v>
      </c>
      <c r="CY232" s="182" t="e">
        <f t="shared" si="626"/>
        <v>#DIV/0!</v>
      </c>
      <c r="CZ232" s="183">
        <f t="shared" si="533"/>
        <v>3</v>
      </c>
      <c r="DA232" s="183">
        <f t="shared" si="534"/>
        <v>0</v>
      </c>
      <c r="DC232" s="112">
        <f t="shared" si="535"/>
        <v>0</v>
      </c>
      <c r="DD232" s="113">
        <f t="shared" si="536"/>
        <v>0</v>
      </c>
      <c r="DE232" s="65">
        <f t="shared" si="537"/>
        <v>0</v>
      </c>
      <c r="DF232" s="13">
        <v>0.08</v>
      </c>
      <c r="DG232" s="65">
        <f t="shared" si="627"/>
        <v>0</v>
      </c>
      <c r="DH232" s="65">
        <f t="shared" si="538"/>
        <v>0</v>
      </c>
      <c r="DI232" s="65">
        <f t="shared" si="539"/>
        <v>0</v>
      </c>
      <c r="DJ232" s="11"/>
      <c r="DK232" s="23">
        <f t="shared" si="540"/>
        <v>0</v>
      </c>
      <c r="DL232" s="66">
        <f t="shared" si="541"/>
        <v>0</v>
      </c>
      <c r="DM232" s="67">
        <f t="shared" si="542"/>
        <v>0</v>
      </c>
      <c r="DN232" s="25">
        <v>0.08</v>
      </c>
      <c r="DO232" s="67">
        <f t="shared" si="628"/>
        <v>0</v>
      </c>
      <c r="DP232" s="67">
        <f t="shared" si="543"/>
        <v>0</v>
      </c>
      <c r="DQ232" s="67">
        <f t="shared" si="544"/>
        <v>0</v>
      </c>
      <c r="DR232" s="23"/>
      <c r="DS232" s="68">
        <f t="shared" si="545"/>
        <v>0</v>
      </c>
      <c r="DT232" s="114">
        <f t="shared" si="546"/>
        <v>0</v>
      </c>
      <c r="DU232" s="65">
        <f t="shared" si="547"/>
        <v>0</v>
      </c>
      <c r="DV232" s="13">
        <v>0.08</v>
      </c>
      <c r="DW232" s="70">
        <f t="shared" si="629"/>
        <v>0</v>
      </c>
      <c r="DX232" s="70">
        <f t="shared" si="548"/>
        <v>0</v>
      </c>
      <c r="DY232" s="70">
        <f t="shared" si="549"/>
        <v>0</v>
      </c>
      <c r="DZ232" s="11"/>
    </row>
    <row r="233" spans="1:130" ht="33.75">
      <c r="A233" s="4">
        <v>231</v>
      </c>
      <c r="B233" s="9" t="s">
        <v>419</v>
      </c>
      <c r="C233" s="141" t="s">
        <v>88</v>
      </c>
      <c r="D233" s="254" t="s">
        <v>446</v>
      </c>
      <c r="E233" s="10" t="s">
        <v>447</v>
      </c>
      <c r="F233" s="14"/>
      <c r="G233" s="124"/>
      <c r="H233" s="11"/>
      <c r="I233" s="71"/>
      <c r="J233" s="65">
        <f t="shared" si="631"/>
        <v>0</v>
      </c>
      <c r="K233" s="7">
        <v>0.08</v>
      </c>
      <c r="L233" s="65">
        <f t="shared" si="510"/>
        <v>0</v>
      </c>
      <c r="M233" s="11"/>
      <c r="N233" s="23"/>
      <c r="O233" s="66"/>
      <c r="P233" s="67">
        <f t="shared" si="632"/>
        <v>0</v>
      </c>
      <c r="Q233" s="21">
        <v>0.08</v>
      </c>
      <c r="R233" s="67">
        <f t="shared" si="613"/>
        <v>0</v>
      </c>
      <c r="S233" s="23"/>
      <c r="T233" s="68"/>
      <c r="U233" s="69"/>
      <c r="V233" s="65">
        <f t="shared" si="633"/>
        <v>0</v>
      </c>
      <c r="W233" s="7">
        <v>0.08</v>
      </c>
      <c r="X233" s="65">
        <f t="shared" si="614"/>
        <v>0</v>
      </c>
      <c r="Y233" s="11"/>
      <c r="Z233" s="111">
        <f t="shared" si="511"/>
        <v>0</v>
      </c>
      <c r="AA233" s="61"/>
      <c r="AB233" s="40">
        <f t="shared" si="615"/>
        <v>0</v>
      </c>
      <c r="AC233" s="40">
        <f t="shared" si="616"/>
        <v>0</v>
      </c>
      <c r="AD233" s="41">
        <f t="shared" si="634"/>
        <v>0</v>
      </c>
      <c r="AE233" s="42" t="e">
        <f t="shared" si="617"/>
        <v>#DIV/0!</v>
      </c>
      <c r="AG233" s="36">
        <f t="shared" si="618"/>
        <v>0</v>
      </c>
      <c r="AH233" s="152">
        <f t="shared" si="635"/>
        <v>0</v>
      </c>
      <c r="AI233" s="34">
        <f t="shared" si="636"/>
        <v>0</v>
      </c>
      <c r="AJ233" s="32">
        <v>0.08</v>
      </c>
      <c r="AK233" s="33">
        <f t="shared" si="512"/>
        <v>0</v>
      </c>
      <c r="AL233" s="101"/>
      <c r="AM233" s="153">
        <f t="shared" si="620"/>
        <v>231</v>
      </c>
      <c r="AN233" s="154">
        <f t="shared" si="513"/>
        <v>0</v>
      </c>
      <c r="AO233" s="154">
        <f t="shared" si="514"/>
        <v>0</v>
      </c>
      <c r="AP233" s="154">
        <f t="shared" si="515"/>
        <v>0</v>
      </c>
      <c r="AQ233" s="101"/>
      <c r="AS233" s="112">
        <f t="shared" si="516"/>
        <v>0</v>
      </c>
      <c r="AT233" s="113">
        <f t="shared" si="517"/>
        <v>0</v>
      </c>
      <c r="AU233" s="65">
        <f t="shared" si="637"/>
        <v>0</v>
      </c>
      <c r="AV233" s="7">
        <v>0.08</v>
      </c>
      <c r="AW233" s="65">
        <f t="shared" si="621"/>
        <v>0</v>
      </c>
      <c r="AX233" s="11"/>
      <c r="AY233" s="23">
        <f t="shared" si="518"/>
        <v>0</v>
      </c>
      <c r="AZ233" s="66">
        <f t="shared" si="519"/>
        <v>0</v>
      </c>
      <c r="BA233" s="67">
        <f t="shared" si="638"/>
        <v>0</v>
      </c>
      <c r="BB233" s="21">
        <v>0.08</v>
      </c>
      <c r="BC233" s="67">
        <f t="shared" si="622"/>
        <v>0</v>
      </c>
      <c r="BD233" s="23"/>
      <c r="BE233" s="68">
        <f t="shared" si="520"/>
        <v>0</v>
      </c>
      <c r="BF233" s="114">
        <f t="shared" si="521"/>
        <v>0</v>
      </c>
      <c r="BG233" s="65">
        <f t="shared" si="639"/>
        <v>0</v>
      </c>
      <c r="BH233" s="7">
        <v>0.08</v>
      </c>
      <c r="BI233" s="70">
        <f t="shared" si="623"/>
        <v>0</v>
      </c>
      <c r="BJ233" s="11"/>
      <c r="BK233" s="111">
        <f t="shared" si="624"/>
        <v>0</v>
      </c>
      <c r="BM233" s="165">
        <f t="shared" si="576"/>
        <v>0</v>
      </c>
      <c r="BN233" s="114"/>
      <c r="BO233" s="65"/>
      <c r="BP233" s="7">
        <v>0.08</v>
      </c>
      <c r="BQ233" s="162"/>
      <c r="BR233" s="162"/>
      <c r="BS233" s="70"/>
      <c r="BT233" s="70"/>
      <c r="BU233" s="70"/>
      <c r="BV233" s="70"/>
      <c r="BW233" s="243">
        <f t="shared" si="578"/>
        <v>0</v>
      </c>
      <c r="BX233" s="114"/>
      <c r="BY233" s="65"/>
      <c r="BZ233" s="7">
        <v>0.08</v>
      </c>
      <c r="CA233" s="162"/>
      <c r="CB233" s="162"/>
      <c r="CC233" s="70"/>
      <c r="CD233" s="70"/>
      <c r="CE233" s="70"/>
      <c r="CF233" s="70"/>
      <c r="CG233" s="165">
        <f t="shared" si="579"/>
        <v>0</v>
      </c>
      <c r="CH233" s="114"/>
      <c r="CI233" s="65"/>
      <c r="CJ233" s="7">
        <v>0.08</v>
      </c>
      <c r="CK233" s="162"/>
      <c r="CL233" s="162"/>
      <c r="CM233" s="70"/>
      <c r="CN233" s="70"/>
      <c r="CO233" s="70"/>
      <c r="CP233" s="70"/>
      <c r="CR233" s="180">
        <f t="shared" si="526"/>
        <v>0</v>
      </c>
      <c r="CS233" s="184">
        <f t="shared" si="527"/>
        <v>0</v>
      </c>
      <c r="CT233" s="180">
        <f t="shared" si="528"/>
        <v>0</v>
      </c>
      <c r="CU233" s="181" t="str">
        <f t="shared" si="529"/>
        <v>brak</v>
      </c>
      <c r="CV233" s="182" t="e">
        <f t="shared" si="530"/>
        <v>#DIV/0!</v>
      </c>
      <c r="CW233" s="182" t="e">
        <f t="shared" si="531"/>
        <v>#DIV/0!</v>
      </c>
      <c r="CX233" s="236" t="e">
        <f t="shared" si="532"/>
        <v>#DIV/0!</v>
      </c>
      <c r="CY233" s="182" t="e">
        <f t="shared" si="626"/>
        <v>#DIV/0!</v>
      </c>
      <c r="CZ233" s="183">
        <f t="shared" si="533"/>
        <v>3</v>
      </c>
      <c r="DA233" s="183">
        <f t="shared" si="534"/>
        <v>0</v>
      </c>
      <c r="DC233" s="112">
        <f t="shared" si="535"/>
        <v>0</v>
      </c>
      <c r="DD233" s="113">
        <f t="shared" si="536"/>
        <v>0</v>
      </c>
      <c r="DE233" s="65">
        <f t="shared" si="537"/>
        <v>0</v>
      </c>
      <c r="DF233" s="7">
        <v>0.08</v>
      </c>
      <c r="DG233" s="65">
        <f t="shared" si="627"/>
        <v>0</v>
      </c>
      <c r="DH233" s="65">
        <f t="shared" si="538"/>
        <v>0</v>
      </c>
      <c r="DI233" s="65">
        <f t="shared" si="539"/>
        <v>0</v>
      </c>
      <c r="DJ233" s="11"/>
      <c r="DK233" s="23">
        <f t="shared" si="540"/>
        <v>0</v>
      </c>
      <c r="DL233" s="66">
        <f t="shared" si="541"/>
        <v>0</v>
      </c>
      <c r="DM233" s="67">
        <f t="shared" si="542"/>
        <v>0</v>
      </c>
      <c r="DN233" s="21">
        <v>0.08</v>
      </c>
      <c r="DO233" s="67">
        <f t="shared" si="628"/>
        <v>0</v>
      </c>
      <c r="DP233" s="67">
        <f t="shared" si="543"/>
        <v>0</v>
      </c>
      <c r="DQ233" s="67">
        <f t="shared" si="544"/>
        <v>0</v>
      </c>
      <c r="DR233" s="23"/>
      <c r="DS233" s="68">
        <f t="shared" si="545"/>
        <v>0</v>
      </c>
      <c r="DT233" s="114">
        <f t="shared" si="546"/>
        <v>0</v>
      </c>
      <c r="DU233" s="65">
        <f t="shared" si="547"/>
        <v>0</v>
      </c>
      <c r="DV233" s="7">
        <v>0.08</v>
      </c>
      <c r="DW233" s="70">
        <f t="shared" si="629"/>
        <v>0</v>
      </c>
      <c r="DX233" s="70">
        <f t="shared" si="548"/>
        <v>0</v>
      </c>
      <c r="DY233" s="70">
        <f t="shared" si="549"/>
        <v>0</v>
      </c>
      <c r="DZ233" s="11"/>
    </row>
    <row r="234" spans="1:130" ht="22.5">
      <c r="A234" s="4">
        <v>232</v>
      </c>
      <c r="B234" s="9" t="s">
        <v>419</v>
      </c>
      <c r="C234" s="142" t="s">
        <v>88</v>
      </c>
      <c r="D234" s="254" t="s">
        <v>448</v>
      </c>
      <c r="E234" s="10" t="s">
        <v>445</v>
      </c>
      <c r="F234" s="127"/>
      <c r="G234" s="128"/>
      <c r="H234" s="11"/>
      <c r="I234" s="71"/>
      <c r="J234" s="65">
        <f t="shared" si="631"/>
        <v>0</v>
      </c>
      <c r="K234" s="13">
        <v>0.08</v>
      </c>
      <c r="L234" s="65">
        <f t="shared" si="510"/>
        <v>0</v>
      </c>
      <c r="M234" s="11"/>
      <c r="N234" s="23"/>
      <c r="O234" s="66"/>
      <c r="P234" s="67">
        <f t="shared" si="632"/>
        <v>0</v>
      </c>
      <c r="Q234" s="25">
        <v>0.08</v>
      </c>
      <c r="R234" s="67">
        <f t="shared" si="613"/>
        <v>0</v>
      </c>
      <c r="S234" s="23"/>
      <c r="T234" s="68"/>
      <c r="U234" s="69"/>
      <c r="V234" s="65">
        <f t="shared" si="633"/>
        <v>0</v>
      </c>
      <c r="W234" s="13">
        <v>0.08</v>
      </c>
      <c r="X234" s="65">
        <f t="shared" si="614"/>
        <v>0</v>
      </c>
      <c r="Y234" s="11"/>
      <c r="Z234" s="111">
        <f t="shared" si="511"/>
        <v>0</v>
      </c>
      <c r="AA234" s="61"/>
      <c r="AB234" s="40">
        <f t="shared" si="615"/>
        <v>0</v>
      </c>
      <c r="AC234" s="40">
        <f t="shared" si="616"/>
        <v>0</v>
      </c>
      <c r="AD234" s="41">
        <f t="shared" si="634"/>
        <v>0</v>
      </c>
      <c r="AE234" s="42" t="e">
        <f t="shared" si="617"/>
        <v>#DIV/0!</v>
      </c>
      <c r="AG234" s="36">
        <f t="shared" si="618"/>
        <v>0</v>
      </c>
      <c r="AH234" s="152">
        <f t="shared" si="635"/>
        <v>0</v>
      </c>
      <c r="AI234" s="34">
        <f t="shared" si="636"/>
        <v>0</v>
      </c>
      <c r="AJ234" s="32">
        <v>0.08</v>
      </c>
      <c r="AK234" s="33">
        <f t="shared" si="512"/>
        <v>0</v>
      </c>
      <c r="AL234" s="101"/>
      <c r="AM234" s="153">
        <f t="shared" si="620"/>
        <v>232</v>
      </c>
      <c r="AN234" s="154">
        <f t="shared" si="513"/>
        <v>0</v>
      </c>
      <c r="AO234" s="154">
        <f t="shared" si="514"/>
        <v>0</v>
      </c>
      <c r="AP234" s="154">
        <f t="shared" si="515"/>
        <v>0</v>
      </c>
      <c r="AQ234" s="101"/>
      <c r="AS234" s="112">
        <f t="shared" si="516"/>
        <v>0</v>
      </c>
      <c r="AT234" s="113">
        <f t="shared" si="517"/>
        <v>0</v>
      </c>
      <c r="AU234" s="65">
        <f t="shared" si="637"/>
        <v>0</v>
      </c>
      <c r="AV234" s="13">
        <v>0.08</v>
      </c>
      <c r="AW234" s="65">
        <f t="shared" si="621"/>
        <v>0</v>
      </c>
      <c r="AX234" s="11"/>
      <c r="AY234" s="23">
        <f t="shared" si="518"/>
        <v>0</v>
      </c>
      <c r="AZ234" s="66">
        <f t="shared" si="519"/>
        <v>0</v>
      </c>
      <c r="BA234" s="67">
        <f t="shared" si="638"/>
        <v>0</v>
      </c>
      <c r="BB234" s="25">
        <v>0.08</v>
      </c>
      <c r="BC234" s="67">
        <f t="shared" si="622"/>
        <v>0</v>
      </c>
      <c r="BD234" s="23"/>
      <c r="BE234" s="68">
        <f t="shared" si="520"/>
        <v>0</v>
      </c>
      <c r="BF234" s="114">
        <f t="shared" si="521"/>
        <v>0</v>
      </c>
      <c r="BG234" s="65">
        <f t="shared" si="639"/>
        <v>0</v>
      </c>
      <c r="BH234" s="13">
        <v>0.08</v>
      </c>
      <c r="BI234" s="70">
        <f t="shared" si="623"/>
        <v>0</v>
      </c>
      <c r="BJ234" s="11"/>
      <c r="BK234" s="111">
        <f t="shared" si="624"/>
        <v>0</v>
      </c>
      <c r="BM234" s="165">
        <f t="shared" si="576"/>
        <v>0</v>
      </c>
      <c r="BN234" s="114"/>
      <c r="BO234" s="65"/>
      <c r="BP234" s="13">
        <v>0.08</v>
      </c>
      <c r="BQ234" s="162"/>
      <c r="BR234" s="162"/>
      <c r="BS234" s="70"/>
      <c r="BT234" s="70"/>
      <c r="BU234" s="70"/>
      <c r="BV234" s="70"/>
      <c r="BW234" s="243">
        <f t="shared" si="578"/>
        <v>0</v>
      </c>
      <c r="BX234" s="114"/>
      <c r="BY234" s="65"/>
      <c r="BZ234" s="13">
        <v>0.08</v>
      </c>
      <c r="CA234" s="162"/>
      <c r="CB234" s="162"/>
      <c r="CC234" s="70"/>
      <c r="CD234" s="70"/>
      <c r="CE234" s="70"/>
      <c r="CF234" s="70"/>
      <c r="CG234" s="165">
        <f t="shared" si="579"/>
        <v>0</v>
      </c>
      <c r="CH234" s="114"/>
      <c r="CI234" s="65"/>
      <c r="CJ234" s="13">
        <v>0.08</v>
      </c>
      <c r="CK234" s="162"/>
      <c r="CL234" s="162"/>
      <c r="CM234" s="70"/>
      <c r="CN234" s="70"/>
      <c r="CO234" s="70"/>
      <c r="CP234" s="70"/>
      <c r="CR234" s="180">
        <f t="shared" si="526"/>
        <v>0</v>
      </c>
      <c r="CS234" s="184">
        <f t="shared" si="527"/>
        <v>0</v>
      </c>
      <c r="CT234" s="180">
        <f t="shared" si="528"/>
        <v>0</v>
      </c>
      <c r="CU234" s="181" t="str">
        <f t="shared" si="529"/>
        <v>brak</v>
      </c>
      <c r="CV234" s="182" t="e">
        <f t="shared" si="530"/>
        <v>#DIV/0!</v>
      </c>
      <c r="CW234" s="182" t="e">
        <f t="shared" si="531"/>
        <v>#DIV/0!</v>
      </c>
      <c r="CX234" s="236" t="e">
        <f t="shared" si="532"/>
        <v>#DIV/0!</v>
      </c>
      <c r="CY234" s="182" t="e">
        <f t="shared" si="626"/>
        <v>#DIV/0!</v>
      </c>
      <c r="CZ234" s="183">
        <f t="shared" si="533"/>
        <v>3</v>
      </c>
      <c r="DA234" s="183">
        <f t="shared" si="534"/>
        <v>0</v>
      </c>
      <c r="DC234" s="112">
        <f t="shared" si="535"/>
        <v>0</v>
      </c>
      <c r="DD234" s="113">
        <f t="shared" si="536"/>
        <v>0</v>
      </c>
      <c r="DE234" s="65">
        <f t="shared" si="537"/>
        <v>0</v>
      </c>
      <c r="DF234" s="13">
        <v>0.08</v>
      </c>
      <c r="DG234" s="65">
        <f t="shared" si="627"/>
        <v>0</v>
      </c>
      <c r="DH234" s="65">
        <f t="shared" si="538"/>
        <v>0</v>
      </c>
      <c r="DI234" s="65">
        <f t="shared" si="539"/>
        <v>0</v>
      </c>
      <c r="DJ234" s="11"/>
      <c r="DK234" s="23">
        <f t="shared" si="540"/>
        <v>0</v>
      </c>
      <c r="DL234" s="66">
        <f t="shared" si="541"/>
        <v>0</v>
      </c>
      <c r="DM234" s="67">
        <f t="shared" si="542"/>
        <v>0</v>
      </c>
      <c r="DN234" s="25">
        <v>0.08</v>
      </c>
      <c r="DO234" s="67">
        <f t="shared" si="628"/>
        <v>0</v>
      </c>
      <c r="DP234" s="67">
        <f t="shared" si="543"/>
        <v>0</v>
      </c>
      <c r="DQ234" s="67">
        <f t="shared" si="544"/>
        <v>0</v>
      </c>
      <c r="DR234" s="23"/>
      <c r="DS234" s="68">
        <f t="shared" si="545"/>
        <v>0</v>
      </c>
      <c r="DT234" s="114">
        <f t="shared" si="546"/>
        <v>0</v>
      </c>
      <c r="DU234" s="65">
        <f t="shared" si="547"/>
        <v>0</v>
      </c>
      <c r="DV234" s="13">
        <v>0.08</v>
      </c>
      <c r="DW234" s="70">
        <f t="shared" si="629"/>
        <v>0</v>
      </c>
      <c r="DX234" s="70">
        <f t="shared" si="548"/>
        <v>0</v>
      </c>
      <c r="DY234" s="70">
        <f t="shared" si="549"/>
        <v>0</v>
      </c>
      <c r="DZ234" s="11"/>
    </row>
    <row r="235" spans="1:130" ht="15.75">
      <c r="A235" s="4">
        <v>233</v>
      </c>
      <c r="B235" s="5" t="s">
        <v>419</v>
      </c>
      <c r="C235" s="145" t="s">
        <v>88</v>
      </c>
      <c r="D235" s="255" t="s">
        <v>449</v>
      </c>
      <c r="E235" s="146" t="s">
        <v>450</v>
      </c>
      <c r="F235" s="131"/>
      <c r="G235" s="132"/>
      <c r="H235" s="147"/>
      <c r="I235" s="71"/>
      <c r="J235" s="65">
        <f t="shared" si="631"/>
        <v>0</v>
      </c>
      <c r="K235" s="7">
        <v>0.08</v>
      </c>
      <c r="L235" s="65">
        <f t="shared" si="510"/>
        <v>0</v>
      </c>
      <c r="M235" s="11"/>
      <c r="N235" s="23"/>
      <c r="O235" s="66"/>
      <c r="P235" s="67">
        <f t="shared" si="632"/>
        <v>0</v>
      </c>
      <c r="Q235" s="21">
        <v>0.08</v>
      </c>
      <c r="R235" s="67">
        <f t="shared" si="613"/>
        <v>0</v>
      </c>
      <c r="S235" s="23"/>
      <c r="T235" s="68"/>
      <c r="U235" s="69"/>
      <c r="V235" s="65">
        <f t="shared" si="633"/>
        <v>0</v>
      </c>
      <c r="W235" s="7">
        <v>0.08</v>
      </c>
      <c r="X235" s="65">
        <f t="shared" si="614"/>
        <v>0</v>
      </c>
      <c r="Y235" s="11"/>
      <c r="Z235" s="111">
        <f t="shared" si="511"/>
        <v>0</v>
      </c>
      <c r="AA235" s="61"/>
      <c r="AB235" s="40">
        <f t="shared" si="615"/>
        <v>0</v>
      </c>
      <c r="AC235" s="40">
        <f t="shared" si="616"/>
        <v>0</v>
      </c>
      <c r="AD235" s="41">
        <f t="shared" si="634"/>
        <v>0</v>
      </c>
      <c r="AE235" s="42" t="e">
        <f t="shared" si="617"/>
        <v>#DIV/0!</v>
      </c>
      <c r="AG235" s="36">
        <f t="shared" si="618"/>
        <v>0</v>
      </c>
      <c r="AH235" s="152">
        <f t="shared" si="635"/>
        <v>0</v>
      </c>
      <c r="AI235" s="34">
        <f t="shared" si="636"/>
        <v>0</v>
      </c>
      <c r="AJ235" s="32">
        <v>0.08</v>
      </c>
      <c r="AK235" s="33">
        <f t="shared" si="512"/>
        <v>0</v>
      </c>
      <c r="AL235" s="101"/>
      <c r="AM235" s="153">
        <f t="shared" si="620"/>
        <v>233</v>
      </c>
      <c r="AN235" s="154">
        <f t="shared" si="513"/>
        <v>0</v>
      </c>
      <c r="AO235" s="154">
        <f t="shared" si="514"/>
        <v>0</v>
      </c>
      <c r="AP235" s="154">
        <f t="shared" si="515"/>
        <v>0</v>
      </c>
      <c r="AQ235" s="101"/>
      <c r="AS235" s="112">
        <f t="shared" si="516"/>
        <v>0</v>
      </c>
      <c r="AT235" s="113">
        <f t="shared" si="517"/>
        <v>0</v>
      </c>
      <c r="AU235" s="65">
        <f t="shared" si="637"/>
        <v>0</v>
      </c>
      <c r="AV235" s="7">
        <v>0.08</v>
      </c>
      <c r="AW235" s="65">
        <f t="shared" si="621"/>
        <v>0</v>
      </c>
      <c r="AX235" s="11"/>
      <c r="AY235" s="23">
        <f t="shared" si="518"/>
        <v>0</v>
      </c>
      <c r="AZ235" s="66">
        <f t="shared" si="519"/>
        <v>0</v>
      </c>
      <c r="BA235" s="67">
        <f t="shared" si="638"/>
        <v>0</v>
      </c>
      <c r="BB235" s="21">
        <v>0.08</v>
      </c>
      <c r="BC235" s="67">
        <f t="shared" si="622"/>
        <v>0</v>
      </c>
      <c r="BD235" s="23"/>
      <c r="BE235" s="68">
        <f t="shared" si="520"/>
        <v>0</v>
      </c>
      <c r="BF235" s="114">
        <f t="shared" si="521"/>
        <v>0</v>
      </c>
      <c r="BG235" s="65">
        <f t="shared" si="639"/>
        <v>0</v>
      </c>
      <c r="BH235" s="7">
        <v>0.08</v>
      </c>
      <c r="BI235" s="70">
        <f t="shared" si="623"/>
        <v>0</v>
      </c>
      <c r="BJ235" s="11"/>
      <c r="BK235" s="111">
        <f t="shared" si="624"/>
        <v>0</v>
      </c>
      <c r="BM235" s="165">
        <f t="shared" si="576"/>
        <v>0</v>
      </c>
      <c r="BN235" s="114"/>
      <c r="BO235" s="65"/>
      <c r="BP235" s="7">
        <v>0.08</v>
      </c>
      <c r="BQ235" s="162"/>
      <c r="BR235" s="162"/>
      <c r="BS235" s="70"/>
      <c r="BT235" s="70"/>
      <c r="BU235" s="70"/>
      <c r="BV235" s="70"/>
      <c r="BW235" s="243">
        <f t="shared" si="578"/>
        <v>0</v>
      </c>
      <c r="BX235" s="114"/>
      <c r="BY235" s="65"/>
      <c r="BZ235" s="7">
        <v>0.08</v>
      </c>
      <c r="CA235" s="162"/>
      <c r="CB235" s="162"/>
      <c r="CC235" s="70"/>
      <c r="CD235" s="70"/>
      <c r="CE235" s="70"/>
      <c r="CF235" s="70"/>
      <c r="CG235" s="165">
        <f t="shared" si="579"/>
        <v>0</v>
      </c>
      <c r="CH235" s="114"/>
      <c r="CI235" s="65"/>
      <c r="CJ235" s="7">
        <v>0.08</v>
      </c>
      <c r="CK235" s="162"/>
      <c r="CL235" s="162"/>
      <c r="CM235" s="70"/>
      <c r="CN235" s="70"/>
      <c r="CO235" s="70"/>
      <c r="CP235" s="70"/>
      <c r="CR235" s="180">
        <f t="shared" si="526"/>
        <v>0</v>
      </c>
      <c r="CS235" s="184">
        <f t="shared" si="527"/>
        <v>0</v>
      </c>
      <c r="CT235" s="180">
        <f t="shared" si="528"/>
        <v>0</v>
      </c>
      <c r="CU235" s="181" t="str">
        <f t="shared" si="529"/>
        <v>brak</v>
      </c>
      <c r="CV235" s="182" t="e">
        <f t="shared" si="530"/>
        <v>#DIV/0!</v>
      </c>
      <c r="CW235" s="182" t="e">
        <f t="shared" si="531"/>
        <v>#DIV/0!</v>
      </c>
      <c r="CX235" s="236" t="e">
        <f t="shared" si="532"/>
        <v>#DIV/0!</v>
      </c>
      <c r="CY235" s="182" t="e">
        <f t="shared" si="626"/>
        <v>#DIV/0!</v>
      </c>
      <c r="CZ235" s="183">
        <f t="shared" si="533"/>
        <v>3</v>
      </c>
      <c r="DA235" s="183">
        <f t="shared" si="534"/>
        <v>0</v>
      </c>
      <c r="DC235" s="112">
        <f t="shared" si="535"/>
        <v>0</v>
      </c>
      <c r="DD235" s="113">
        <f t="shared" si="536"/>
        <v>0</v>
      </c>
      <c r="DE235" s="65">
        <f t="shared" si="537"/>
        <v>0</v>
      </c>
      <c r="DF235" s="7">
        <v>0.08</v>
      </c>
      <c r="DG235" s="74">
        <f t="shared" si="627"/>
        <v>0</v>
      </c>
      <c r="DH235" s="74">
        <f t="shared" si="538"/>
        <v>0</v>
      </c>
      <c r="DI235" s="74">
        <f t="shared" si="539"/>
        <v>0</v>
      </c>
      <c r="DJ235" s="11"/>
      <c r="DK235" s="23">
        <f t="shared" si="540"/>
        <v>0</v>
      </c>
      <c r="DL235" s="66">
        <f t="shared" si="541"/>
        <v>0</v>
      </c>
      <c r="DM235" s="67">
        <f t="shared" si="542"/>
        <v>0</v>
      </c>
      <c r="DN235" s="21">
        <v>0.08</v>
      </c>
      <c r="DO235" s="76">
        <f t="shared" si="628"/>
        <v>0</v>
      </c>
      <c r="DP235" s="76">
        <f t="shared" si="543"/>
        <v>0</v>
      </c>
      <c r="DQ235" s="76">
        <f t="shared" si="544"/>
        <v>0</v>
      </c>
      <c r="DR235" s="23"/>
      <c r="DS235" s="68">
        <f t="shared" si="545"/>
        <v>0</v>
      </c>
      <c r="DT235" s="114">
        <f t="shared" si="546"/>
        <v>0</v>
      </c>
      <c r="DU235" s="65">
        <f t="shared" si="547"/>
        <v>0</v>
      </c>
      <c r="DV235" s="7">
        <v>0.08</v>
      </c>
      <c r="DW235" s="70">
        <f t="shared" si="629"/>
        <v>0</v>
      </c>
      <c r="DX235" s="70">
        <f t="shared" si="548"/>
        <v>0</v>
      </c>
      <c r="DY235" s="70">
        <f t="shared" si="549"/>
        <v>0</v>
      </c>
      <c r="DZ235" s="11"/>
    </row>
    <row r="236" spans="1:130" ht="15.75">
      <c r="A236" s="4">
        <v>234</v>
      </c>
      <c r="B236" s="9" t="s">
        <v>419</v>
      </c>
      <c r="C236" s="142" t="s">
        <v>88</v>
      </c>
      <c r="D236" s="254" t="s">
        <v>451</v>
      </c>
      <c r="E236" s="10"/>
      <c r="F236" s="14"/>
      <c r="G236" s="124"/>
      <c r="H236" s="11"/>
      <c r="I236" s="72"/>
      <c r="J236" s="65">
        <f t="shared" si="631"/>
        <v>0</v>
      </c>
      <c r="K236" s="7">
        <v>0.08</v>
      </c>
      <c r="L236" s="65">
        <f t="shared" si="510"/>
        <v>0</v>
      </c>
      <c r="M236" s="11"/>
      <c r="N236" s="23"/>
      <c r="O236" s="66"/>
      <c r="P236" s="67">
        <f t="shared" si="632"/>
        <v>0</v>
      </c>
      <c r="Q236" s="21">
        <v>0.08</v>
      </c>
      <c r="R236" s="67">
        <f t="shared" si="613"/>
        <v>0</v>
      </c>
      <c r="S236" s="23"/>
      <c r="T236" s="68"/>
      <c r="U236" s="69"/>
      <c r="V236" s="65">
        <f t="shared" si="633"/>
        <v>0</v>
      </c>
      <c r="W236" s="7">
        <v>0.08</v>
      </c>
      <c r="X236" s="65">
        <f t="shared" si="614"/>
        <v>0</v>
      </c>
      <c r="Y236" s="11"/>
      <c r="Z236" s="111">
        <f t="shared" si="511"/>
        <v>0</v>
      </c>
      <c r="AA236" s="61"/>
      <c r="AB236" s="40">
        <f t="shared" si="615"/>
        <v>0</v>
      </c>
      <c r="AC236" s="40">
        <f t="shared" si="616"/>
        <v>0</v>
      </c>
      <c r="AD236" s="41">
        <f t="shared" si="634"/>
        <v>0</v>
      </c>
      <c r="AE236" s="42" t="e">
        <f t="shared" si="617"/>
        <v>#DIV/0!</v>
      </c>
      <c r="AG236" s="36">
        <f t="shared" si="618"/>
        <v>0</v>
      </c>
      <c r="AH236" s="152">
        <f t="shared" si="635"/>
        <v>0</v>
      </c>
      <c r="AI236" s="34">
        <f t="shared" si="636"/>
        <v>0</v>
      </c>
      <c r="AJ236" s="32">
        <v>0.08</v>
      </c>
      <c r="AK236" s="33">
        <f t="shared" si="512"/>
        <v>0</v>
      </c>
      <c r="AL236" s="101"/>
      <c r="AM236" s="153">
        <f t="shared" si="620"/>
        <v>234</v>
      </c>
      <c r="AN236" s="154">
        <f t="shared" si="513"/>
        <v>0</v>
      </c>
      <c r="AO236" s="154">
        <f t="shared" si="514"/>
        <v>0</v>
      </c>
      <c r="AP236" s="154">
        <f t="shared" si="515"/>
        <v>0</v>
      </c>
      <c r="AQ236" s="101"/>
      <c r="AS236" s="112">
        <f t="shared" si="516"/>
        <v>0</v>
      </c>
      <c r="AT236" s="113">
        <f t="shared" si="517"/>
        <v>0</v>
      </c>
      <c r="AU236" s="65">
        <f t="shared" si="637"/>
        <v>0</v>
      </c>
      <c r="AV236" s="7">
        <v>0.08</v>
      </c>
      <c r="AW236" s="65">
        <f t="shared" si="621"/>
        <v>0</v>
      </c>
      <c r="AX236" s="11"/>
      <c r="AY236" s="23">
        <f t="shared" si="518"/>
        <v>0</v>
      </c>
      <c r="AZ236" s="66">
        <f t="shared" si="519"/>
        <v>0</v>
      </c>
      <c r="BA236" s="67">
        <f t="shared" si="638"/>
        <v>0</v>
      </c>
      <c r="BB236" s="21">
        <v>0.08</v>
      </c>
      <c r="BC236" s="67">
        <f t="shared" si="622"/>
        <v>0</v>
      </c>
      <c r="BD236" s="23"/>
      <c r="BE236" s="68">
        <f t="shared" si="520"/>
        <v>0</v>
      </c>
      <c r="BF236" s="114">
        <f t="shared" si="521"/>
        <v>0</v>
      </c>
      <c r="BG236" s="65">
        <f t="shared" si="639"/>
        <v>0</v>
      </c>
      <c r="BH236" s="7">
        <v>0.08</v>
      </c>
      <c r="BI236" s="70">
        <f t="shared" si="623"/>
        <v>0</v>
      </c>
      <c r="BJ236" s="11"/>
      <c r="BK236" s="111">
        <f t="shared" si="624"/>
        <v>0</v>
      </c>
      <c r="BM236" s="165">
        <f t="shared" si="576"/>
        <v>0</v>
      </c>
      <c r="BN236" s="114"/>
      <c r="BO236" s="65">
        <f t="shared" ref="BO236:BO240" si="641">BM236*BN236</f>
        <v>0</v>
      </c>
      <c r="BP236" s="7">
        <v>0.08</v>
      </c>
      <c r="BQ236" s="162">
        <f t="shared" ref="BQ236:BQ240" si="642">BO236*BP236</f>
        <v>0</v>
      </c>
      <c r="BR236" s="162" t="e">
        <f t="shared" ref="BR236:BR237" si="643">BS236/BM236</f>
        <v>#DIV/0!</v>
      </c>
      <c r="BS236" s="70">
        <f t="shared" ref="BS236:BS240" si="644">BO236*(100%+BP236)</f>
        <v>0</v>
      </c>
      <c r="BT236" s="70"/>
      <c r="BU236" s="70"/>
      <c r="BV236" s="70"/>
      <c r="BW236" s="243">
        <f t="shared" si="578"/>
        <v>0</v>
      </c>
      <c r="BX236" s="114"/>
      <c r="BY236" s="65">
        <f>BW236*BX236</f>
        <v>0</v>
      </c>
      <c r="BZ236" s="7">
        <v>0.08</v>
      </c>
      <c r="CA236" s="162">
        <f>BY236*BZ236</f>
        <v>0</v>
      </c>
      <c r="CB236" s="162" t="e">
        <f>CC236/BW236</f>
        <v>#DIV/0!</v>
      </c>
      <c r="CC236" s="70">
        <f>BY236*(100%+BZ236)</f>
        <v>0</v>
      </c>
      <c r="CD236" s="70"/>
      <c r="CE236" s="70"/>
      <c r="CF236" s="70"/>
      <c r="CG236" s="165">
        <f t="shared" si="579"/>
        <v>0</v>
      </c>
      <c r="CH236" s="114"/>
      <c r="CI236" s="65">
        <f>CG236*CH236</f>
        <v>0</v>
      </c>
      <c r="CJ236" s="7">
        <v>0.08</v>
      </c>
      <c r="CK236" s="162">
        <f>CI236*CJ236</f>
        <v>0</v>
      </c>
      <c r="CL236" s="162" t="e">
        <f>CM236/CG236</f>
        <v>#DIV/0!</v>
      </c>
      <c r="CM236" s="70">
        <f>CI236*(100%+CJ236)</f>
        <v>0</v>
      </c>
      <c r="CN236" s="70"/>
      <c r="CO236" s="70"/>
      <c r="CP236" s="70"/>
      <c r="CR236" s="180">
        <f t="shared" si="526"/>
        <v>0</v>
      </c>
      <c r="CS236" s="184">
        <f t="shared" si="527"/>
        <v>0</v>
      </c>
      <c r="CT236" s="180">
        <f t="shared" si="528"/>
        <v>0</v>
      </c>
      <c r="CU236" s="181" t="str">
        <f t="shared" si="529"/>
        <v>brak</v>
      </c>
      <c r="CV236" s="182" t="e">
        <f t="shared" si="530"/>
        <v>#DIV/0!</v>
      </c>
      <c r="CW236" s="182" t="e">
        <f t="shared" si="531"/>
        <v>#DIV/0!</v>
      </c>
      <c r="CX236" s="236">
        <f t="shared" si="532"/>
        <v>0</v>
      </c>
      <c r="CY236" s="182" t="e">
        <f t="shared" si="626"/>
        <v>#DIV/0!</v>
      </c>
      <c r="CZ236" s="183">
        <f t="shared" si="533"/>
        <v>3</v>
      </c>
      <c r="DA236" s="183">
        <f t="shared" si="534"/>
        <v>3</v>
      </c>
      <c r="DC236" s="112">
        <f t="shared" si="535"/>
        <v>0</v>
      </c>
      <c r="DD236" s="113">
        <f t="shared" si="536"/>
        <v>0</v>
      </c>
      <c r="DE236" s="65">
        <f t="shared" si="537"/>
        <v>0</v>
      </c>
      <c r="DF236" s="7">
        <v>0.08</v>
      </c>
      <c r="DG236" s="65">
        <f t="shared" si="627"/>
        <v>0</v>
      </c>
      <c r="DH236" s="65">
        <f t="shared" si="538"/>
        <v>0</v>
      </c>
      <c r="DI236" s="65">
        <f t="shared" si="539"/>
        <v>0</v>
      </c>
      <c r="DJ236" s="11"/>
      <c r="DK236" s="23">
        <f t="shared" si="540"/>
        <v>0</v>
      </c>
      <c r="DL236" s="66">
        <f t="shared" si="541"/>
        <v>0</v>
      </c>
      <c r="DM236" s="67">
        <f t="shared" si="542"/>
        <v>0</v>
      </c>
      <c r="DN236" s="21">
        <v>0.08</v>
      </c>
      <c r="DO236" s="67">
        <f t="shared" si="628"/>
        <v>0</v>
      </c>
      <c r="DP236" s="67">
        <f t="shared" si="543"/>
        <v>0</v>
      </c>
      <c r="DQ236" s="67">
        <f t="shared" si="544"/>
        <v>0</v>
      </c>
      <c r="DR236" s="23"/>
      <c r="DS236" s="68">
        <f t="shared" si="545"/>
        <v>0</v>
      </c>
      <c r="DT236" s="114">
        <f t="shared" si="546"/>
        <v>0</v>
      </c>
      <c r="DU236" s="65">
        <f t="shared" si="547"/>
        <v>0</v>
      </c>
      <c r="DV236" s="7">
        <v>0.08</v>
      </c>
      <c r="DW236" s="70">
        <f t="shared" si="629"/>
        <v>0</v>
      </c>
      <c r="DX236" s="70">
        <f t="shared" si="548"/>
        <v>0</v>
      </c>
      <c r="DY236" s="70">
        <f t="shared" si="549"/>
        <v>0</v>
      </c>
      <c r="DZ236" s="11"/>
    </row>
    <row r="237" spans="1:130" ht="45">
      <c r="A237" s="4">
        <v>235</v>
      </c>
      <c r="B237" s="5" t="s">
        <v>419</v>
      </c>
      <c r="C237" s="141" t="s">
        <v>88</v>
      </c>
      <c r="D237" s="255" t="s">
        <v>452</v>
      </c>
      <c r="E237" s="6"/>
      <c r="F237" s="14"/>
      <c r="G237" s="124"/>
      <c r="H237" s="27"/>
      <c r="I237" s="72"/>
      <c r="J237" s="65">
        <f t="shared" si="631"/>
        <v>0</v>
      </c>
      <c r="K237" s="7">
        <v>0.08</v>
      </c>
      <c r="L237" s="65">
        <f t="shared" si="510"/>
        <v>0</v>
      </c>
      <c r="M237" s="12"/>
      <c r="N237" s="23"/>
      <c r="O237" s="66"/>
      <c r="P237" s="67">
        <f t="shared" si="632"/>
        <v>0</v>
      </c>
      <c r="Q237" s="21">
        <v>0.08</v>
      </c>
      <c r="R237" s="67">
        <f t="shared" si="613"/>
        <v>0</v>
      </c>
      <c r="S237" s="24"/>
      <c r="T237" s="68"/>
      <c r="U237" s="262"/>
      <c r="V237" s="65">
        <f t="shared" si="633"/>
        <v>0</v>
      </c>
      <c r="W237" s="7">
        <v>0.08</v>
      </c>
      <c r="X237" s="65">
        <f t="shared" si="614"/>
        <v>0</v>
      </c>
      <c r="Y237" s="12"/>
      <c r="Z237" s="111">
        <f t="shared" si="511"/>
        <v>0</v>
      </c>
      <c r="AA237" s="61"/>
      <c r="AB237" s="40">
        <f t="shared" si="615"/>
        <v>0</v>
      </c>
      <c r="AC237" s="40">
        <f t="shared" si="616"/>
        <v>0</v>
      </c>
      <c r="AD237" s="41">
        <f t="shared" si="634"/>
        <v>0</v>
      </c>
      <c r="AE237" s="42" t="e">
        <f t="shared" si="617"/>
        <v>#DIV/0!</v>
      </c>
      <c r="AG237" s="36">
        <f t="shared" si="618"/>
        <v>0</v>
      </c>
      <c r="AH237" s="152">
        <f t="shared" si="635"/>
        <v>0</v>
      </c>
      <c r="AI237" s="34">
        <f t="shared" si="636"/>
        <v>0</v>
      </c>
      <c r="AJ237" s="32">
        <v>0.08</v>
      </c>
      <c r="AK237" s="33">
        <f t="shared" si="512"/>
        <v>0</v>
      </c>
      <c r="AL237" s="101"/>
      <c r="AM237" s="153">
        <f t="shared" si="620"/>
        <v>235</v>
      </c>
      <c r="AN237" s="154">
        <f t="shared" si="513"/>
        <v>0</v>
      </c>
      <c r="AO237" s="154">
        <f t="shared" si="514"/>
        <v>0</v>
      </c>
      <c r="AP237" s="154">
        <f t="shared" si="515"/>
        <v>0</v>
      </c>
      <c r="AQ237" s="101"/>
      <c r="AS237" s="112">
        <f t="shared" si="516"/>
        <v>0</v>
      </c>
      <c r="AT237" s="113">
        <f t="shared" si="517"/>
        <v>0</v>
      </c>
      <c r="AU237" s="65">
        <f t="shared" si="637"/>
        <v>0</v>
      </c>
      <c r="AV237" s="7">
        <v>0.08</v>
      </c>
      <c r="AW237" s="65">
        <f t="shared" si="621"/>
        <v>0</v>
      </c>
      <c r="AX237" s="12"/>
      <c r="AY237" s="23">
        <f t="shared" si="518"/>
        <v>0</v>
      </c>
      <c r="AZ237" s="66">
        <f t="shared" si="519"/>
        <v>0</v>
      </c>
      <c r="BA237" s="67">
        <f t="shared" si="638"/>
        <v>0</v>
      </c>
      <c r="BB237" s="21">
        <v>0.08</v>
      </c>
      <c r="BC237" s="67">
        <f t="shared" si="622"/>
        <v>0</v>
      </c>
      <c r="BD237" s="24"/>
      <c r="BE237" s="68">
        <f t="shared" si="520"/>
        <v>0</v>
      </c>
      <c r="BF237" s="114">
        <f t="shared" si="521"/>
        <v>0</v>
      </c>
      <c r="BG237" s="65">
        <f t="shared" si="639"/>
        <v>0</v>
      </c>
      <c r="BH237" s="7">
        <v>0.08</v>
      </c>
      <c r="BI237" s="70">
        <f t="shared" si="623"/>
        <v>0</v>
      </c>
      <c r="BJ237" s="12"/>
      <c r="BK237" s="111">
        <f t="shared" si="624"/>
        <v>0</v>
      </c>
      <c r="BM237" s="165">
        <f t="shared" si="576"/>
        <v>0</v>
      </c>
      <c r="BN237" s="114"/>
      <c r="BO237" s="65">
        <f t="shared" si="641"/>
        <v>0</v>
      </c>
      <c r="BP237" s="7">
        <v>0.08</v>
      </c>
      <c r="BQ237" s="162">
        <f t="shared" si="642"/>
        <v>0</v>
      </c>
      <c r="BR237" s="162" t="e">
        <f t="shared" si="643"/>
        <v>#DIV/0!</v>
      </c>
      <c r="BS237" s="70">
        <f t="shared" si="644"/>
        <v>0</v>
      </c>
      <c r="BT237" s="70"/>
      <c r="BU237" s="70"/>
      <c r="BV237" s="70"/>
      <c r="BW237" s="243">
        <f t="shared" si="578"/>
        <v>0</v>
      </c>
      <c r="BX237" s="114"/>
      <c r="BY237" s="65">
        <f>BW237*BX237</f>
        <v>0</v>
      </c>
      <c r="BZ237" s="7">
        <v>0.08</v>
      </c>
      <c r="CA237" s="162">
        <f>BY237*BZ237</f>
        <v>0</v>
      </c>
      <c r="CB237" s="162" t="e">
        <f>CC237/BW237</f>
        <v>#DIV/0!</v>
      </c>
      <c r="CC237" s="70">
        <f>BY237*(100%+BZ237)</f>
        <v>0</v>
      </c>
      <c r="CD237" s="70"/>
      <c r="CE237" s="70"/>
      <c r="CF237" s="70"/>
      <c r="CG237" s="165">
        <f t="shared" si="579"/>
        <v>0</v>
      </c>
      <c r="CH237" s="114"/>
      <c r="CI237" s="65">
        <f>CG237*CH237</f>
        <v>0</v>
      </c>
      <c r="CJ237" s="7">
        <v>0.08</v>
      </c>
      <c r="CK237" s="162">
        <f>CI237*CJ237</f>
        <v>0</v>
      </c>
      <c r="CL237" s="162" t="e">
        <f>CM237/CG237</f>
        <v>#DIV/0!</v>
      </c>
      <c r="CM237" s="70">
        <f>CI237*(100%+CJ237)</f>
        <v>0</v>
      </c>
      <c r="CN237" s="70"/>
      <c r="CO237" s="70"/>
      <c r="CP237" s="204"/>
      <c r="CR237" s="180">
        <f t="shared" si="526"/>
        <v>0</v>
      </c>
      <c r="CS237" s="184">
        <f t="shared" si="527"/>
        <v>0</v>
      </c>
      <c r="CT237" s="180">
        <f t="shared" si="528"/>
        <v>0</v>
      </c>
      <c r="CU237" s="181" t="str">
        <f t="shared" si="529"/>
        <v>brak</v>
      </c>
      <c r="CV237" s="182" t="e">
        <f t="shared" si="530"/>
        <v>#DIV/0!</v>
      </c>
      <c r="CW237" s="182" t="e">
        <f t="shared" si="531"/>
        <v>#DIV/0!</v>
      </c>
      <c r="CX237" s="236">
        <f t="shared" si="532"/>
        <v>0</v>
      </c>
      <c r="CY237" s="182" t="e">
        <f t="shared" si="626"/>
        <v>#DIV/0!</v>
      </c>
      <c r="CZ237" s="183">
        <f t="shared" si="533"/>
        <v>3</v>
      </c>
      <c r="DA237" s="183">
        <f t="shared" si="534"/>
        <v>3</v>
      </c>
      <c r="DC237" s="112">
        <f t="shared" si="535"/>
        <v>0</v>
      </c>
      <c r="DD237" s="113">
        <f t="shared" si="536"/>
        <v>0</v>
      </c>
      <c r="DE237" s="65">
        <f t="shared" si="537"/>
        <v>0</v>
      </c>
      <c r="DF237" s="7">
        <v>0.08</v>
      </c>
      <c r="DG237" s="65">
        <f t="shared" si="627"/>
        <v>0</v>
      </c>
      <c r="DH237" s="65">
        <f t="shared" si="538"/>
        <v>0</v>
      </c>
      <c r="DI237" s="65">
        <f t="shared" si="539"/>
        <v>0</v>
      </c>
      <c r="DJ237" s="12"/>
      <c r="DK237" s="23">
        <f t="shared" si="540"/>
        <v>0</v>
      </c>
      <c r="DL237" s="66">
        <f t="shared" si="541"/>
        <v>0</v>
      </c>
      <c r="DM237" s="67">
        <f t="shared" si="542"/>
        <v>0</v>
      </c>
      <c r="DN237" s="21">
        <v>0.08</v>
      </c>
      <c r="DO237" s="67">
        <f t="shared" si="628"/>
        <v>0</v>
      </c>
      <c r="DP237" s="67">
        <f t="shared" si="543"/>
        <v>0</v>
      </c>
      <c r="DQ237" s="67">
        <f t="shared" si="544"/>
        <v>0</v>
      </c>
      <c r="DR237" s="24"/>
      <c r="DS237" s="68">
        <f t="shared" si="545"/>
        <v>0</v>
      </c>
      <c r="DT237" s="114">
        <f t="shared" si="546"/>
        <v>0</v>
      </c>
      <c r="DU237" s="65">
        <f t="shared" si="547"/>
        <v>0</v>
      </c>
      <c r="DV237" s="7">
        <v>0.08</v>
      </c>
      <c r="DW237" s="70">
        <f t="shared" si="629"/>
        <v>0</v>
      </c>
      <c r="DX237" s="70">
        <f t="shared" si="548"/>
        <v>0</v>
      </c>
      <c r="DY237" s="70">
        <f t="shared" si="549"/>
        <v>0</v>
      </c>
      <c r="DZ237" s="12"/>
    </row>
    <row r="238" spans="1:130" ht="22.5">
      <c r="A238" s="4">
        <v>236</v>
      </c>
      <c r="B238" s="5" t="s">
        <v>453</v>
      </c>
      <c r="C238" s="141" t="s">
        <v>77</v>
      </c>
      <c r="D238" s="255" t="s">
        <v>454</v>
      </c>
      <c r="E238" s="6"/>
      <c r="F238" s="14"/>
      <c r="G238" s="124"/>
      <c r="H238" s="27"/>
      <c r="I238" s="72"/>
      <c r="J238" s="65">
        <f t="shared" si="631"/>
        <v>0</v>
      </c>
      <c r="K238" s="7">
        <v>0.08</v>
      </c>
      <c r="L238" s="65">
        <f t="shared" ref="L238:L301" si="645">J238*(100%+K238)</f>
        <v>0</v>
      </c>
      <c r="M238" s="12"/>
      <c r="N238" s="23"/>
      <c r="O238" s="66"/>
      <c r="P238" s="67">
        <f t="shared" si="632"/>
        <v>0</v>
      </c>
      <c r="Q238" s="21">
        <v>0.08</v>
      </c>
      <c r="R238" s="67">
        <f t="shared" si="613"/>
        <v>0</v>
      </c>
      <c r="S238" s="24"/>
      <c r="T238" s="68"/>
      <c r="U238" s="69"/>
      <c r="V238" s="65">
        <f t="shared" si="633"/>
        <v>0</v>
      </c>
      <c r="W238" s="7">
        <v>0.08</v>
      </c>
      <c r="X238" s="65">
        <f t="shared" si="614"/>
        <v>0</v>
      </c>
      <c r="Y238" s="12"/>
      <c r="Z238" s="111">
        <f t="shared" ref="Z238:Z301" si="646">SUM(L238,R238,X238)</f>
        <v>0</v>
      </c>
      <c r="AA238" s="61"/>
      <c r="AB238" s="40">
        <f t="shared" si="615"/>
        <v>0</v>
      </c>
      <c r="AC238" s="40">
        <f t="shared" si="616"/>
        <v>0</v>
      </c>
      <c r="AD238" s="41">
        <f t="shared" si="634"/>
        <v>0</v>
      </c>
      <c r="AE238" s="42" t="e">
        <f t="shared" si="617"/>
        <v>#DIV/0!</v>
      </c>
      <c r="AG238" s="36">
        <f t="shared" si="618"/>
        <v>0</v>
      </c>
      <c r="AH238" s="152">
        <f t="shared" si="635"/>
        <v>0</v>
      </c>
      <c r="AI238" s="34">
        <f t="shared" si="636"/>
        <v>0</v>
      </c>
      <c r="AJ238" s="32">
        <v>0.08</v>
      </c>
      <c r="AK238" s="33">
        <f t="shared" ref="AK238:AK301" si="647">AI238*(100%+AJ238)</f>
        <v>0</v>
      </c>
      <c r="AL238" s="101"/>
      <c r="AM238" s="153">
        <f t="shared" si="620"/>
        <v>236</v>
      </c>
      <c r="AN238" s="154">
        <f t="shared" ref="AN238:AN301" si="648">ROUND(AI238*$AN$1,2)</f>
        <v>0</v>
      </c>
      <c r="AO238" s="154">
        <f t="shared" ref="AO238:AO301" si="649">ROUND(AK238*$AO$1,0)</f>
        <v>0</v>
      </c>
      <c r="AP238" s="154">
        <f t="shared" ref="AP238:AP301" si="650">ROUND(AK238*$AP$1,0)</f>
        <v>0</v>
      </c>
      <c r="AQ238" s="101"/>
      <c r="AS238" s="112">
        <f t="shared" ref="AS238:AS301" si="651">H238</f>
        <v>0</v>
      </c>
      <c r="AT238" s="113">
        <f t="shared" ref="AT238:AT301" si="652">AH238</f>
        <v>0</v>
      </c>
      <c r="AU238" s="65">
        <f t="shared" si="637"/>
        <v>0</v>
      </c>
      <c r="AV238" s="7">
        <v>0.08</v>
      </c>
      <c r="AW238" s="65">
        <f t="shared" si="621"/>
        <v>0</v>
      </c>
      <c r="AX238" s="12"/>
      <c r="AY238" s="23">
        <f t="shared" ref="AY238:AY301" si="653">N238</f>
        <v>0</v>
      </c>
      <c r="AZ238" s="66">
        <f t="shared" ref="AZ238:AZ301" si="654">AH238</f>
        <v>0</v>
      </c>
      <c r="BA238" s="67">
        <f t="shared" si="638"/>
        <v>0</v>
      </c>
      <c r="BB238" s="21">
        <v>0.08</v>
      </c>
      <c r="BC238" s="67">
        <f t="shared" si="622"/>
        <v>0</v>
      </c>
      <c r="BD238" s="24"/>
      <c r="BE238" s="68">
        <f t="shared" ref="BE238:BE301" si="655">T238</f>
        <v>0</v>
      </c>
      <c r="BF238" s="114">
        <f t="shared" ref="BF238:BF301" si="656">AH238</f>
        <v>0</v>
      </c>
      <c r="BG238" s="65">
        <f t="shared" si="639"/>
        <v>0</v>
      </c>
      <c r="BH238" s="7">
        <v>0.08</v>
      </c>
      <c r="BI238" s="70">
        <f t="shared" si="623"/>
        <v>0</v>
      </c>
      <c r="BJ238" s="12"/>
      <c r="BK238" s="111">
        <f t="shared" si="624"/>
        <v>0</v>
      </c>
      <c r="BM238" s="165">
        <f t="shared" si="576"/>
        <v>0</v>
      </c>
      <c r="BN238" s="114"/>
      <c r="BO238" s="65">
        <f t="shared" si="641"/>
        <v>0</v>
      </c>
      <c r="BP238" s="7">
        <v>0.08</v>
      </c>
      <c r="BQ238" s="162">
        <f t="shared" si="642"/>
        <v>0</v>
      </c>
      <c r="BR238" s="162"/>
      <c r="BS238" s="70">
        <f t="shared" si="644"/>
        <v>0</v>
      </c>
      <c r="BT238" s="204"/>
      <c r="BU238" s="204"/>
      <c r="BV238" s="204"/>
      <c r="BW238" s="244">
        <f t="shared" si="578"/>
        <v>0</v>
      </c>
      <c r="BX238" s="185"/>
      <c r="BY238" s="74">
        <f>BW238*BX238</f>
        <v>0</v>
      </c>
      <c r="BZ238" s="26">
        <v>0.08</v>
      </c>
      <c r="CA238" s="212">
        <f>BY238*BZ238</f>
        <v>0</v>
      </c>
      <c r="CB238" s="162"/>
      <c r="CC238" s="204">
        <f>BY238*(100%+BZ238)</f>
        <v>0</v>
      </c>
      <c r="CD238" s="204"/>
      <c r="CE238" s="204"/>
      <c r="CF238" s="204"/>
      <c r="CG238" s="211">
        <f t="shared" si="579"/>
        <v>0</v>
      </c>
      <c r="CH238" s="185"/>
      <c r="CI238" s="74">
        <f>CG238*CH238</f>
        <v>0</v>
      </c>
      <c r="CJ238" s="26">
        <v>0.08</v>
      </c>
      <c r="CK238" s="212">
        <f>CI238*CJ238</f>
        <v>0</v>
      </c>
      <c r="CL238" s="162"/>
      <c r="CM238" s="204">
        <f>CI238*(100%+CJ238)</f>
        <v>0</v>
      </c>
      <c r="CN238" s="204"/>
      <c r="CO238" s="240"/>
      <c r="CP238" s="218"/>
      <c r="CR238" s="180">
        <f t="shared" ref="CR238:CR301" si="657">MIN(CH238,BX238,BN238)</f>
        <v>0</v>
      </c>
      <c r="CS238" s="184">
        <f t="shared" ref="CS238:CS301" si="658">MIN(CM238,CC238,BS238)</f>
        <v>0</v>
      </c>
      <c r="CT238" s="180">
        <f t="shared" ref="CT238:CT301" si="659">MAX(CM238,CC238,BS238)</f>
        <v>0</v>
      </c>
      <c r="CU238" s="181" t="str">
        <f t="shared" ref="CU238:CU301" si="660">IF(CS238&gt;AK238,"out",IF(CS238=0,"brak",":)"))</f>
        <v>brak</v>
      </c>
      <c r="CV238" s="182" t="e">
        <f t="shared" ref="CV238:CV301" si="661">(CS238/AK238)-100%</f>
        <v>#DIV/0!</v>
      </c>
      <c r="CW238" s="182" t="e">
        <f t="shared" ref="CW238:CW301" si="662">(CS238/AI238)-100%</f>
        <v>#DIV/0!</v>
      </c>
      <c r="CX238" s="236">
        <f t="shared" ref="CX238:CX301" si="663">(CM238+CC238+BS238)/DA238</f>
        <v>0</v>
      </c>
      <c r="CY238" s="182" t="e">
        <f t="shared" si="626"/>
        <v>#DIV/0!</v>
      </c>
      <c r="CZ238" s="183">
        <f t="shared" ref="CZ238:CZ301" si="664">IF(CM238=CS238,1,0)+IF(CC238=CS238,1,0)+IF(BS238=CS238,1,0)</f>
        <v>3</v>
      </c>
      <c r="DA238" s="183">
        <f t="shared" ref="DA238:DA301" si="665">COUNTA(CM238,BS238,CC238)</f>
        <v>3</v>
      </c>
      <c r="DC238" s="112">
        <f t="shared" ref="DC238:DC301" si="666">AS238</f>
        <v>0</v>
      </c>
      <c r="DD238" s="113">
        <f t="shared" ref="DD238:DD301" si="667">CR238</f>
        <v>0</v>
      </c>
      <c r="DE238" s="65">
        <f t="shared" ref="DE238:DE301" si="668">DC238*DD238</f>
        <v>0</v>
      </c>
      <c r="DF238" s="7">
        <v>0.08</v>
      </c>
      <c r="DG238" s="65">
        <f t="shared" si="627"/>
        <v>0</v>
      </c>
      <c r="DH238" s="65">
        <f t="shared" ref="DH238:DH301" si="669">AW238-DG238</f>
        <v>0</v>
      </c>
      <c r="DI238" s="65">
        <f t="shared" ref="DI238:DI301" si="670">L238-DG238</f>
        <v>0</v>
      </c>
      <c r="DJ238" s="210"/>
      <c r="DK238" s="45">
        <f t="shared" ref="DK238:DK301" si="671">AY238</f>
        <v>0</v>
      </c>
      <c r="DL238" s="75">
        <f t="shared" ref="DL238:DL301" si="672">CR238</f>
        <v>0</v>
      </c>
      <c r="DM238" s="76">
        <f t="shared" ref="DM238:DM301" si="673">DK238*DL238</f>
        <v>0</v>
      </c>
      <c r="DN238" s="57">
        <v>0.08</v>
      </c>
      <c r="DO238" s="76">
        <f t="shared" si="628"/>
        <v>0</v>
      </c>
      <c r="DP238" s="67">
        <f t="shared" ref="DP238:DP301" si="674">BC238-DO238</f>
        <v>0</v>
      </c>
      <c r="DQ238" s="67">
        <f t="shared" ref="DQ238:DQ301" si="675">R238-DO238</f>
        <v>0</v>
      </c>
      <c r="DR238" s="227"/>
      <c r="DS238" s="228">
        <f t="shared" ref="DS238:DS301" si="676">BE238</f>
        <v>0</v>
      </c>
      <c r="DT238" s="185">
        <f t="shared" ref="DT238:DT301" si="677">CR238</f>
        <v>0</v>
      </c>
      <c r="DU238" s="74">
        <f t="shared" ref="DU238:DU301" si="678">DS238*DT238</f>
        <v>0</v>
      </c>
      <c r="DV238" s="26">
        <v>0.08</v>
      </c>
      <c r="DW238" s="204">
        <f t="shared" si="629"/>
        <v>0</v>
      </c>
      <c r="DX238" s="70">
        <f t="shared" ref="DX238:DX301" si="679">BI238-DW238</f>
        <v>0</v>
      </c>
      <c r="DY238" s="70">
        <f t="shared" ref="DY238:DY301" si="680">X238-DW238</f>
        <v>0</v>
      </c>
      <c r="DZ238" s="12"/>
    </row>
    <row r="239" spans="1:130" s="73" customFormat="1" ht="56.25">
      <c r="A239" s="4">
        <v>237</v>
      </c>
      <c r="B239" s="125" t="s">
        <v>453</v>
      </c>
      <c r="C239" s="143" t="s">
        <v>77</v>
      </c>
      <c r="D239" s="256" t="s">
        <v>455</v>
      </c>
      <c r="E239" s="126"/>
      <c r="F239" s="127"/>
      <c r="G239" s="128"/>
      <c r="H239" s="44"/>
      <c r="I239" s="77"/>
      <c r="J239" s="74">
        <f>H239*I239</f>
        <v>0</v>
      </c>
      <c r="K239" s="26">
        <v>0.08</v>
      </c>
      <c r="L239" s="65">
        <f t="shared" si="645"/>
        <v>0</v>
      </c>
      <c r="M239" s="44"/>
      <c r="N239" s="45"/>
      <c r="O239" s="75"/>
      <c r="P239" s="76">
        <f>N239*O239</f>
        <v>0</v>
      </c>
      <c r="Q239" s="57">
        <v>0.08</v>
      </c>
      <c r="R239" s="67">
        <f t="shared" si="613"/>
        <v>0</v>
      </c>
      <c r="S239" s="45"/>
      <c r="T239" s="46"/>
      <c r="U239" s="77"/>
      <c r="V239" s="74">
        <f>T239*U239</f>
        <v>0</v>
      </c>
      <c r="W239" s="28">
        <v>0.08</v>
      </c>
      <c r="X239" s="65">
        <f t="shared" si="614"/>
        <v>0</v>
      </c>
      <c r="Y239" s="44"/>
      <c r="Z239" s="111">
        <f t="shared" si="646"/>
        <v>0</v>
      </c>
      <c r="AA239" s="61"/>
      <c r="AB239" s="40">
        <f t="shared" si="615"/>
        <v>0</v>
      </c>
      <c r="AC239" s="40">
        <f t="shared" si="616"/>
        <v>0</v>
      </c>
      <c r="AD239" s="43">
        <f>AC239-AB239</f>
        <v>0</v>
      </c>
      <c r="AE239" s="42" t="e">
        <f t="shared" si="617"/>
        <v>#DIV/0!</v>
      </c>
      <c r="AG239" s="36">
        <f t="shared" si="618"/>
        <v>0</v>
      </c>
      <c r="AH239" s="152">
        <f>AB239</f>
        <v>0</v>
      </c>
      <c r="AI239" s="34">
        <f>AG239*AH239</f>
        <v>0</v>
      </c>
      <c r="AJ239" s="32">
        <v>0.08</v>
      </c>
      <c r="AK239" s="33">
        <f t="shared" si="647"/>
        <v>0</v>
      </c>
      <c r="AL239" s="101"/>
      <c r="AM239" s="153">
        <f t="shared" si="620"/>
        <v>237</v>
      </c>
      <c r="AN239" s="154">
        <f t="shared" si="648"/>
        <v>0</v>
      </c>
      <c r="AO239" s="154">
        <f t="shared" si="649"/>
        <v>0</v>
      </c>
      <c r="AP239" s="154">
        <f t="shared" si="650"/>
        <v>0</v>
      </c>
      <c r="AQ239" s="101"/>
      <c r="AS239" s="112">
        <f t="shared" si="651"/>
        <v>0</v>
      </c>
      <c r="AT239" s="113">
        <f t="shared" si="652"/>
        <v>0</v>
      </c>
      <c r="AU239" s="74">
        <f>AS239*AT239</f>
        <v>0</v>
      </c>
      <c r="AV239" s="26">
        <v>0.08</v>
      </c>
      <c r="AW239" s="65">
        <f t="shared" si="621"/>
        <v>0</v>
      </c>
      <c r="AX239" s="44"/>
      <c r="AY239" s="23">
        <f t="shared" si="653"/>
        <v>0</v>
      </c>
      <c r="AZ239" s="66">
        <f t="shared" si="654"/>
        <v>0</v>
      </c>
      <c r="BA239" s="76">
        <f>AY239*AZ239</f>
        <v>0</v>
      </c>
      <c r="BB239" s="57">
        <v>0.08</v>
      </c>
      <c r="BC239" s="67">
        <f t="shared" si="622"/>
        <v>0</v>
      </c>
      <c r="BD239" s="45"/>
      <c r="BE239" s="68">
        <f t="shared" si="655"/>
        <v>0</v>
      </c>
      <c r="BF239" s="114">
        <f t="shared" si="656"/>
        <v>0</v>
      </c>
      <c r="BG239" s="74">
        <f>BE239*BF239</f>
        <v>0</v>
      </c>
      <c r="BH239" s="28">
        <v>0.08</v>
      </c>
      <c r="BI239" s="70">
        <f t="shared" si="623"/>
        <v>0</v>
      </c>
      <c r="BJ239" s="44"/>
      <c r="BK239" s="111">
        <f t="shared" si="624"/>
        <v>0</v>
      </c>
      <c r="BM239" s="165">
        <f t="shared" si="576"/>
        <v>0</v>
      </c>
      <c r="BN239" s="114"/>
      <c r="BO239" s="74">
        <f t="shared" si="641"/>
        <v>0</v>
      </c>
      <c r="BP239" s="28">
        <v>0.08</v>
      </c>
      <c r="BQ239" s="162">
        <f t="shared" si="642"/>
        <v>0</v>
      </c>
      <c r="BR239" s="162" t="e">
        <f t="shared" ref="BR239:BR240" si="681">BS239/BM239</f>
        <v>#DIV/0!</v>
      </c>
      <c r="BS239" s="206">
        <f t="shared" si="644"/>
        <v>0</v>
      </c>
      <c r="BT239" s="218"/>
      <c r="BU239" s="218"/>
      <c r="BV239" s="218"/>
      <c r="BW239" s="245">
        <f t="shared" si="578"/>
        <v>0</v>
      </c>
      <c r="BX239" s="220"/>
      <c r="BY239" s="78">
        <f>BW239*BX239</f>
        <v>0</v>
      </c>
      <c r="BZ239" s="49">
        <v>0.08</v>
      </c>
      <c r="CA239" s="163">
        <f>BY239*BZ239</f>
        <v>0</v>
      </c>
      <c r="CB239" s="162" t="e">
        <f>CC239/BW239</f>
        <v>#DIV/0!</v>
      </c>
      <c r="CC239" s="218">
        <f>BY239*(100%+BZ239)</f>
        <v>0</v>
      </c>
      <c r="CD239" s="218"/>
      <c r="CE239" s="218"/>
      <c r="CF239" s="218"/>
      <c r="CG239" s="219">
        <f t="shared" si="579"/>
        <v>0</v>
      </c>
      <c r="CH239" s="220"/>
      <c r="CI239" s="78">
        <f>CG239*CH239</f>
        <v>0</v>
      </c>
      <c r="CJ239" s="49">
        <v>0.08</v>
      </c>
      <c r="CK239" s="163">
        <f>CI239*CJ239</f>
        <v>0</v>
      </c>
      <c r="CL239" s="162" t="e">
        <f>CM239/CG239</f>
        <v>#DIV/0!</v>
      </c>
      <c r="CM239" s="218">
        <f>CI239*(100%+CJ239)</f>
        <v>0</v>
      </c>
      <c r="CN239" s="218"/>
      <c r="CO239" s="241"/>
      <c r="CP239" s="218"/>
      <c r="CR239" s="180">
        <f t="shared" si="657"/>
        <v>0</v>
      </c>
      <c r="CS239" s="184">
        <f t="shared" si="658"/>
        <v>0</v>
      </c>
      <c r="CT239" s="180">
        <f t="shared" si="659"/>
        <v>0</v>
      </c>
      <c r="CU239" s="181" t="str">
        <f t="shared" si="660"/>
        <v>brak</v>
      </c>
      <c r="CV239" s="182" t="e">
        <f t="shared" si="661"/>
        <v>#DIV/0!</v>
      </c>
      <c r="CW239" s="182" t="e">
        <f t="shared" si="662"/>
        <v>#DIV/0!</v>
      </c>
      <c r="CX239" s="236">
        <f t="shared" si="663"/>
        <v>0</v>
      </c>
      <c r="CY239" s="182" t="e">
        <f t="shared" si="626"/>
        <v>#DIV/0!</v>
      </c>
      <c r="CZ239" s="183">
        <f t="shared" si="664"/>
        <v>3</v>
      </c>
      <c r="DA239" s="183">
        <f t="shared" si="665"/>
        <v>3</v>
      </c>
      <c r="DC239" s="112">
        <f t="shared" si="666"/>
        <v>0</v>
      </c>
      <c r="DD239" s="113">
        <f t="shared" si="667"/>
        <v>0</v>
      </c>
      <c r="DE239" s="74">
        <f t="shared" si="668"/>
        <v>0</v>
      </c>
      <c r="DF239" s="26">
        <v>0.08</v>
      </c>
      <c r="DG239" s="206">
        <f t="shared" si="627"/>
        <v>0</v>
      </c>
      <c r="DH239" s="65">
        <f t="shared" si="669"/>
        <v>0</v>
      </c>
      <c r="DI239" s="65">
        <f t="shared" si="670"/>
        <v>0</v>
      </c>
      <c r="DJ239" s="59"/>
      <c r="DK239" s="79">
        <f t="shared" si="671"/>
        <v>0</v>
      </c>
      <c r="DL239" s="80">
        <f t="shared" si="672"/>
        <v>0</v>
      </c>
      <c r="DM239" s="81">
        <f t="shared" si="673"/>
        <v>0</v>
      </c>
      <c r="DN239" s="58">
        <v>0.08</v>
      </c>
      <c r="DO239" s="81">
        <f t="shared" si="628"/>
        <v>0</v>
      </c>
      <c r="DP239" s="67">
        <f t="shared" si="674"/>
        <v>0</v>
      </c>
      <c r="DQ239" s="67">
        <f t="shared" si="675"/>
        <v>0</v>
      </c>
      <c r="DR239" s="79"/>
      <c r="DS239" s="234">
        <f t="shared" si="676"/>
        <v>0</v>
      </c>
      <c r="DT239" s="220">
        <f t="shared" si="677"/>
        <v>0</v>
      </c>
      <c r="DU239" s="78">
        <f t="shared" si="678"/>
        <v>0</v>
      </c>
      <c r="DV239" s="49">
        <v>0.08</v>
      </c>
      <c r="DW239" s="218">
        <f t="shared" si="629"/>
        <v>0</v>
      </c>
      <c r="DX239" s="70">
        <f t="shared" si="679"/>
        <v>0</v>
      </c>
      <c r="DY239" s="70">
        <f t="shared" si="680"/>
        <v>0</v>
      </c>
      <c r="DZ239" s="207"/>
    </row>
    <row r="240" spans="1:130" s="73" customFormat="1" ht="67.5">
      <c r="A240" s="4">
        <v>238</v>
      </c>
      <c r="B240" s="129" t="s">
        <v>453</v>
      </c>
      <c r="C240" s="144" t="s">
        <v>88</v>
      </c>
      <c r="D240" s="257" t="s">
        <v>456</v>
      </c>
      <c r="E240" s="130"/>
      <c r="F240" s="131"/>
      <c r="G240" s="132"/>
      <c r="H240" s="59"/>
      <c r="I240" s="82"/>
      <c r="J240" s="78">
        <f>H240*I240</f>
        <v>0</v>
      </c>
      <c r="K240" s="47">
        <v>0.08</v>
      </c>
      <c r="L240" s="65">
        <f t="shared" si="645"/>
        <v>0</v>
      </c>
      <c r="M240" s="48"/>
      <c r="N240" s="79"/>
      <c r="O240" s="80"/>
      <c r="P240" s="81">
        <f>N240*O240</f>
        <v>0</v>
      </c>
      <c r="Q240" s="58">
        <v>0.08</v>
      </c>
      <c r="R240" s="67">
        <f t="shared" si="613"/>
        <v>0</v>
      </c>
      <c r="S240" s="50"/>
      <c r="T240" s="59"/>
      <c r="U240" s="82"/>
      <c r="V240" s="78">
        <f>T240*U240</f>
        <v>0</v>
      </c>
      <c r="W240" s="49">
        <v>0.08</v>
      </c>
      <c r="X240" s="65">
        <f t="shared" si="614"/>
        <v>0</v>
      </c>
      <c r="Y240" s="48"/>
      <c r="Z240" s="111">
        <f t="shared" si="646"/>
        <v>0</v>
      </c>
      <c r="AA240" s="61"/>
      <c r="AB240" s="40">
        <f t="shared" si="615"/>
        <v>0</v>
      </c>
      <c r="AC240" s="40">
        <f t="shared" si="616"/>
        <v>0</v>
      </c>
      <c r="AD240" s="41">
        <f>AC240-AB240</f>
        <v>0</v>
      </c>
      <c r="AE240" s="42" t="e">
        <f t="shared" si="617"/>
        <v>#DIV/0!</v>
      </c>
      <c r="AG240" s="36">
        <f t="shared" si="618"/>
        <v>0</v>
      </c>
      <c r="AH240" s="152">
        <f>AB240</f>
        <v>0</v>
      </c>
      <c r="AI240" s="34">
        <f>AG240*AH240</f>
        <v>0</v>
      </c>
      <c r="AJ240" s="32">
        <v>0.08</v>
      </c>
      <c r="AK240" s="33">
        <f t="shared" si="647"/>
        <v>0</v>
      </c>
      <c r="AL240" s="101"/>
      <c r="AM240" s="153">
        <f t="shared" si="620"/>
        <v>238</v>
      </c>
      <c r="AN240" s="154">
        <f t="shared" si="648"/>
        <v>0</v>
      </c>
      <c r="AO240" s="154">
        <f t="shared" si="649"/>
        <v>0</v>
      </c>
      <c r="AP240" s="154">
        <f t="shared" si="650"/>
        <v>0</v>
      </c>
      <c r="AQ240" s="101"/>
      <c r="AS240" s="112">
        <f t="shared" si="651"/>
        <v>0</v>
      </c>
      <c r="AT240" s="113">
        <f t="shared" si="652"/>
        <v>0</v>
      </c>
      <c r="AU240" s="78">
        <f>AS240*AT240</f>
        <v>0</v>
      </c>
      <c r="AV240" s="47">
        <v>0.08</v>
      </c>
      <c r="AW240" s="65">
        <f t="shared" si="621"/>
        <v>0</v>
      </c>
      <c r="AX240" s="48"/>
      <c r="AY240" s="23">
        <f t="shared" si="653"/>
        <v>0</v>
      </c>
      <c r="AZ240" s="66">
        <f t="shared" si="654"/>
        <v>0</v>
      </c>
      <c r="BA240" s="81">
        <f>AY240*AZ240</f>
        <v>0</v>
      </c>
      <c r="BB240" s="58">
        <v>0.08</v>
      </c>
      <c r="BC240" s="67">
        <f t="shared" si="622"/>
        <v>0</v>
      </c>
      <c r="BD240" s="50"/>
      <c r="BE240" s="68">
        <f t="shared" si="655"/>
        <v>0</v>
      </c>
      <c r="BF240" s="114">
        <f t="shared" si="656"/>
        <v>0</v>
      </c>
      <c r="BG240" s="78">
        <f>BE240*BF240</f>
        <v>0</v>
      </c>
      <c r="BH240" s="49">
        <v>0.08</v>
      </c>
      <c r="BI240" s="70">
        <f t="shared" si="623"/>
        <v>0</v>
      </c>
      <c r="BJ240" s="48"/>
      <c r="BK240" s="111">
        <f t="shared" si="624"/>
        <v>0</v>
      </c>
      <c r="BM240" s="165">
        <f t="shared" si="576"/>
        <v>0</v>
      </c>
      <c r="BN240" s="114"/>
      <c r="BO240" s="78">
        <f t="shared" si="641"/>
        <v>0</v>
      </c>
      <c r="BP240" s="49">
        <v>0.08</v>
      </c>
      <c r="BQ240" s="162">
        <f t="shared" si="642"/>
        <v>0</v>
      </c>
      <c r="BR240" s="162" t="e">
        <f t="shared" si="681"/>
        <v>#DIV/0!</v>
      </c>
      <c r="BS240" s="206">
        <f t="shared" si="644"/>
        <v>0</v>
      </c>
      <c r="BT240" s="218"/>
      <c r="BU240" s="218"/>
      <c r="BV240" s="218"/>
      <c r="BW240" s="245">
        <f t="shared" si="578"/>
        <v>0</v>
      </c>
      <c r="BX240" s="220"/>
      <c r="BY240" s="78"/>
      <c r="BZ240" s="49">
        <v>0.08</v>
      </c>
      <c r="CA240" s="163"/>
      <c r="CB240" s="163"/>
      <c r="CC240" s="218"/>
      <c r="CD240" s="218"/>
      <c r="CE240" s="218"/>
      <c r="CF240" s="218"/>
      <c r="CG240" s="219">
        <f t="shared" si="579"/>
        <v>0</v>
      </c>
      <c r="CH240" s="220"/>
      <c r="CI240" s="78"/>
      <c r="CJ240" s="49">
        <v>0.08</v>
      </c>
      <c r="CK240" s="163"/>
      <c r="CL240" s="163"/>
      <c r="CM240" s="218"/>
      <c r="CN240" s="218"/>
      <c r="CO240" s="241"/>
      <c r="CP240" s="218"/>
      <c r="CR240" s="180">
        <f t="shared" si="657"/>
        <v>0</v>
      </c>
      <c r="CS240" s="184">
        <f t="shared" si="658"/>
        <v>0</v>
      </c>
      <c r="CT240" s="180">
        <f t="shared" si="659"/>
        <v>0</v>
      </c>
      <c r="CU240" s="181" t="str">
        <f t="shared" si="660"/>
        <v>brak</v>
      </c>
      <c r="CV240" s="182" t="e">
        <f t="shared" si="661"/>
        <v>#DIV/0!</v>
      </c>
      <c r="CW240" s="182" t="e">
        <f t="shared" si="662"/>
        <v>#DIV/0!</v>
      </c>
      <c r="CX240" s="236">
        <f t="shared" si="663"/>
        <v>0</v>
      </c>
      <c r="CY240" s="182" t="e">
        <f t="shared" si="626"/>
        <v>#DIV/0!</v>
      </c>
      <c r="CZ240" s="183">
        <f t="shared" si="664"/>
        <v>3</v>
      </c>
      <c r="DA240" s="183">
        <f t="shared" si="665"/>
        <v>1</v>
      </c>
      <c r="DC240" s="112">
        <f t="shared" si="666"/>
        <v>0</v>
      </c>
      <c r="DD240" s="113">
        <f t="shared" si="667"/>
        <v>0</v>
      </c>
      <c r="DE240" s="78">
        <f t="shared" si="668"/>
        <v>0</v>
      </c>
      <c r="DF240" s="47">
        <v>0.08</v>
      </c>
      <c r="DG240" s="206">
        <f t="shared" si="627"/>
        <v>0</v>
      </c>
      <c r="DH240" s="65">
        <f t="shared" si="669"/>
        <v>0</v>
      </c>
      <c r="DI240" s="65">
        <f t="shared" si="670"/>
        <v>0</v>
      </c>
      <c r="DJ240" s="48"/>
      <c r="DK240" s="79">
        <f t="shared" si="671"/>
        <v>0</v>
      </c>
      <c r="DL240" s="80">
        <f t="shared" si="672"/>
        <v>0</v>
      </c>
      <c r="DM240" s="81">
        <f t="shared" si="673"/>
        <v>0</v>
      </c>
      <c r="DN240" s="58">
        <v>0.08</v>
      </c>
      <c r="DO240" s="81">
        <f t="shared" si="628"/>
        <v>0</v>
      </c>
      <c r="DP240" s="67">
        <f t="shared" si="674"/>
        <v>0</v>
      </c>
      <c r="DQ240" s="67">
        <f t="shared" si="675"/>
        <v>0</v>
      </c>
      <c r="DR240" s="50"/>
      <c r="DS240" s="234">
        <f t="shared" si="676"/>
        <v>0</v>
      </c>
      <c r="DT240" s="220">
        <f t="shared" si="677"/>
        <v>0</v>
      </c>
      <c r="DU240" s="78">
        <f t="shared" si="678"/>
        <v>0</v>
      </c>
      <c r="DV240" s="49">
        <v>0.08</v>
      </c>
      <c r="DW240" s="218">
        <f t="shared" si="629"/>
        <v>0</v>
      </c>
      <c r="DX240" s="70">
        <f t="shared" si="679"/>
        <v>0</v>
      </c>
      <c r="DY240" s="70">
        <f t="shared" si="680"/>
        <v>0</v>
      </c>
      <c r="DZ240" s="208"/>
    </row>
    <row r="241" spans="1:130" s="73" customFormat="1" ht="180">
      <c r="A241" s="4">
        <v>239</v>
      </c>
      <c r="B241" s="133" t="s">
        <v>453</v>
      </c>
      <c r="C241" s="144" t="s">
        <v>77</v>
      </c>
      <c r="D241" s="258" t="s">
        <v>457</v>
      </c>
      <c r="E241" s="134" t="s">
        <v>458</v>
      </c>
      <c r="F241" s="134"/>
      <c r="G241" s="135"/>
      <c r="H241" s="83"/>
      <c r="I241" s="261"/>
      <c r="J241" s="78">
        <f>H241*I241</f>
        <v>0</v>
      </c>
      <c r="K241" s="83">
        <v>0.08</v>
      </c>
      <c r="L241" s="65">
        <f t="shared" si="645"/>
        <v>0</v>
      </c>
      <c r="M241" s="83"/>
      <c r="N241" s="85"/>
      <c r="O241" s="86"/>
      <c r="P241" s="81">
        <f>N241*O241</f>
        <v>0</v>
      </c>
      <c r="Q241" s="58">
        <v>0.08</v>
      </c>
      <c r="R241" s="67">
        <f t="shared" si="613"/>
        <v>0</v>
      </c>
      <c r="S241" s="85"/>
      <c r="T241" s="83"/>
      <c r="U241" s="84"/>
      <c r="V241" s="78">
        <f>T241*U241</f>
        <v>0</v>
      </c>
      <c r="W241" s="49">
        <v>0.08</v>
      </c>
      <c r="X241" s="65">
        <f t="shared" si="614"/>
        <v>0</v>
      </c>
      <c r="Y241" s="83"/>
      <c r="Z241" s="111">
        <f t="shared" si="646"/>
        <v>0</v>
      </c>
      <c r="AA241" s="61"/>
      <c r="AB241" s="40">
        <f t="shared" si="615"/>
        <v>0</v>
      </c>
      <c r="AC241" s="40">
        <f t="shared" si="616"/>
        <v>0</v>
      </c>
      <c r="AD241" s="41">
        <f>AC241-AB241</f>
        <v>0</v>
      </c>
      <c r="AE241" s="42" t="e">
        <f t="shared" si="617"/>
        <v>#DIV/0!</v>
      </c>
      <c r="AG241" s="36">
        <f t="shared" si="618"/>
        <v>0</v>
      </c>
      <c r="AH241" s="152">
        <f>AB241</f>
        <v>0</v>
      </c>
      <c r="AI241" s="34">
        <f>AG241*AH241</f>
        <v>0</v>
      </c>
      <c r="AJ241" s="32">
        <v>0.08</v>
      </c>
      <c r="AK241" s="33">
        <f t="shared" si="647"/>
        <v>0</v>
      </c>
      <c r="AL241" s="101"/>
      <c r="AM241" s="153">
        <f t="shared" si="620"/>
        <v>239</v>
      </c>
      <c r="AN241" s="154">
        <f t="shared" si="648"/>
        <v>0</v>
      </c>
      <c r="AO241" s="154">
        <f t="shared" si="649"/>
        <v>0</v>
      </c>
      <c r="AP241" s="154">
        <f t="shared" si="650"/>
        <v>0</v>
      </c>
      <c r="AQ241" s="101"/>
      <c r="AS241" s="112">
        <f t="shared" si="651"/>
        <v>0</v>
      </c>
      <c r="AT241" s="113">
        <f t="shared" si="652"/>
        <v>0</v>
      </c>
      <c r="AU241" s="78">
        <f>AS241*AT241</f>
        <v>0</v>
      </c>
      <c r="AV241" s="83">
        <v>0.08</v>
      </c>
      <c r="AW241" s="65">
        <f t="shared" si="621"/>
        <v>0</v>
      </c>
      <c r="AX241" s="83"/>
      <c r="AY241" s="23">
        <f t="shared" si="653"/>
        <v>0</v>
      </c>
      <c r="AZ241" s="66">
        <f t="shared" si="654"/>
        <v>0</v>
      </c>
      <c r="BA241" s="81">
        <f>AY241*AZ241</f>
        <v>0</v>
      </c>
      <c r="BB241" s="58">
        <v>0.08</v>
      </c>
      <c r="BC241" s="67">
        <f t="shared" si="622"/>
        <v>0</v>
      </c>
      <c r="BD241" s="85"/>
      <c r="BE241" s="68">
        <f t="shared" si="655"/>
        <v>0</v>
      </c>
      <c r="BF241" s="114">
        <f t="shared" si="656"/>
        <v>0</v>
      </c>
      <c r="BG241" s="78">
        <f>BE241*BF241</f>
        <v>0</v>
      </c>
      <c r="BH241" s="49">
        <v>0.08</v>
      </c>
      <c r="BI241" s="70">
        <f t="shared" si="623"/>
        <v>0</v>
      </c>
      <c r="BJ241" s="83"/>
      <c r="BK241" s="111">
        <f t="shared" si="624"/>
        <v>0</v>
      </c>
      <c r="BM241" s="165">
        <f t="shared" si="576"/>
        <v>0</v>
      </c>
      <c r="BN241" s="114"/>
      <c r="BO241" s="78"/>
      <c r="BP241" s="49">
        <v>0.08</v>
      </c>
      <c r="BQ241" s="162"/>
      <c r="BR241" s="162"/>
      <c r="BS241" s="206"/>
      <c r="BT241" s="218"/>
      <c r="BU241" s="218"/>
      <c r="BV241" s="218"/>
      <c r="BW241" s="245">
        <f t="shared" si="578"/>
        <v>0</v>
      </c>
      <c r="BX241" s="220"/>
      <c r="BY241" s="78"/>
      <c r="BZ241" s="49">
        <v>0.08</v>
      </c>
      <c r="CA241" s="163"/>
      <c r="CB241" s="163"/>
      <c r="CC241" s="218"/>
      <c r="CD241" s="218"/>
      <c r="CE241" s="218"/>
      <c r="CF241" s="218"/>
      <c r="CG241" s="219">
        <f t="shared" si="579"/>
        <v>0</v>
      </c>
      <c r="CH241" s="220"/>
      <c r="CI241" s="78"/>
      <c r="CJ241" s="49">
        <v>0.08</v>
      </c>
      <c r="CK241" s="163"/>
      <c r="CL241" s="163"/>
      <c r="CM241" s="218"/>
      <c r="CN241" s="218"/>
      <c r="CO241" s="218"/>
      <c r="CP241" s="239"/>
      <c r="CR241" s="180">
        <f t="shared" si="657"/>
        <v>0</v>
      </c>
      <c r="CS241" s="184">
        <f t="shared" si="658"/>
        <v>0</v>
      </c>
      <c r="CT241" s="180">
        <f t="shared" si="659"/>
        <v>0</v>
      </c>
      <c r="CU241" s="181" t="str">
        <f t="shared" si="660"/>
        <v>brak</v>
      </c>
      <c r="CV241" s="182" t="e">
        <f t="shared" si="661"/>
        <v>#DIV/0!</v>
      </c>
      <c r="CW241" s="182" t="e">
        <f t="shared" si="662"/>
        <v>#DIV/0!</v>
      </c>
      <c r="CX241" s="236" t="e">
        <f t="shared" si="663"/>
        <v>#DIV/0!</v>
      </c>
      <c r="CY241" s="182" t="e">
        <f t="shared" si="626"/>
        <v>#DIV/0!</v>
      </c>
      <c r="CZ241" s="183">
        <f t="shared" si="664"/>
        <v>3</v>
      </c>
      <c r="DA241" s="183">
        <f t="shared" si="665"/>
        <v>0</v>
      </c>
      <c r="DC241" s="112">
        <f t="shared" si="666"/>
        <v>0</v>
      </c>
      <c r="DD241" s="113">
        <f t="shared" si="667"/>
        <v>0</v>
      </c>
      <c r="DE241" s="78">
        <f t="shared" si="668"/>
        <v>0</v>
      </c>
      <c r="DF241" s="83">
        <v>0.08</v>
      </c>
      <c r="DG241" s="206">
        <f t="shared" si="627"/>
        <v>0</v>
      </c>
      <c r="DH241" s="65">
        <f t="shared" si="669"/>
        <v>0</v>
      </c>
      <c r="DI241" s="65">
        <f t="shared" si="670"/>
        <v>0</v>
      </c>
      <c r="DJ241" s="83"/>
      <c r="DK241" s="79">
        <f t="shared" si="671"/>
        <v>0</v>
      </c>
      <c r="DL241" s="80">
        <f t="shared" si="672"/>
        <v>0</v>
      </c>
      <c r="DM241" s="81">
        <f t="shared" si="673"/>
        <v>0</v>
      </c>
      <c r="DN241" s="58">
        <v>0.08</v>
      </c>
      <c r="DO241" s="81">
        <f t="shared" si="628"/>
        <v>0</v>
      </c>
      <c r="DP241" s="67">
        <f t="shared" si="674"/>
        <v>0</v>
      </c>
      <c r="DQ241" s="67">
        <f t="shared" si="675"/>
        <v>0</v>
      </c>
      <c r="DR241" s="85"/>
      <c r="DS241" s="234">
        <f t="shared" si="676"/>
        <v>0</v>
      </c>
      <c r="DT241" s="220">
        <f t="shared" si="677"/>
        <v>0</v>
      </c>
      <c r="DU241" s="78">
        <f t="shared" si="678"/>
        <v>0</v>
      </c>
      <c r="DV241" s="49">
        <v>0.08</v>
      </c>
      <c r="DW241" s="218">
        <f t="shared" si="629"/>
        <v>0</v>
      </c>
      <c r="DX241" s="70">
        <f t="shared" si="679"/>
        <v>0</v>
      </c>
      <c r="DY241" s="70">
        <f t="shared" si="680"/>
        <v>0</v>
      </c>
      <c r="DZ241" s="209"/>
    </row>
    <row r="242" spans="1:130" ht="180">
      <c r="A242" s="4">
        <v>240</v>
      </c>
      <c r="B242" s="9" t="s">
        <v>453</v>
      </c>
      <c r="C242" s="142" t="s">
        <v>77</v>
      </c>
      <c r="D242" s="254" t="s">
        <v>457</v>
      </c>
      <c r="E242" s="10" t="s">
        <v>459</v>
      </c>
      <c r="F242" s="14"/>
      <c r="G242" s="124"/>
      <c r="H242" s="11"/>
      <c r="I242" s="72"/>
      <c r="J242" s="65">
        <f t="shared" ref="J242:J254" si="682">H242*I242</f>
        <v>0</v>
      </c>
      <c r="K242" s="7">
        <v>0.08</v>
      </c>
      <c r="L242" s="65">
        <f t="shared" si="645"/>
        <v>0</v>
      </c>
      <c r="M242" s="11"/>
      <c r="N242" s="23"/>
      <c r="O242" s="66"/>
      <c r="P242" s="67">
        <f t="shared" ref="P242:P254" si="683">N242*O242</f>
        <v>0</v>
      </c>
      <c r="Q242" s="21">
        <v>0.08</v>
      </c>
      <c r="R242" s="67">
        <f t="shared" si="613"/>
        <v>0</v>
      </c>
      <c r="S242" s="23"/>
      <c r="T242" s="68"/>
      <c r="U242" s="69"/>
      <c r="V242" s="65">
        <f t="shared" ref="V242:V254" si="684">T242*U242</f>
        <v>0</v>
      </c>
      <c r="W242" s="7">
        <v>0.08</v>
      </c>
      <c r="X242" s="65">
        <f t="shared" si="614"/>
        <v>0</v>
      </c>
      <c r="Y242" s="11"/>
      <c r="Z242" s="111">
        <f t="shared" si="646"/>
        <v>0</v>
      </c>
      <c r="AA242" s="61"/>
      <c r="AB242" s="40">
        <f t="shared" si="615"/>
        <v>0</v>
      </c>
      <c r="AC242" s="40">
        <f t="shared" si="616"/>
        <v>0</v>
      </c>
      <c r="AD242" s="41">
        <f t="shared" ref="AD242:AD254" si="685">AC242-AB242</f>
        <v>0</v>
      </c>
      <c r="AE242" s="42" t="e">
        <f t="shared" si="617"/>
        <v>#DIV/0!</v>
      </c>
      <c r="AG242" s="36">
        <f t="shared" si="618"/>
        <v>0</v>
      </c>
      <c r="AH242" s="152">
        <f t="shared" ref="AH242:AH250" si="686">AB242</f>
        <v>0</v>
      </c>
      <c r="AI242" s="34">
        <f t="shared" ref="AI242:AI254" si="687">AG242*AH242</f>
        <v>0</v>
      </c>
      <c r="AJ242" s="32">
        <v>0.08</v>
      </c>
      <c r="AK242" s="33">
        <f t="shared" si="647"/>
        <v>0</v>
      </c>
      <c r="AL242" s="101"/>
      <c r="AM242" s="153">
        <f t="shared" si="620"/>
        <v>240</v>
      </c>
      <c r="AN242" s="154">
        <f t="shared" si="648"/>
        <v>0</v>
      </c>
      <c r="AO242" s="154">
        <f t="shared" si="649"/>
        <v>0</v>
      </c>
      <c r="AP242" s="154">
        <f t="shared" si="650"/>
        <v>0</v>
      </c>
      <c r="AQ242" s="101"/>
      <c r="AS242" s="112">
        <f t="shared" si="651"/>
        <v>0</v>
      </c>
      <c r="AT242" s="113">
        <f t="shared" si="652"/>
        <v>0</v>
      </c>
      <c r="AU242" s="65">
        <f t="shared" ref="AU242:AU254" si="688">AS242*AT242</f>
        <v>0</v>
      </c>
      <c r="AV242" s="7">
        <v>0.08</v>
      </c>
      <c r="AW242" s="65">
        <f t="shared" si="621"/>
        <v>0</v>
      </c>
      <c r="AX242" s="11"/>
      <c r="AY242" s="23">
        <f t="shared" si="653"/>
        <v>0</v>
      </c>
      <c r="AZ242" s="66">
        <f t="shared" si="654"/>
        <v>0</v>
      </c>
      <c r="BA242" s="67">
        <f t="shared" ref="BA242:BA254" si="689">AY242*AZ242</f>
        <v>0</v>
      </c>
      <c r="BB242" s="21">
        <v>0.08</v>
      </c>
      <c r="BC242" s="67">
        <f t="shared" si="622"/>
        <v>0</v>
      </c>
      <c r="BD242" s="23"/>
      <c r="BE242" s="68">
        <f t="shared" si="655"/>
        <v>0</v>
      </c>
      <c r="BF242" s="114">
        <f t="shared" si="656"/>
        <v>0</v>
      </c>
      <c r="BG242" s="65">
        <f t="shared" ref="BG242:BG254" si="690">BE242*BF242</f>
        <v>0</v>
      </c>
      <c r="BH242" s="7">
        <v>0.08</v>
      </c>
      <c r="BI242" s="70">
        <f t="shared" si="623"/>
        <v>0</v>
      </c>
      <c r="BJ242" s="11"/>
      <c r="BK242" s="111">
        <f t="shared" si="624"/>
        <v>0</v>
      </c>
      <c r="BM242" s="165">
        <f t="shared" si="576"/>
        <v>0</v>
      </c>
      <c r="BN242" s="114"/>
      <c r="BO242" s="65"/>
      <c r="BP242" s="7">
        <v>0.08</v>
      </c>
      <c r="BQ242" s="162"/>
      <c r="BR242" s="162"/>
      <c r="BS242" s="70"/>
      <c r="BT242" s="213"/>
      <c r="BU242" s="213"/>
      <c r="BV242" s="213"/>
      <c r="BW242" s="246">
        <f t="shared" si="578"/>
        <v>0</v>
      </c>
      <c r="BX242" s="216"/>
      <c r="BY242" s="213"/>
      <c r="BZ242" s="217">
        <v>0.08</v>
      </c>
      <c r="CA242" s="162"/>
      <c r="CB242" s="162"/>
      <c r="CC242" s="213"/>
      <c r="CD242" s="213"/>
      <c r="CE242" s="213"/>
      <c r="CF242" s="213"/>
      <c r="CG242" s="215">
        <f t="shared" si="579"/>
        <v>0</v>
      </c>
      <c r="CH242" s="216"/>
      <c r="CI242" s="213"/>
      <c r="CJ242" s="217">
        <v>0.08</v>
      </c>
      <c r="CK242" s="162"/>
      <c r="CL242" s="162"/>
      <c r="CM242" s="213"/>
      <c r="CN242" s="213"/>
      <c r="CO242" s="213"/>
      <c r="CP242" s="213"/>
      <c r="CR242" s="180">
        <f t="shared" si="657"/>
        <v>0</v>
      </c>
      <c r="CS242" s="184">
        <f t="shared" si="658"/>
        <v>0</v>
      </c>
      <c r="CT242" s="180">
        <f t="shared" si="659"/>
        <v>0</v>
      </c>
      <c r="CU242" s="181" t="str">
        <f t="shared" si="660"/>
        <v>brak</v>
      </c>
      <c r="CV242" s="182" t="e">
        <f t="shared" si="661"/>
        <v>#DIV/0!</v>
      </c>
      <c r="CW242" s="182" t="e">
        <f t="shared" si="662"/>
        <v>#DIV/0!</v>
      </c>
      <c r="CX242" s="236" t="e">
        <f t="shared" si="663"/>
        <v>#DIV/0!</v>
      </c>
      <c r="CY242" s="182" t="e">
        <f t="shared" si="626"/>
        <v>#DIV/0!</v>
      </c>
      <c r="CZ242" s="183">
        <f t="shared" si="664"/>
        <v>3</v>
      </c>
      <c r="DA242" s="183">
        <f t="shared" si="665"/>
        <v>0</v>
      </c>
      <c r="DC242" s="112">
        <f t="shared" si="666"/>
        <v>0</v>
      </c>
      <c r="DD242" s="113">
        <f t="shared" si="667"/>
        <v>0</v>
      </c>
      <c r="DE242" s="65">
        <f t="shared" si="668"/>
        <v>0</v>
      </c>
      <c r="DF242" s="7">
        <v>0.08</v>
      </c>
      <c r="DG242" s="65">
        <f t="shared" si="627"/>
        <v>0</v>
      </c>
      <c r="DH242" s="65">
        <f t="shared" si="669"/>
        <v>0</v>
      </c>
      <c r="DI242" s="65">
        <f t="shared" si="670"/>
        <v>0</v>
      </c>
      <c r="DJ242" s="214"/>
      <c r="DK242" s="229">
        <f t="shared" si="671"/>
        <v>0</v>
      </c>
      <c r="DL242" s="230">
        <f t="shared" si="672"/>
        <v>0</v>
      </c>
      <c r="DM242" s="231">
        <f t="shared" si="673"/>
        <v>0</v>
      </c>
      <c r="DN242" s="232">
        <v>0.08</v>
      </c>
      <c r="DO242" s="231">
        <f t="shared" si="628"/>
        <v>0</v>
      </c>
      <c r="DP242" s="67">
        <f t="shared" si="674"/>
        <v>0</v>
      </c>
      <c r="DQ242" s="67">
        <f t="shared" si="675"/>
        <v>0</v>
      </c>
      <c r="DR242" s="229"/>
      <c r="DS242" s="233">
        <f t="shared" si="676"/>
        <v>0</v>
      </c>
      <c r="DT242" s="216">
        <f t="shared" si="677"/>
        <v>0</v>
      </c>
      <c r="DU242" s="213">
        <f t="shared" si="678"/>
        <v>0</v>
      </c>
      <c r="DV242" s="217">
        <v>0.08</v>
      </c>
      <c r="DW242" s="213">
        <f t="shared" si="629"/>
        <v>0</v>
      </c>
      <c r="DX242" s="70">
        <f t="shared" si="679"/>
        <v>0</v>
      </c>
      <c r="DY242" s="70">
        <f t="shared" si="680"/>
        <v>0</v>
      </c>
      <c r="DZ242" s="11"/>
    </row>
    <row r="243" spans="1:130" ht="180">
      <c r="A243" s="4">
        <v>241</v>
      </c>
      <c r="B243" s="9" t="s">
        <v>453</v>
      </c>
      <c r="C243" s="142" t="s">
        <v>77</v>
      </c>
      <c r="D243" s="254" t="s">
        <v>460</v>
      </c>
      <c r="E243" s="10" t="s">
        <v>461</v>
      </c>
      <c r="F243" s="14"/>
      <c r="G243" s="124"/>
      <c r="H243" s="11"/>
      <c r="I243" s="72"/>
      <c r="J243" s="65">
        <f t="shared" si="682"/>
        <v>0</v>
      </c>
      <c r="K243" s="7">
        <v>0.08</v>
      </c>
      <c r="L243" s="65">
        <f t="shared" si="645"/>
        <v>0</v>
      </c>
      <c r="M243" s="11"/>
      <c r="N243" s="23"/>
      <c r="O243" s="66"/>
      <c r="P243" s="67">
        <f t="shared" si="683"/>
        <v>0</v>
      </c>
      <c r="Q243" s="21">
        <v>0.08</v>
      </c>
      <c r="R243" s="67">
        <f t="shared" si="613"/>
        <v>0</v>
      </c>
      <c r="S243" s="23"/>
      <c r="T243" s="68"/>
      <c r="U243" s="69"/>
      <c r="V243" s="65">
        <f t="shared" si="684"/>
        <v>0</v>
      </c>
      <c r="W243" s="7">
        <v>0.08</v>
      </c>
      <c r="X243" s="65">
        <f t="shared" si="614"/>
        <v>0</v>
      </c>
      <c r="Y243" s="11"/>
      <c r="Z243" s="111">
        <f t="shared" si="646"/>
        <v>0</v>
      </c>
      <c r="AA243" s="61"/>
      <c r="AB243" s="40">
        <f t="shared" si="615"/>
        <v>0</v>
      </c>
      <c r="AC243" s="40">
        <f t="shared" si="616"/>
        <v>0</v>
      </c>
      <c r="AD243" s="41">
        <f t="shared" si="685"/>
        <v>0</v>
      </c>
      <c r="AE243" s="42" t="e">
        <f t="shared" si="617"/>
        <v>#DIV/0!</v>
      </c>
      <c r="AG243" s="36">
        <f t="shared" si="618"/>
        <v>0</v>
      </c>
      <c r="AH243" s="152">
        <f t="shared" si="686"/>
        <v>0</v>
      </c>
      <c r="AI243" s="34">
        <f t="shared" si="687"/>
        <v>0</v>
      </c>
      <c r="AJ243" s="32">
        <v>0.08</v>
      </c>
      <c r="AK243" s="33">
        <f t="shared" si="647"/>
        <v>0</v>
      </c>
      <c r="AL243" s="101"/>
      <c r="AM243" s="153">
        <f t="shared" si="620"/>
        <v>241</v>
      </c>
      <c r="AN243" s="154">
        <f t="shared" si="648"/>
        <v>0</v>
      </c>
      <c r="AO243" s="154">
        <f t="shared" si="649"/>
        <v>0</v>
      </c>
      <c r="AP243" s="154">
        <f t="shared" si="650"/>
        <v>0</v>
      </c>
      <c r="AQ243" s="101"/>
      <c r="AS243" s="112">
        <f t="shared" si="651"/>
        <v>0</v>
      </c>
      <c r="AT243" s="113">
        <f t="shared" si="652"/>
        <v>0</v>
      </c>
      <c r="AU243" s="65">
        <f t="shared" si="688"/>
        <v>0</v>
      </c>
      <c r="AV243" s="7">
        <v>0.08</v>
      </c>
      <c r="AW243" s="65">
        <f t="shared" si="621"/>
        <v>0</v>
      </c>
      <c r="AX243" s="11"/>
      <c r="AY243" s="23">
        <f t="shared" si="653"/>
        <v>0</v>
      </c>
      <c r="AZ243" s="66">
        <f t="shared" si="654"/>
        <v>0</v>
      </c>
      <c r="BA243" s="67">
        <f t="shared" si="689"/>
        <v>0</v>
      </c>
      <c r="BB243" s="21">
        <v>0.08</v>
      </c>
      <c r="BC243" s="67">
        <f t="shared" si="622"/>
        <v>0</v>
      </c>
      <c r="BD243" s="23"/>
      <c r="BE243" s="68">
        <f t="shared" si="655"/>
        <v>0</v>
      </c>
      <c r="BF243" s="114">
        <f t="shared" si="656"/>
        <v>0</v>
      </c>
      <c r="BG243" s="65">
        <f t="shared" si="690"/>
        <v>0</v>
      </c>
      <c r="BH243" s="7">
        <v>0.08</v>
      </c>
      <c r="BI243" s="70">
        <f t="shared" si="623"/>
        <v>0</v>
      </c>
      <c r="BJ243" s="11"/>
      <c r="BK243" s="111">
        <f t="shared" si="624"/>
        <v>0</v>
      </c>
      <c r="BM243" s="165">
        <f t="shared" si="576"/>
        <v>0</v>
      </c>
      <c r="BN243" s="114"/>
      <c r="BO243" s="65"/>
      <c r="BP243" s="7">
        <v>0.08</v>
      </c>
      <c r="BQ243" s="162"/>
      <c r="BR243" s="162"/>
      <c r="BS243" s="70"/>
      <c r="BT243" s="70"/>
      <c r="BU243" s="70"/>
      <c r="BV243" s="70"/>
      <c r="BW243" s="243">
        <f t="shared" si="578"/>
        <v>0</v>
      </c>
      <c r="BX243" s="114"/>
      <c r="BY243" s="65"/>
      <c r="BZ243" s="7">
        <v>0.08</v>
      </c>
      <c r="CA243" s="162"/>
      <c r="CB243" s="162"/>
      <c r="CC243" s="70"/>
      <c r="CD243" s="70"/>
      <c r="CE243" s="70"/>
      <c r="CF243" s="70"/>
      <c r="CG243" s="165">
        <f t="shared" si="579"/>
        <v>0</v>
      </c>
      <c r="CH243" s="114"/>
      <c r="CI243" s="65"/>
      <c r="CJ243" s="7">
        <v>0.08</v>
      </c>
      <c r="CK243" s="162"/>
      <c r="CL243" s="162"/>
      <c r="CM243" s="70"/>
      <c r="CN243" s="70"/>
      <c r="CO243" s="70"/>
      <c r="CP243" s="70"/>
      <c r="CR243" s="180">
        <f t="shared" si="657"/>
        <v>0</v>
      </c>
      <c r="CS243" s="184">
        <f t="shared" si="658"/>
        <v>0</v>
      </c>
      <c r="CT243" s="180">
        <f t="shared" si="659"/>
        <v>0</v>
      </c>
      <c r="CU243" s="181" t="str">
        <f t="shared" si="660"/>
        <v>brak</v>
      </c>
      <c r="CV243" s="182" t="e">
        <f t="shared" si="661"/>
        <v>#DIV/0!</v>
      </c>
      <c r="CW243" s="182" t="e">
        <f t="shared" si="662"/>
        <v>#DIV/0!</v>
      </c>
      <c r="CX243" s="236" t="e">
        <f t="shared" si="663"/>
        <v>#DIV/0!</v>
      </c>
      <c r="CY243" s="182" t="e">
        <f t="shared" si="626"/>
        <v>#DIV/0!</v>
      </c>
      <c r="CZ243" s="183">
        <f t="shared" si="664"/>
        <v>3</v>
      </c>
      <c r="DA243" s="183">
        <f t="shared" si="665"/>
        <v>0</v>
      </c>
      <c r="DC243" s="112">
        <f t="shared" si="666"/>
        <v>0</v>
      </c>
      <c r="DD243" s="113">
        <f t="shared" si="667"/>
        <v>0</v>
      </c>
      <c r="DE243" s="65">
        <f t="shared" si="668"/>
        <v>0</v>
      </c>
      <c r="DF243" s="7">
        <v>0.08</v>
      </c>
      <c r="DG243" s="65">
        <f t="shared" si="627"/>
        <v>0</v>
      </c>
      <c r="DH243" s="65">
        <f t="shared" si="669"/>
        <v>0</v>
      </c>
      <c r="DI243" s="65">
        <f t="shared" si="670"/>
        <v>0</v>
      </c>
      <c r="DJ243" s="11"/>
      <c r="DK243" s="23">
        <f t="shared" si="671"/>
        <v>0</v>
      </c>
      <c r="DL243" s="66">
        <f t="shared" si="672"/>
        <v>0</v>
      </c>
      <c r="DM243" s="67">
        <f t="shared" si="673"/>
        <v>0</v>
      </c>
      <c r="DN243" s="21">
        <v>0.08</v>
      </c>
      <c r="DO243" s="67">
        <f t="shared" si="628"/>
        <v>0</v>
      </c>
      <c r="DP243" s="67">
        <f t="shared" si="674"/>
        <v>0</v>
      </c>
      <c r="DQ243" s="67">
        <f t="shared" si="675"/>
        <v>0</v>
      </c>
      <c r="DR243" s="23"/>
      <c r="DS243" s="68">
        <f t="shared" si="676"/>
        <v>0</v>
      </c>
      <c r="DT243" s="114">
        <f t="shared" si="677"/>
        <v>0</v>
      </c>
      <c r="DU243" s="65">
        <f t="shared" si="678"/>
        <v>0</v>
      </c>
      <c r="DV243" s="7">
        <v>0.08</v>
      </c>
      <c r="DW243" s="70">
        <f t="shared" si="629"/>
        <v>0</v>
      </c>
      <c r="DX243" s="70">
        <f t="shared" si="679"/>
        <v>0</v>
      </c>
      <c r="DY243" s="70">
        <f t="shared" si="680"/>
        <v>0</v>
      </c>
      <c r="DZ243" s="11"/>
    </row>
    <row r="244" spans="1:130" ht="45">
      <c r="A244" s="4">
        <v>242</v>
      </c>
      <c r="B244" s="9" t="s">
        <v>453</v>
      </c>
      <c r="C244" s="142" t="s">
        <v>77</v>
      </c>
      <c r="D244" s="254" t="s">
        <v>462</v>
      </c>
      <c r="E244" s="10" t="s">
        <v>463</v>
      </c>
      <c r="F244" s="14"/>
      <c r="G244" s="124"/>
      <c r="H244" s="11"/>
      <c r="I244" s="72"/>
      <c r="J244" s="65">
        <f t="shared" si="682"/>
        <v>0</v>
      </c>
      <c r="K244" s="7">
        <v>0.08</v>
      </c>
      <c r="L244" s="65">
        <f t="shared" si="645"/>
        <v>0</v>
      </c>
      <c r="M244" s="11"/>
      <c r="N244" s="23"/>
      <c r="O244" s="66"/>
      <c r="P244" s="67">
        <f t="shared" si="683"/>
        <v>0</v>
      </c>
      <c r="Q244" s="21">
        <v>0.08</v>
      </c>
      <c r="R244" s="67">
        <f t="shared" si="613"/>
        <v>0</v>
      </c>
      <c r="S244" s="23"/>
      <c r="T244" s="68"/>
      <c r="U244" s="69"/>
      <c r="V244" s="65">
        <f t="shared" si="684"/>
        <v>0</v>
      </c>
      <c r="W244" s="7">
        <v>0.08</v>
      </c>
      <c r="X244" s="65">
        <f t="shared" si="614"/>
        <v>0</v>
      </c>
      <c r="Y244" s="11"/>
      <c r="Z244" s="111">
        <f t="shared" si="646"/>
        <v>0</v>
      </c>
      <c r="AA244" s="61"/>
      <c r="AB244" s="40">
        <f t="shared" si="615"/>
        <v>0</v>
      </c>
      <c r="AC244" s="40">
        <f t="shared" si="616"/>
        <v>0</v>
      </c>
      <c r="AD244" s="41">
        <f t="shared" si="685"/>
        <v>0</v>
      </c>
      <c r="AE244" s="42" t="e">
        <f t="shared" si="617"/>
        <v>#DIV/0!</v>
      </c>
      <c r="AG244" s="36">
        <f t="shared" si="618"/>
        <v>0</v>
      </c>
      <c r="AH244" s="152">
        <f t="shared" si="686"/>
        <v>0</v>
      </c>
      <c r="AI244" s="34">
        <f t="shared" si="687"/>
        <v>0</v>
      </c>
      <c r="AJ244" s="32">
        <v>0.08</v>
      </c>
      <c r="AK244" s="33">
        <f t="shared" si="647"/>
        <v>0</v>
      </c>
      <c r="AL244" s="101"/>
      <c r="AM244" s="153">
        <f t="shared" si="620"/>
        <v>242</v>
      </c>
      <c r="AN244" s="154">
        <f t="shared" si="648"/>
        <v>0</v>
      </c>
      <c r="AO244" s="154">
        <f t="shared" si="649"/>
        <v>0</v>
      </c>
      <c r="AP244" s="154">
        <f t="shared" si="650"/>
        <v>0</v>
      </c>
      <c r="AQ244" s="101"/>
      <c r="AS244" s="112">
        <f t="shared" si="651"/>
        <v>0</v>
      </c>
      <c r="AT244" s="113">
        <f t="shared" si="652"/>
        <v>0</v>
      </c>
      <c r="AU244" s="65">
        <f t="shared" si="688"/>
        <v>0</v>
      </c>
      <c r="AV244" s="7">
        <v>0.08</v>
      </c>
      <c r="AW244" s="65">
        <f t="shared" si="621"/>
        <v>0</v>
      </c>
      <c r="AX244" s="11"/>
      <c r="AY244" s="23">
        <f t="shared" si="653"/>
        <v>0</v>
      </c>
      <c r="AZ244" s="66">
        <f t="shared" si="654"/>
        <v>0</v>
      </c>
      <c r="BA244" s="67">
        <f t="shared" si="689"/>
        <v>0</v>
      </c>
      <c r="BB244" s="21">
        <v>0.08</v>
      </c>
      <c r="BC244" s="67">
        <f t="shared" si="622"/>
        <v>0</v>
      </c>
      <c r="BD244" s="23"/>
      <c r="BE244" s="68">
        <f t="shared" si="655"/>
        <v>0</v>
      </c>
      <c r="BF244" s="114">
        <f t="shared" si="656"/>
        <v>0</v>
      </c>
      <c r="BG244" s="65">
        <f t="shared" si="690"/>
        <v>0</v>
      </c>
      <c r="BH244" s="7">
        <v>0.08</v>
      </c>
      <c r="BI244" s="70">
        <f t="shared" si="623"/>
        <v>0</v>
      </c>
      <c r="BJ244" s="11"/>
      <c r="BK244" s="111">
        <f t="shared" si="624"/>
        <v>0</v>
      </c>
      <c r="BM244" s="165">
        <f t="shared" si="576"/>
        <v>0</v>
      </c>
      <c r="BN244" s="114"/>
      <c r="BO244" s="78">
        <f>BM244*BN244</f>
        <v>0</v>
      </c>
      <c r="BP244" s="49">
        <v>0.08</v>
      </c>
      <c r="BQ244" s="162">
        <f>BO244*BP244</f>
        <v>0</v>
      </c>
      <c r="BR244" s="162" t="e">
        <f t="shared" ref="BR244" si="691">BS244/BM244</f>
        <v>#DIV/0!</v>
      </c>
      <c r="BS244" s="206">
        <f>BO244*(100%+BP244)</f>
        <v>0</v>
      </c>
      <c r="BT244" s="70"/>
      <c r="BU244" s="70"/>
      <c r="BV244" s="70"/>
      <c r="BW244" s="243">
        <f t="shared" si="578"/>
        <v>0</v>
      </c>
      <c r="BX244" s="114"/>
      <c r="BY244" s="65"/>
      <c r="BZ244" s="7">
        <v>0.08</v>
      </c>
      <c r="CA244" s="162"/>
      <c r="CB244" s="162"/>
      <c r="CC244" s="70"/>
      <c r="CD244" s="70"/>
      <c r="CE244" s="70"/>
      <c r="CF244" s="70"/>
      <c r="CG244" s="165">
        <f t="shared" si="579"/>
        <v>0</v>
      </c>
      <c r="CH244" s="114"/>
      <c r="CI244" s="65"/>
      <c r="CJ244" s="7">
        <v>0.08</v>
      </c>
      <c r="CK244" s="162"/>
      <c r="CL244" s="162"/>
      <c r="CM244" s="70"/>
      <c r="CN244" s="70"/>
      <c r="CO244" s="70"/>
      <c r="CP244" s="70"/>
      <c r="CR244" s="180">
        <f t="shared" si="657"/>
        <v>0</v>
      </c>
      <c r="CS244" s="184">
        <f t="shared" si="658"/>
        <v>0</v>
      </c>
      <c r="CT244" s="180">
        <f t="shared" si="659"/>
        <v>0</v>
      </c>
      <c r="CU244" s="181" t="str">
        <f t="shared" si="660"/>
        <v>brak</v>
      </c>
      <c r="CV244" s="182" t="e">
        <f t="shared" si="661"/>
        <v>#DIV/0!</v>
      </c>
      <c r="CW244" s="182" t="e">
        <f t="shared" si="662"/>
        <v>#DIV/0!</v>
      </c>
      <c r="CX244" s="236">
        <f t="shared" si="663"/>
        <v>0</v>
      </c>
      <c r="CY244" s="182" t="e">
        <f t="shared" si="626"/>
        <v>#DIV/0!</v>
      </c>
      <c r="CZ244" s="183">
        <f t="shared" si="664"/>
        <v>3</v>
      </c>
      <c r="DA244" s="183">
        <f t="shared" si="665"/>
        <v>1</v>
      </c>
      <c r="DC244" s="112">
        <f t="shared" si="666"/>
        <v>0</v>
      </c>
      <c r="DD244" s="113">
        <f t="shared" si="667"/>
        <v>0</v>
      </c>
      <c r="DE244" s="65">
        <f t="shared" si="668"/>
        <v>0</v>
      </c>
      <c r="DF244" s="7">
        <v>0.08</v>
      </c>
      <c r="DG244" s="65">
        <f t="shared" si="627"/>
        <v>0</v>
      </c>
      <c r="DH244" s="65">
        <f t="shared" si="669"/>
        <v>0</v>
      </c>
      <c r="DI244" s="65">
        <f t="shared" si="670"/>
        <v>0</v>
      </c>
      <c r="DJ244" s="11"/>
      <c r="DK244" s="23">
        <f t="shared" si="671"/>
        <v>0</v>
      </c>
      <c r="DL244" s="66">
        <f t="shared" si="672"/>
        <v>0</v>
      </c>
      <c r="DM244" s="67">
        <f t="shared" si="673"/>
        <v>0</v>
      </c>
      <c r="DN244" s="21">
        <v>0.08</v>
      </c>
      <c r="DO244" s="67">
        <f t="shared" si="628"/>
        <v>0</v>
      </c>
      <c r="DP244" s="67">
        <f t="shared" si="674"/>
        <v>0</v>
      </c>
      <c r="DQ244" s="67">
        <f t="shared" si="675"/>
        <v>0</v>
      </c>
      <c r="DR244" s="23"/>
      <c r="DS244" s="68">
        <f t="shared" si="676"/>
        <v>0</v>
      </c>
      <c r="DT244" s="114">
        <f t="shared" si="677"/>
        <v>0</v>
      </c>
      <c r="DU244" s="65">
        <f t="shared" si="678"/>
        <v>0</v>
      </c>
      <c r="DV244" s="7">
        <v>0.08</v>
      </c>
      <c r="DW244" s="70">
        <f t="shared" si="629"/>
        <v>0</v>
      </c>
      <c r="DX244" s="70">
        <f t="shared" si="679"/>
        <v>0</v>
      </c>
      <c r="DY244" s="70">
        <f t="shared" si="680"/>
        <v>0</v>
      </c>
      <c r="DZ244" s="11"/>
    </row>
    <row r="245" spans="1:130" ht="33.75">
      <c r="A245" s="4">
        <v>243</v>
      </c>
      <c r="B245" s="5" t="s">
        <v>453</v>
      </c>
      <c r="C245" s="142" t="s">
        <v>77</v>
      </c>
      <c r="D245" s="255" t="s">
        <v>464</v>
      </c>
      <c r="E245" s="6" t="s">
        <v>465</v>
      </c>
      <c r="F245" s="14"/>
      <c r="G245" s="124"/>
      <c r="H245" s="11"/>
      <c r="I245" s="71"/>
      <c r="J245" s="65">
        <f t="shared" si="682"/>
        <v>0</v>
      </c>
      <c r="K245" s="7">
        <v>0.08</v>
      </c>
      <c r="L245" s="65">
        <f t="shared" si="645"/>
        <v>0</v>
      </c>
      <c r="M245" s="8"/>
      <c r="N245" s="23"/>
      <c r="O245" s="66"/>
      <c r="P245" s="67">
        <f t="shared" si="683"/>
        <v>0</v>
      </c>
      <c r="Q245" s="21">
        <v>0.08</v>
      </c>
      <c r="R245" s="67">
        <f t="shared" si="613"/>
        <v>0</v>
      </c>
      <c r="S245" s="22"/>
      <c r="T245" s="68"/>
      <c r="U245" s="69"/>
      <c r="V245" s="65">
        <f t="shared" si="684"/>
        <v>0</v>
      </c>
      <c r="W245" s="7">
        <v>0.08</v>
      </c>
      <c r="X245" s="65">
        <f t="shared" si="614"/>
        <v>0</v>
      </c>
      <c r="Y245" s="8"/>
      <c r="Z245" s="111">
        <f t="shared" si="646"/>
        <v>0</v>
      </c>
      <c r="AA245" s="61"/>
      <c r="AB245" s="40">
        <f t="shared" si="615"/>
        <v>0</v>
      </c>
      <c r="AC245" s="40">
        <f t="shared" si="616"/>
        <v>0</v>
      </c>
      <c r="AD245" s="41">
        <f t="shared" si="685"/>
        <v>0</v>
      </c>
      <c r="AE245" s="42" t="e">
        <f t="shared" si="617"/>
        <v>#DIV/0!</v>
      </c>
      <c r="AG245" s="36">
        <f t="shared" si="618"/>
        <v>0</v>
      </c>
      <c r="AH245" s="152">
        <f t="shared" si="686"/>
        <v>0</v>
      </c>
      <c r="AI245" s="34">
        <f t="shared" si="687"/>
        <v>0</v>
      </c>
      <c r="AJ245" s="32">
        <v>0.08</v>
      </c>
      <c r="AK245" s="33">
        <f t="shared" si="647"/>
        <v>0</v>
      </c>
      <c r="AL245" s="101"/>
      <c r="AM245" s="153">
        <f t="shared" si="620"/>
        <v>243</v>
      </c>
      <c r="AN245" s="154">
        <f t="shared" si="648"/>
        <v>0</v>
      </c>
      <c r="AO245" s="154">
        <f t="shared" si="649"/>
        <v>0</v>
      </c>
      <c r="AP245" s="154">
        <f t="shared" si="650"/>
        <v>0</v>
      </c>
      <c r="AQ245" s="101"/>
      <c r="AS245" s="112">
        <f t="shared" si="651"/>
        <v>0</v>
      </c>
      <c r="AT245" s="113">
        <f t="shared" si="652"/>
        <v>0</v>
      </c>
      <c r="AU245" s="65">
        <f t="shared" si="688"/>
        <v>0</v>
      </c>
      <c r="AV245" s="7">
        <v>0.08</v>
      </c>
      <c r="AW245" s="65">
        <f t="shared" si="621"/>
        <v>0</v>
      </c>
      <c r="AX245" s="8"/>
      <c r="AY245" s="23">
        <f t="shared" si="653"/>
        <v>0</v>
      </c>
      <c r="AZ245" s="66">
        <f t="shared" si="654"/>
        <v>0</v>
      </c>
      <c r="BA245" s="67">
        <f t="shared" si="689"/>
        <v>0</v>
      </c>
      <c r="BB245" s="21">
        <v>0.08</v>
      </c>
      <c r="BC245" s="67">
        <f t="shared" si="622"/>
        <v>0</v>
      </c>
      <c r="BD245" s="22"/>
      <c r="BE245" s="68">
        <f t="shared" si="655"/>
        <v>0</v>
      </c>
      <c r="BF245" s="114">
        <f t="shared" si="656"/>
        <v>0</v>
      </c>
      <c r="BG245" s="65">
        <f t="shared" si="690"/>
        <v>0</v>
      </c>
      <c r="BH245" s="7">
        <v>0.08</v>
      </c>
      <c r="BI245" s="70">
        <f t="shared" si="623"/>
        <v>0</v>
      </c>
      <c r="BJ245" s="8"/>
      <c r="BK245" s="111">
        <f t="shared" si="624"/>
        <v>0</v>
      </c>
      <c r="BM245" s="165">
        <f t="shared" si="576"/>
        <v>0</v>
      </c>
      <c r="BN245" s="114"/>
      <c r="BO245" s="65"/>
      <c r="BP245" s="7">
        <v>0.08</v>
      </c>
      <c r="BQ245" s="162"/>
      <c r="BR245" s="162"/>
      <c r="BS245" s="70"/>
      <c r="BT245" s="70"/>
      <c r="BU245" s="70"/>
      <c r="BV245" s="70"/>
      <c r="BW245" s="243">
        <f t="shared" si="578"/>
        <v>0</v>
      </c>
      <c r="BX245" s="114"/>
      <c r="BY245" s="65"/>
      <c r="BZ245" s="7">
        <v>0.08</v>
      </c>
      <c r="CA245" s="162"/>
      <c r="CB245" s="162"/>
      <c r="CC245" s="70"/>
      <c r="CD245" s="70"/>
      <c r="CE245" s="70"/>
      <c r="CF245" s="70"/>
      <c r="CG245" s="165">
        <f t="shared" si="579"/>
        <v>0</v>
      </c>
      <c r="CH245" s="114"/>
      <c r="CI245" s="65"/>
      <c r="CJ245" s="7">
        <v>0.08</v>
      </c>
      <c r="CK245" s="162"/>
      <c r="CL245" s="162"/>
      <c r="CM245" s="70"/>
      <c r="CN245" s="70"/>
      <c r="CO245" s="70"/>
      <c r="CP245" s="70"/>
      <c r="CR245" s="180">
        <f t="shared" si="657"/>
        <v>0</v>
      </c>
      <c r="CS245" s="184">
        <f t="shared" si="658"/>
        <v>0</v>
      </c>
      <c r="CT245" s="180">
        <f t="shared" si="659"/>
        <v>0</v>
      </c>
      <c r="CU245" s="181" t="str">
        <f t="shared" si="660"/>
        <v>brak</v>
      </c>
      <c r="CV245" s="182" t="e">
        <f t="shared" si="661"/>
        <v>#DIV/0!</v>
      </c>
      <c r="CW245" s="182" t="e">
        <f t="shared" si="662"/>
        <v>#DIV/0!</v>
      </c>
      <c r="CX245" s="236" t="e">
        <f t="shared" si="663"/>
        <v>#DIV/0!</v>
      </c>
      <c r="CY245" s="182" t="e">
        <f t="shared" si="626"/>
        <v>#DIV/0!</v>
      </c>
      <c r="CZ245" s="183">
        <f t="shared" si="664"/>
        <v>3</v>
      </c>
      <c r="DA245" s="183">
        <f t="shared" si="665"/>
        <v>0</v>
      </c>
      <c r="DC245" s="112">
        <f t="shared" si="666"/>
        <v>0</v>
      </c>
      <c r="DD245" s="113">
        <f t="shared" si="667"/>
        <v>0</v>
      </c>
      <c r="DE245" s="65">
        <f t="shared" si="668"/>
        <v>0</v>
      </c>
      <c r="DF245" s="7">
        <v>0.08</v>
      </c>
      <c r="DG245" s="65">
        <f t="shared" si="627"/>
        <v>0</v>
      </c>
      <c r="DH245" s="65">
        <f t="shared" si="669"/>
        <v>0</v>
      </c>
      <c r="DI245" s="65">
        <f t="shared" si="670"/>
        <v>0</v>
      </c>
      <c r="DJ245" s="8"/>
      <c r="DK245" s="23">
        <f t="shared" si="671"/>
        <v>0</v>
      </c>
      <c r="DL245" s="66">
        <f t="shared" si="672"/>
        <v>0</v>
      </c>
      <c r="DM245" s="67">
        <f t="shared" si="673"/>
        <v>0</v>
      </c>
      <c r="DN245" s="21">
        <v>0.08</v>
      </c>
      <c r="DO245" s="67">
        <f t="shared" si="628"/>
        <v>0</v>
      </c>
      <c r="DP245" s="67">
        <f t="shared" si="674"/>
        <v>0</v>
      </c>
      <c r="DQ245" s="67">
        <f t="shared" si="675"/>
        <v>0</v>
      </c>
      <c r="DR245" s="22"/>
      <c r="DS245" s="68">
        <f t="shared" si="676"/>
        <v>0</v>
      </c>
      <c r="DT245" s="114">
        <f t="shared" si="677"/>
        <v>0</v>
      </c>
      <c r="DU245" s="65">
        <f t="shared" si="678"/>
        <v>0</v>
      </c>
      <c r="DV245" s="7">
        <v>0.08</v>
      </c>
      <c r="DW245" s="70">
        <f t="shared" si="629"/>
        <v>0</v>
      </c>
      <c r="DX245" s="70">
        <f t="shared" si="679"/>
        <v>0</v>
      </c>
      <c r="DY245" s="70">
        <f t="shared" si="680"/>
        <v>0</v>
      </c>
      <c r="DZ245" s="8"/>
    </row>
    <row r="246" spans="1:130" ht="33.75">
      <c r="A246" s="4">
        <v>244</v>
      </c>
      <c r="B246" s="5" t="s">
        <v>453</v>
      </c>
      <c r="C246" s="141" t="s">
        <v>77</v>
      </c>
      <c r="D246" s="255" t="s">
        <v>466</v>
      </c>
      <c r="E246" s="6" t="s">
        <v>467</v>
      </c>
      <c r="F246" s="14"/>
      <c r="G246" s="124"/>
      <c r="H246" s="11"/>
      <c r="I246" s="71"/>
      <c r="J246" s="65">
        <f t="shared" si="682"/>
        <v>0</v>
      </c>
      <c r="K246" s="7">
        <v>0.08</v>
      </c>
      <c r="L246" s="65">
        <f t="shared" si="645"/>
        <v>0</v>
      </c>
      <c r="M246" s="8"/>
      <c r="N246" s="23"/>
      <c r="O246" s="66"/>
      <c r="P246" s="67">
        <f t="shared" si="683"/>
        <v>0</v>
      </c>
      <c r="Q246" s="21">
        <v>0.08</v>
      </c>
      <c r="R246" s="67">
        <f t="shared" si="613"/>
        <v>0</v>
      </c>
      <c r="S246" s="22"/>
      <c r="T246" s="68"/>
      <c r="U246" s="69"/>
      <c r="V246" s="65">
        <f t="shared" si="684"/>
        <v>0</v>
      </c>
      <c r="W246" s="7">
        <v>0.08</v>
      </c>
      <c r="X246" s="65">
        <f t="shared" si="614"/>
        <v>0</v>
      </c>
      <c r="Y246" s="8"/>
      <c r="Z246" s="111">
        <f t="shared" si="646"/>
        <v>0</v>
      </c>
      <c r="AA246" s="61"/>
      <c r="AB246" s="40">
        <f t="shared" si="615"/>
        <v>0</v>
      </c>
      <c r="AC246" s="40">
        <f t="shared" si="616"/>
        <v>0</v>
      </c>
      <c r="AD246" s="41">
        <f t="shared" si="685"/>
        <v>0</v>
      </c>
      <c r="AE246" s="42" t="e">
        <f t="shared" si="617"/>
        <v>#DIV/0!</v>
      </c>
      <c r="AG246" s="36">
        <f t="shared" si="618"/>
        <v>0</v>
      </c>
      <c r="AH246" s="152">
        <f t="shared" si="686"/>
        <v>0</v>
      </c>
      <c r="AI246" s="34">
        <f t="shared" si="687"/>
        <v>0</v>
      </c>
      <c r="AJ246" s="32">
        <v>0.08</v>
      </c>
      <c r="AK246" s="33">
        <f t="shared" si="647"/>
        <v>0</v>
      </c>
      <c r="AL246" s="101"/>
      <c r="AM246" s="153">
        <f t="shared" si="620"/>
        <v>244</v>
      </c>
      <c r="AN246" s="154">
        <f t="shared" si="648"/>
        <v>0</v>
      </c>
      <c r="AO246" s="154">
        <f t="shared" si="649"/>
        <v>0</v>
      </c>
      <c r="AP246" s="154">
        <f t="shared" si="650"/>
        <v>0</v>
      </c>
      <c r="AQ246" s="101"/>
      <c r="AS246" s="112">
        <f t="shared" si="651"/>
        <v>0</v>
      </c>
      <c r="AT246" s="113">
        <f t="shared" si="652"/>
        <v>0</v>
      </c>
      <c r="AU246" s="65">
        <f t="shared" si="688"/>
        <v>0</v>
      </c>
      <c r="AV246" s="7">
        <v>0.08</v>
      </c>
      <c r="AW246" s="65">
        <f t="shared" si="621"/>
        <v>0</v>
      </c>
      <c r="AX246" s="8"/>
      <c r="AY246" s="23">
        <f t="shared" si="653"/>
        <v>0</v>
      </c>
      <c r="AZ246" s="66">
        <f t="shared" si="654"/>
        <v>0</v>
      </c>
      <c r="BA246" s="67">
        <f t="shared" si="689"/>
        <v>0</v>
      </c>
      <c r="BB246" s="21">
        <v>0.08</v>
      </c>
      <c r="BC246" s="67">
        <f t="shared" si="622"/>
        <v>0</v>
      </c>
      <c r="BD246" s="22"/>
      <c r="BE246" s="68">
        <f t="shared" si="655"/>
        <v>0</v>
      </c>
      <c r="BF246" s="114">
        <f t="shared" si="656"/>
        <v>0</v>
      </c>
      <c r="BG246" s="65">
        <f t="shared" si="690"/>
        <v>0</v>
      </c>
      <c r="BH246" s="7">
        <v>0.08</v>
      </c>
      <c r="BI246" s="70">
        <f t="shared" si="623"/>
        <v>0</v>
      </c>
      <c r="BJ246" s="8"/>
      <c r="BK246" s="111">
        <f t="shared" si="624"/>
        <v>0</v>
      </c>
      <c r="BM246" s="165">
        <f t="shared" si="576"/>
        <v>0</v>
      </c>
      <c r="BN246" s="114"/>
      <c r="BO246" s="65"/>
      <c r="BP246" s="7">
        <v>0.08</v>
      </c>
      <c r="BQ246" s="162"/>
      <c r="BR246" s="162"/>
      <c r="BS246" s="70"/>
      <c r="BT246" s="70"/>
      <c r="BU246" s="70"/>
      <c r="BV246" s="70"/>
      <c r="BW246" s="243">
        <f t="shared" si="578"/>
        <v>0</v>
      </c>
      <c r="BX246" s="114"/>
      <c r="BY246" s="65"/>
      <c r="BZ246" s="7">
        <v>0.08</v>
      </c>
      <c r="CA246" s="162"/>
      <c r="CB246" s="162"/>
      <c r="CC246" s="70"/>
      <c r="CD246" s="70"/>
      <c r="CE246" s="70"/>
      <c r="CF246" s="70"/>
      <c r="CG246" s="165">
        <f t="shared" si="579"/>
        <v>0</v>
      </c>
      <c r="CH246" s="114"/>
      <c r="CI246" s="65"/>
      <c r="CJ246" s="7">
        <v>0.08</v>
      </c>
      <c r="CK246" s="162"/>
      <c r="CL246" s="162"/>
      <c r="CM246" s="70"/>
      <c r="CN246" s="70"/>
      <c r="CO246" s="70"/>
      <c r="CP246" s="70"/>
      <c r="CR246" s="180">
        <f t="shared" si="657"/>
        <v>0</v>
      </c>
      <c r="CS246" s="184">
        <f t="shared" si="658"/>
        <v>0</v>
      </c>
      <c r="CT246" s="180">
        <f t="shared" si="659"/>
        <v>0</v>
      </c>
      <c r="CU246" s="181" t="str">
        <f t="shared" si="660"/>
        <v>brak</v>
      </c>
      <c r="CV246" s="182" t="e">
        <f t="shared" si="661"/>
        <v>#DIV/0!</v>
      </c>
      <c r="CW246" s="182" t="e">
        <f t="shared" si="662"/>
        <v>#DIV/0!</v>
      </c>
      <c r="CX246" s="236" t="e">
        <f t="shared" si="663"/>
        <v>#DIV/0!</v>
      </c>
      <c r="CY246" s="182" t="e">
        <f t="shared" si="626"/>
        <v>#DIV/0!</v>
      </c>
      <c r="CZ246" s="183">
        <f t="shared" si="664"/>
        <v>3</v>
      </c>
      <c r="DA246" s="183">
        <f t="shared" si="665"/>
        <v>0</v>
      </c>
      <c r="DC246" s="112">
        <f t="shared" si="666"/>
        <v>0</v>
      </c>
      <c r="DD246" s="113">
        <f t="shared" si="667"/>
        <v>0</v>
      </c>
      <c r="DE246" s="65">
        <f t="shared" si="668"/>
        <v>0</v>
      </c>
      <c r="DF246" s="7">
        <v>0.08</v>
      </c>
      <c r="DG246" s="65">
        <f t="shared" si="627"/>
        <v>0</v>
      </c>
      <c r="DH246" s="65">
        <f t="shared" si="669"/>
        <v>0</v>
      </c>
      <c r="DI246" s="65">
        <f t="shared" si="670"/>
        <v>0</v>
      </c>
      <c r="DJ246" s="8"/>
      <c r="DK246" s="23">
        <f t="shared" si="671"/>
        <v>0</v>
      </c>
      <c r="DL246" s="66">
        <f t="shared" si="672"/>
        <v>0</v>
      </c>
      <c r="DM246" s="67">
        <f t="shared" si="673"/>
        <v>0</v>
      </c>
      <c r="DN246" s="21">
        <v>0.08</v>
      </c>
      <c r="DO246" s="67">
        <f t="shared" si="628"/>
        <v>0</v>
      </c>
      <c r="DP246" s="67">
        <f t="shared" si="674"/>
        <v>0</v>
      </c>
      <c r="DQ246" s="67">
        <f t="shared" si="675"/>
        <v>0</v>
      </c>
      <c r="DR246" s="22"/>
      <c r="DS246" s="68">
        <f t="shared" si="676"/>
        <v>0</v>
      </c>
      <c r="DT246" s="114">
        <f t="shared" si="677"/>
        <v>0</v>
      </c>
      <c r="DU246" s="65">
        <f t="shared" si="678"/>
        <v>0</v>
      </c>
      <c r="DV246" s="7">
        <v>0.08</v>
      </c>
      <c r="DW246" s="70">
        <f t="shared" si="629"/>
        <v>0</v>
      </c>
      <c r="DX246" s="70">
        <f t="shared" si="679"/>
        <v>0</v>
      </c>
      <c r="DY246" s="70">
        <f t="shared" si="680"/>
        <v>0</v>
      </c>
      <c r="DZ246" s="8"/>
    </row>
    <row r="247" spans="1:130" ht="33.75">
      <c r="A247" s="4">
        <v>245</v>
      </c>
      <c r="B247" s="9" t="s">
        <v>453</v>
      </c>
      <c r="C247" s="142" t="s">
        <v>77</v>
      </c>
      <c r="D247" s="254" t="s">
        <v>468</v>
      </c>
      <c r="E247" s="10" t="s">
        <v>469</v>
      </c>
      <c r="F247" s="14"/>
      <c r="G247" s="124"/>
      <c r="H247" s="11"/>
      <c r="I247" s="71"/>
      <c r="J247" s="65">
        <f t="shared" si="682"/>
        <v>0</v>
      </c>
      <c r="K247" s="13">
        <v>0.08</v>
      </c>
      <c r="L247" s="65">
        <f t="shared" si="645"/>
        <v>0</v>
      </c>
      <c r="M247" s="11"/>
      <c r="N247" s="23"/>
      <c r="O247" s="66"/>
      <c r="P247" s="67">
        <f t="shared" si="683"/>
        <v>0</v>
      </c>
      <c r="Q247" s="25">
        <v>0.08</v>
      </c>
      <c r="R247" s="67">
        <f t="shared" si="613"/>
        <v>0</v>
      </c>
      <c r="S247" s="23"/>
      <c r="T247" s="68"/>
      <c r="U247" s="69"/>
      <c r="V247" s="65">
        <f t="shared" si="684"/>
        <v>0</v>
      </c>
      <c r="W247" s="13">
        <v>0.08</v>
      </c>
      <c r="X247" s="65">
        <f t="shared" si="614"/>
        <v>0</v>
      </c>
      <c r="Y247" s="11"/>
      <c r="Z247" s="111">
        <f t="shared" si="646"/>
        <v>0</v>
      </c>
      <c r="AA247" s="61"/>
      <c r="AB247" s="40">
        <f t="shared" si="615"/>
        <v>0</v>
      </c>
      <c r="AC247" s="40">
        <f t="shared" si="616"/>
        <v>0</v>
      </c>
      <c r="AD247" s="41">
        <f t="shared" si="685"/>
        <v>0</v>
      </c>
      <c r="AE247" s="42" t="e">
        <f t="shared" si="617"/>
        <v>#DIV/0!</v>
      </c>
      <c r="AG247" s="36">
        <f t="shared" si="618"/>
        <v>0</v>
      </c>
      <c r="AH247" s="152">
        <f t="shared" si="686"/>
        <v>0</v>
      </c>
      <c r="AI247" s="34">
        <f t="shared" si="687"/>
        <v>0</v>
      </c>
      <c r="AJ247" s="32">
        <v>0.08</v>
      </c>
      <c r="AK247" s="33">
        <f t="shared" si="647"/>
        <v>0</v>
      </c>
      <c r="AL247" s="101"/>
      <c r="AM247" s="153">
        <f t="shared" si="620"/>
        <v>245</v>
      </c>
      <c r="AN247" s="154">
        <f t="shared" si="648"/>
        <v>0</v>
      </c>
      <c r="AO247" s="154">
        <f t="shared" si="649"/>
        <v>0</v>
      </c>
      <c r="AP247" s="154">
        <f t="shared" si="650"/>
        <v>0</v>
      </c>
      <c r="AQ247" s="101"/>
      <c r="AS247" s="112">
        <f t="shared" si="651"/>
        <v>0</v>
      </c>
      <c r="AT247" s="113">
        <f t="shared" si="652"/>
        <v>0</v>
      </c>
      <c r="AU247" s="65">
        <f t="shared" si="688"/>
        <v>0</v>
      </c>
      <c r="AV247" s="13">
        <v>0.08</v>
      </c>
      <c r="AW247" s="65">
        <f t="shared" si="621"/>
        <v>0</v>
      </c>
      <c r="AX247" s="11"/>
      <c r="AY247" s="23">
        <f t="shared" si="653"/>
        <v>0</v>
      </c>
      <c r="AZ247" s="66">
        <f t="shared" si="654"/>
        <v>0</v>
      </c>
      <c r="BA247" s="67">
        <f t="shared" si="689"/>
        <v>0</v>
      </c>
      <c r="BB247" s="25">
        <v>0.08</v>
      </c>
      <c r="BC247" s="67">
        <f t="shared" si="622"/>
        <v>0</v>
      </c>
      <c r="BD247" s="23"/>
      <c r="BE247" s="68">
        <f t="shared" si="655"/>
        <v>0</v>
      </c>
      <c r="BF247" s="114">
        <f t="shared" si="656"/>
        <v>0</v>
      </c>
      <c r="BG247" s="65">
        <f t="shared" si="690"/>
        <v>0</v>
      </c>
      <c r="BH247" s="13">
        <v>0.08</v>
      </c>
      <c r="BI247" s="70">
        <f t="shared" si="623"/>
        <v>0</v>
      </c>
      <c r="BJ247" s="11"/>
      <c r="BK247" s="111">
        <f t="shared" si="624"/>
        <v>0</v>
      </c>
      <c r="BM247" s="165">
        <f t="shared" si="576"/>
        <v>0</v>
      </c>
      <c r="BN247" s="114"/>
      <c r="BO247" s="65"/>
      <c r="BP247" s="13">
        <v>0.08</v>
      </c>
      <c r="BQ247" s="162"/>
      <c r="BR247" s="162"/>
      <c r="BS247" s="70"/>
      <c r="BT247" s="70"/>
      <c r="BU247" s="70"/>
      <c r="BV247" s="70"/>
      <c r="BW247" s="243">
        <f t="shared" si="578"/>
        <v>0</v>
      </c>
      <c r="BX247" s="114"/>
      <c r="BY247" s="65"/>
      <c r="BZ247" s="13">
        <v>0.08</v>
      </c>
      <c r="CA247" s="162"/>
      <c r="CB247" s="162"/>
      <c r="CC247" s="70"/>
      <c r="CD247" s="70"/>
      <c r="CE247" s="70"/>
      <c r="CF247" s="70"/>
      <c r="CG247" s="165">
        <f t="shared" si="579"/>
        <v>0</v>
      </c>
      <c r="CH247" s="114"/>
      <c r="CI247" s="65"/>
      <c r="CJ247" s="13">
        <v>0.08</v>
      </c>
      <c r="CK247" s="162"/>
      <c r="CL247" s="162"/>
      <c r="CM247" s="70"/>
      <c r="CN247" s="70"/>
      <c r="CO247" s="70"/>
      <c r="CP247" s="70"/>
      <c r="CR247" s="180">
        <f t="shared" si="657"/>
        <v>0</v>
      </c>
      <c r="CS247" s="184">
        <f t="shared" si="658"/>
        <v>0</v>
      </c>
      <c r="CT247" s="180">
        <f t="shared" si="659"/>
        <v>0</v>
      </c>
      <c r="CU247" s="181" t="str">
        <f t="shared" si="660"/>
        <v>brak</v>
      </c>
      <c r="CV247" s="182" t="e">
        <f t="shared" si="661"/>
        <v>#DIV/0!</v>
      </c>
      <c r="CW247" s="182" t="e">
        <f t="shared" si="662"/>
        <v>#DIV/0!</v>
      </c>
      <c r="CX247" s="236" t="e">
        <f t="shared" si="663"/>
        <v>#DIV/0!</v>
      </c>
      <c r="CY247" s="182" t="e">
        <f t="shared" si="626"/>
        <v>#DIV/0!</v>
      </c>
      <c r="CZ247" s="183">
        <f t="shared" si="664"/>
        <v>3</v>
      </c>
      <c r="DA247" s="183">
        <f t="shared" si="665"/>
        <v>0</v>
      </c>
      <c r="DC247" s="112">
        <f t="shared" si="666"/>
        <v>0</v>
      </c>
      <c r="DD247" s="113">
        <f t="shared" si="667"/>
        <v>0</v>
      </c>
      <c r="DE247" s="65">
        <f t="shared" si="668"/>
        <v>0</v>
      </c>
      <c r="DF247" s="13">
        <v>0.08</v>
      </c>
      <c r="DG247" s="65">
        <f t="shared" si="627"/>
        <v>0</v>
      </c>
      <c r="DH247" s="65">
        <f t="shared" si="669"/>
        <v>0</v>
      </c>
      <c r="DI247" s="65">
        <f t="shared" si="670"/>
        <v>0</v>
      </c>
      <c r="DJ247" s="11"/>
      <c r="DK247" s="23">
        <f t="shared" si="671"/>
        <v>0</v>
      </c>
      <c r="DL247" s="66">
        <f t="shared" si="672"/>
        <v>0</v>
      </c>
      <c r="DM247" s="67">
        <f t="shared" si="673"/>
        <v>0</v>
      </c>
      <c r="DN247" s="25">
        <v>0.08</v>
      </c>
      <c r="DO247" s="67">
        <f t="shared" si="628"/>
        <v>0</v>
      </c>
      <c r="DP247" s="67">
        <f t="shared" si="674"/>
        <v>0</v>
      </c>
      <c r="DQ247" s="67">
        <f t="shared" si="675"/>
        <v>0</v>
      </c>
      <c r="DR247" s="23"/>
      <c r="DS247" s="68">
        <f t="shared" si="676"/>
        <v>0</v>
      </c>
      <c r="DT247" s="114">
        <f t="shared" si="677"/>
        <v>0</v>
      </c>
      <c r="DU247" s="65">
        <f t="shared" si="678"/>
        <v>0</v>
      </c>
      <c r="DV247" s="13">
        <v>0.08</v>
      </c>
      <c r="DW247" s="70">
        <f t="shared" si="629"/>
        <v>0</v>
      </c>
      <c r="DX247" s="70">
        <f t="shared" si="679"/>
        <v>0</v>
      </c>
      <c r="DY247" s="70">
        <f t="shared" si="680"/>
        <v>0</v>
      </c>
      <c r="DZ247" s="11"/>
    </row>
    <row r="248" spans="1:130" ht="15.75">
      <c r="A248" s="4">
        <v>246</v>
      </c>
      <c r="B248" s="9" t="s">
        <v>453</v>
      </c>
      <c r="C248" s="141" t="s">
        <v>77</v>
      </c>
      <c r="D248" s="254" t="s">
        <v>470</v>
      </c>
      <c r="E248" s="10"/>
      <c r="F248" s="14"/>
      <c r="G248" s="124"/>
      <c r="H248" s="11"/>
      <c r="I248" s="71"/>
      <c r="J248" s="65">
        <f t="shared" si="682"/>
        <v>0</v>
      </c>
      <c r="K248" s="7">
        <v>0.08</v>
      </c>
      <c r="L248" s="65">
        <f t="shared" si="645"/>
        <v>0</v>
      </c>
      <c r="M248" s="11"/>
      <c r="N248" s="23"/>
      <c r="O248" s="66"/>
      <c r="P248" s="67">
        <f t="shared" si="683"/>
        <v>0</v>
      </c>
      <c r="Q248" s="21">
        <v>0.08</v>
      </c>
      <c r="R248" s="67">
        <f t="shared" si="613"/>
        <v>0</v>
      </c>
      <c r="S248" s="23"/>
      <c r="T248" s="68"/>
      <c r="U248" s="69"/>
      <c r="V248" s="65">
        <f t="shared" si="684"/>
        <v>0</v>
      </c>
      <c r="W248" s="7">
        <v>0.08</v>
      </c>
      <c r="X248" s="65">
        <f t="shared" si="614"/>
        <v>0</v>
      </c>
      <c r="Y248" s="11"/>
      <c r="Z248" s="111">
        <f t="shared" si="646"/>
        <v>0</v>
      </c>
      <c r="AA248" s="61"/>
      <c r="AB248" s="40">
        <f t="shared" si="615"/>
        <v>0</v>
      </c>
      <c r="AC248" s="40">
        <f t="shared" si="616"/>
        <v>0</v>
      </c>
      <c r="AD248" s="41">
        <f t="shared" si="685"/>
        <v>0</v>
      </c>
      <c r="AE248" s="42" t="e">
        <f t="shared" si="617"/>
        <v>#DIV/0!</v>
      </c>
      <c r="AG248" s="36">
        <f t="shared" si="618"/>
        <v>0</v>
      </c>
      <c r="AH248" s="152">
        <f t="shared" si="686"/>
        <v>0</v>
      </c>
      <c r="AI248" s="34">
        <f t="shared" si="687"/>
        <v>0</v>
      </c>
      <c r="AJ248" s="32">
        <v>0.08</v>
      </c>
      <c r="AK248" s="33">
        <f t="shared" si="647"/>
        <v>0</v>
      </c>
      <c r="AL248" s="101"/>
      <c r="AM248" s="153">
        <f t="shared" si="620"/>
        <v>246</v>
      </c>
      <c r="AN248" s="154">
        <f t="shared" si="648"/>
        <v>0</v>
      </c>
      <c r="AO248" s="154">
        <f t="shared" si="649"/>
        <v>0</v>
      </c>
      <c r="AP248" s="154">
        <f t="shared" si="650"/>
        <v>0</v>
      </c>
      <c r="AQ248" s="101"/>
      <c r="AS248" s="112">
        <f t="shared" si="651"/>
        <v>0</v>
      </c>
      <c r="AT248" s="113">
        <f t="shared" si="652"/>
        <v>0</v>
      </c>
      <c r="AU248" s="65">
        <f t="shared" si="688"/>
        <v>0</v>
      </c>
      <c r="AV248" s="7">
        <v>0.08</v>
      </c>
      <c r="AW248" s="65">
        <f t="shared" si="621"/>
        <v>0</v>
      </c>
      <c r="AX248" s="11"/>
      <c r="AY248" s="23">
        <f t="shared" si="653"/>
        <v>0</v>
      </c>
      <c r="AZ248" s="66">
        <f t="shared" si="654"/>
        <v>0</v>
      </c>
      <c r="BA248" s="67">
        <f t="shared" si="689"/>
        <v>0</v>
      </c>
      <c r="BB248" s="21">
        <v>0.08</v>
      </c>
      <c r="BC248" s="67">
        <f t="shared" si="622"/>
        <v>0</v>
      </c>
      <c r="BD248" s="23"/>
      <c r="BE248" s="68">
        <f t="shared" si="655"/>
        <v>0</v>
      </c>
      <c r="BF248" s="114">
        <f t="shared" si="656"/>
        <v>0</v>
      </c>
      <c r="BG248" s="65">
        <f t="shared" si="690"/>
        <v>0</v>
      </c>
      <c r="BH248" s="7">
        <v>0.08</v>
      </c>
      <c r="BI248" s="70">
        <f t="shared" si="623"/>
        <v>0</v>
      </c>
      <c r="BJ248" s="11"/>
      <c r="BK248" s="111">
        <f t="shared" si="624"/>
        <v>0</v>
      </c>
      <c r="BM248" s="165">
        <f t="shared" si="576"/>
        <v>0</v>
      </c>
      <c r="BN248" s="114"/>
      <c r="BO248" s="65"/>
      <c r="BP248" s="7">
        <v>0.08</v>
      </c>
      <c r="BQ248" s="162"/>
      <c r="BR248" s="162"/>
      <c r="BS248" s="70"/>
      <c r="BT248" s="70"/>
      <c r="BU248" s="70"/>
      <c r="BV248" s="70"/>
      <c r="BW248" s="243">
        <f t="shared" si="578"/>
        <v>0</v>
      </c>
      <c r="BX248" s="114"/>
      <c r="BY248" s="65"/>
      <c r="BZ248" s="7">
        <v>0.08</v>
      </c>
      <c r="CA248" s="162"/>
      <c r="CB248" s="162"/>
      <c r="CC248" s="70"/>
      <c r="CD248" s="70"/>
      <c r="CE248" s="70"/>
      <c r="CF248" s="70"/>
      <c r="CG248" s="165">
        <f t="shared" si="579"/>
        <v>0</v>
      </c>
      <c r="CH248" s="114"/>
      <c r="CI248" s="65"/>
      <c r="CJ248" s="7">
        <v>0.08</v>
      </c>
      <c r="CK248" s="162"/>
      <c r="CL248" s="162"/>
      <c r="CM248" s="70"/>
      <c r="CN248" s="70"/>
      <c r="CO248" s="70"/>
      <c r="CP248" s="70"/>
      <c r="CR248" s="180">
        <f t="shared" si="657"/>
        <v>0</v>
      </c>
      <c r="CS248" s="184">
        <f t="shared" si="658"/>
        <v>0</v>
      </c>
      <c r="CT248" s="180">
        <f t="shared" si="659"/>
        <v>0</v>
      </c>
      <c r="CU248" s="181" t="str">
        <f t="shared" si="660"/>
        <v>brak</v>
      </c>
      <c r="CV248" s="182" t="e">
        <f t="shared" si="661"/>
        <v>#DIV/0!</v>
      </c>
      <c r="CW248" s="182" t="e">
        <f t="shared" si="662"/>
        <v>#DIV/0!</v>
      </c>
      <c r="CX248" s="236" t="e">
        <f t="shared" si="663"/>
        <v>#DIV/0!</v>
      </c>
      <c r="CY248" s="182" t="e">
        <f t="shared" si="626"/>
        <v>#DIV/0!</v>
      </c>
      <c r="CZ248" s="183">
        <f t="shared" si="664"/>
        <v>3</v>
      </c>
      <c r="DA248" s="183">
        <f t="shared" si="665"/>
        <v>0</v>
      </c>
      <c r="DC248" s="112">
        <f t="shared" si="666"/>
        <v>0</v>
      </c>
      <c r="DD248" s="113">
        <f t="shared" si="667"/>
        <v>0</v>
      </c>
      <c r="DE248" s="65">
        <f t="shared" si="668"/>
        <v>0</v>
      </c>
      <c r="DF248" s="7">
        <v>0.08</v>
      </c>
      <c r="DG248" s="65">
        <f t="shared" si="627"/>
        <v>0</v>
      </c>
      <c r="DH248" s="65">
        <f t="shared" si="669"/>
        <v>0</v>
      </c>
      <c r="DI248" s="65">
        <f t="shared" si="670"/>
        <v>0</v>
      </c>
      <c r="DJ248" s="11"/>
      <c r="DK248" s="23">
        <f t="shared" si="671"/>
        <v>0</v>
      </c>
      <c r="DL248" s="66">
        <f t="shared" si="672"/>
        <v>0</v>
      </c>
      <c r="DM248" s="67">
        <f t="shared" si="673"/>
        <v>0</v>
      </c>
      <c r="DN248" s="21">
        <v>0.08</v>
      </c>
      <c r="DO248" s="67">
        <f t="shared" si="628"/>
        <v>0</v>
      </c>
      <c r="DP248" s="67">
        <f t="shared" si="674"/>
        <v>0</v>
      </c>
      <c r="DQ248" s="67">
        <f t="shared" si="675"/>
        <v>0</v>
      </c>
      <c r="DR248" s="23"/>
      <c r="DS248" s="68">
        <f t="shared" si="676"/>
        <v>0</v>
      </c>
      <c r="DT248" s="114">
        <f t="shared" si="677"/>
        <v>0</v>
      </c>
      <c r="DU248" s="65">
        <f t="shared" si="678"/>
        <v>0</v>
      </c>
      <c r="DV248" s="7">
        <v>0.08</v>
      </c>
      <c r="DW248" s="70">
        <f t="shared" si="629"/>
        <v>0</v>
      </c>
      <c r="DX248" s="70">
        <f t="shared" si="679"/>
        <v>0</v>
      </c>
      <c r="DY248" s="70">
        <f t="shared" si="680"/>
        <v>0</v>
      </c>
      <c r="DZ248" s="11"/>
    </row>
    <row r="249" spans="1:130" ht="45">
      <c r="A249" s="4">
        <v>247</v>
      </c>
      <c r="B249" s="9" t="s">
        <v>453</v>
      </c>
      <c r="C249" s="142" t="s">
        <v>77</v>
      </c>
      <c r="D249" s="254" t="s">
        <v>471</v>
      </c>
      <c r="E249" s="10"/>
      <c r="F249" s="127"/>
      <c r="G249" s="128"/>
      <c r="H249" s="11"/>
      <c r="I249" s="71"/>
      <c r="J249" s="65">
        <f t="shared" si="682"/>
        <v>0</v>
      </c>
      <c r="K249" s="13">
        <v>0.08</v>
      </c>
      <c r="L249" s="65">
        <f t="shared" si="645"/>
        <v>0</v>
      </c>
      <c r="M249" s="11"/>
      <c r="N249" s="23"/>
      <c r="O249" s="66"/>
      <c r="P249" s="67">
        <f t="shared" si="683"/>
        <v>0</v>
      </c>
      <c r="Q249" s="25">
        <v>0.08</v>
      </c>
      <c r="R249" s="67">
        <f t="shared" si="613"/>
        <v>0</v>
      </c>
      <c r="S249" s="23"/>
      <c r="T249" s="68"/>
      <c r="U249" s="69"/>
      <c r="V249" s="65">
        <f t="shared" si="684"/>
        <v>0</v>
      </c>
      <c r="W249" s="13">
        <v>0.08</v>
      </c>
      <c r="X249" s="65">
        <f t="shared" si="614"/>
        <v>0</v>
      </c>
      <c r="Y249" s="11"/>
      <c r="Z249" s="111">
        <f t="shared" si="646"/>
        <v>0</v>
      </c>
      <c r="AA249" s="61"/>
      <c r="AB249" s="40">
        <f t="shared" si="615"/>
        <v>0</v>
      </c>
      <c r="AC249" s="40">
        <f t="shared" si="616"/>
        <v>0</v>
      </c>
      <c r="AD249" s="41">
        <f t="shared" si="685"/>
        <v>0</v>
      </c>
      <c r="AE249" s="42" t="e">
        <f t="shared" si="617"/>
        <v>#DIV/0!</v>
      </c>
      <c r="AG249" s="36">
        <f t="shared" si="618"/>
        <v>0</v>
      </c>
      <c r="AH249" s="152">
        <f t="shared" si="686"/>
        <v>0</v>
      </c>
      <c r="AI249" s="34">
        <f t="shared" si="687"/>
        <v>0</v>
      </c>
      <c r="AJ249" s="32">
        <v>0.08</v>
      </c>
      <c r="AK249" s="33">
        <f t="shared" si="647"/>
        <v>0</v>
      </c>
      <c r="AL249" s="101"/>
      <c r="AM249" s="153">
        <f t="shared" si="620"/>
        <v>247</v>
      </c>
      <c r="AN249" s="154">
        <f t="shared" si="648"/>
        <v>0</v>
      </c>
      <c r="AO249" s="154">
        <f t="shared" si="649"/>
        <v>0</v>
      </c>
      <c r="AP249" s="154">
        <f t="shared" si="650"/>
        <v>0</v>
      </c>
      <c r="AQ249" s="101"/>
      <c r="AS249" s="112">
        <f t="shared" si="651"/>
        <v>0</v>
      </c>
      <c r="AT249" s="113">
        <f t="shared" si="652"/>
        <v>0</v>
      </c>
      <c r="AU249" s="65">
        <f t="shared" si="688"/>
        <v>0</v>
      </c>
      <c r="AV249" s="13">
        <v>0.08</v>
      </c>
      <c r="AW249" s="65">
        <f t="shared" si="621"/>
        <v>0</v>
      </c>
      <c r="AX249" s="11"/>
      <c r="AY249" s="23">
        <f t="shared" si="653"/>
        <v>0</v>
      </c>
      <c r="AZ249" s="66">
        <f t="shared" si="654"/>
        <v>0</v>
      </c>
      <c r="BA249" s="67">
        <f t="shared" si="689"/>
        <v>0</v>
      </c>
      <c r="BB249" s="25">
        <v>0.08</v>
      </c>
      <c r="BC249" s="67">
        <f t="shared" si="622"/>
        <v>0</v>
      </c>
      <c r="BD249" s="23"/>
      <c r="BE249" s="68">
        <f t="shared" si="655"/>
        <v>0</v>
      </c>
      <c r="BF249" s="114">
        <f t="shared" si="656"/>
        <v>0</v>
      </c>
      <c r="BG249" s="65">
        <f t="shared" si="690"/>
        <v>0</v>
      </c>
      <c r="BH249" s="13">
        <v>0.08</v>
      </c>
      <c r="BI249" s="70">
        <f t="shared" si="623"/>
        <v>0</v>
      </c>
      <c r="BJ249" s="11"/>
      <c r="BK249" s="111">
        <f t="shared" si="624"/>
        <v>0</v>
      </c>
      <c r="BM249" s="165">
        <f t="shared" si="576"/>
        <v>0</v>
      </c>
      <c r="BN249" s="114"/>
      <c r="BO249" s="65"/>
      <c r="BP249" s="13">
        <v>0.08</v>
      </c>
      <c r="BQ249" s="162"/>
      <c r="BR249" s="162"/>
      <c r="BS249" s="70"/>
      <c r="BT249" s="70"/>
      <c r="BU249" s="70"/>
      <c r="BV249" s="70"/>
      <c r="BW249" s="243">
        <f t="shared" si="578"/>
        <v>0</v>
      </c>
      <c r="BX249" s="114"/>
      <c r="BY249" s="65"/>
      <c r="BZ249" s="13">
        <v>0.08</v>
      </c>
      <c r="CA249" s="162"/>
      <c r="CB249" s="162"/>
      <c r="CC249" s="70"/>
      <c r="CD249" s="70"/>
      <c r="CE249" s="70"/>
      <c r="CF249" s="70"/>
      <c r="CG249" s="165">
        <f t="shared" si="579"/>
        <v>0</v>
      </c>
      <c r="CH249" s="114"/>
      <c r="CI249" s="65"/>
      <c r="CJ249" s="13">
        <v>0.08</v>
      </c>
      <c r="CK249" s="162"/>
      <c r="CL249" s="162"/>
      <c r="CM249" s="70"/>
      <c r="CN249" s="70"/>
      <c r="CO249" s="70"/>
      <c r="CP249" s="70"/>
      <c r="CR249" s="180">
        <f t="shared" si="657"/>
        <v>0</v>
      </c>
      <c r="CS249" s="184">
        <f t="shared" si="658"/>
        <v>0</v>
      </c>
      <c r="CT249" s="180">
        <f t="shared" si="659"/>
        <v>0</v>
      </c>
      <c r="CU249" s="181" t="str">
        <f t="shared" si="660"/>
        <v>brak</v>
      </c>
      <c r="CV249" s="182" t="e">
        <f t="shared" si="661"/>
        <v>#DIV/0!</v>
      </c>
      <c r="CW249" s="182" t="e">
        <f t="shared" si="662"/>
        <v>#DIV/0!</v>
      </c>
      <c r="CX249" s="236" t="e">
        <f t="shared" si="663"/>
        <v>#DIV/0!</v>
      </c>
      <c r="CY249" s="182" t="e">
        <f t="shared" si="626"/>
        <v>#DIV/0!</v>
      </c>
      <c r="CZ249" s="183">
        <f t="shared" si="664"/>
        <v>3</v>
      </c>
      <c r="DA249" s="183">
        <f t="shared" si="665"/>
        <v>0</v>
      </c>
      <c r="DC249" s="112">
        <f t="shared" si="666"/>
        <v>0</v>
      </c>
      <c r="DD249" s="113">
        <f t="shared" si="667"/>
        <v>0</v>
      </c>
      <c r="DE249" s="65">
        <f t="shared" si="668"/>
        <v>0</v>
      </c>
      <c r="DF249" s="13">
        <v>0.08</v>
      </c>
      <c r="DG249" s="65">
        <f t="shared" si="627"/>
        <v>0</v>
      </c>
      <c r="DH249" s="65">
        <f t="shared" si="669"/>
        <v>0</v>
      </c>
      <c r="DI249" s="65">
        <f t="shared" si="670"/>
        <v>0</v>
      </c>
      <c r="DJ249" s="11"/>
      <c r="DK249" s="23">
        <f t="shared" si="671"/>
        <v>0</v>
      </c>
      <c r="DL249" s="66">
        <f t="shared" si="672"/>
        <v>0</v>
      </c>
      <c r="DM249" s="67">
        <f t="shared" si="673"/>
        <v>0</v>
      </c>
      <c r="DN249" s="25">
        <v>0.08</v>
      </c>
      <c r="DO249" s="67">
        <f t="shared" si="628"/>
        <v>0</v>
      </c>
      <c r="DP249" s="67">
        <f t="shared" si="674"/>
        <v>0</v>
      </c>
      <c r="DQ249" s="67">
        <f t="shared" si="675"/>
        <v>0</v>
      </c>
      <c r="DR249" s="23"/>
      <c r="DS249" s="68">
        <f t="shared" si="676"/>
        <v>0</v>
      </c>
      <c r="DT249" s="114">
        <f t="shared" si="677"/>
        <v>0</v>
      </c>
      <c r="DU249" s="65">
        <f t="shared" si="678"/>
        <v>0</v>
      </c>
      <c r="DV249" s="13">
        <v>0.08</v>
      </c>
      <c r="DW249" s="70">
        <f t="shared" si="629"/>
        <v>0</v>
      </c>
      <c r="DX249" s="70">
        <f t="shared" si="679"/>
        <v>0</v>
      </c>
      <c r="DY249" s="70">
        <f t="shared" si="680"/>
        <v>0</v>
      </c>
      <c r="DZ249" s="11"/>
    </row>
    <row r="250" spans="1:130" ht="101.25">
      <c r="A250" s="4">
        <v>248</v>
      </c>
      <c r="B250" s="5" t="s">
        <v>453</v>
      </c>
      <c r="C250" s="145" t="s">
        <v>77</v>
      </c>
      <c r="D250" s="255" t="s">
        <v>472</v>
      </c>
      <c r="E250" s="146"/>
      <c r="F250" s="131"/>
      <c r="G250" s="132"/>
      <c r="H250" s="147"/>
      <c r="I250" s="71"/>
      <c r="J250" s="65">
        <f t="shared" si="682"/>
        <v>0</v>
      </c>
      <c r="K250" s="7">
        <v>0.08</v>
      </c>
      <c r="L250" s="65">
        <f t="shared" si="645"/>
        <v>0</v>
      </c>
      <c r="M250" s="11"/>
      <c r="N250" s="23"/>
      <c r="O250" s="66"/>
      <c r="P250" s="67">
        <f t="shared" si="683"/>
        <v>0</v>
      </c>
      <c r="Q250" s="21">
        <v>0.08</v>
      </c>
      <c r="R250" s="67">
        <f t="shared" si="613"/>
        <v>0</v>
      </c>
      <c r="S250" s="23"/>
      <c r="T250" s="68"/>
      <c r="U250" s="69"/>
      <c r="V250" s="65">
        <f t="shared" si="684"/>
        <v>0</v>
      </c>
      <c r="W250" s="7">
        <v>0.08</v>
      </c>
      <c r="X250" s="65">
        <f t="shared" si="614"/>
        <v>0</v>
      </c>
      <c r="Y250" s="11"/>
      <c r="Z250" s="111">
        <f t="shared" si="646"/>
        <v>0</v>
      </c>
      <c r="AA250" s="61"/>
      <c r="AB250" s="40">
        <f t="shared" si="615"/>
        <v>0</v>
      </c>
      <c r="AC250" s="40">
        <f t="shared" si="616"/>
        <v>0</v>
      </c>
      <c r="AD250" s="41">
        <f t="shared" si="685"/>
        <v>0</v>
      </c>
      <c r="AE250" s="42" t="e">
        <f t="shared" si="617"/>
        <v>#DIV/0!</v>
      </c>
      <c r="AG250" s="36">
        <f t="shared" si="618"/>
        <v>0</v>
      </c>
      <c r="AH250" s="152">
        <f t="shared" si="686"/>
        <v>0</v>
      </c>
      <c r="AI250" s="34">
        <f t="shared" si="687"/>
        <v>0</v>
      </c>
      <c r="AJ250" s="32">
        <v>0.08</v>
      </c>
      <c r="AK250" s="33">
        <f t="shared" si="647"/>
        <v>0</v>
      </c>
      <c r="AL250" s="101"/>
      <c r="AM250" s="153">
        <f t="shared" si="620"/>
        <v>248</v>
      </c>
      <c r="AN250" s="154">
        <f t="shared" si="648"/>
        <v>0</v>
      </c>
      <c r="AO250" s="154">
        <f t="shared" si="649"/>
        <v>0</v>
      </c>
      <c r="AP250" s="154">
        <f t="shared" si="650"/>
        <v>0</v>
      </c>
      <c r="AQ250" s="101"/>
      <c r="AS250" s="112">
        <f t="shared" si="651"/>
        <v>0</v>
      </c>
      <c r="AT250" s="113">
        <f t="shared" si="652"/>
        <v>0</v>
      </c>
      <c r="AU250" s="65">
        <f t="shared" si="688"/>
        <v>0</v>
      </c>
      <c r="AV250" s="7">
        <v>0.08</v>
      </c>
      <c r="AW250" s="65">
        <f t="shared" si="621"/>
        <v>0</v>
      </c>
      <c r="AX250" s="11"/>
      <c r="AY250" s="23">
        <f t="shared" si="653"/>
        <v>0</v>
      </c>
      <c r="AZ250" s="66">
        <f t="shared" si="654"/>
        <v>0</v>
      </c>
      <c r="BA250" s="67">
        <f t="shared" si="689"/>
        <v>0</v>
      </c>
      <c r="BB250" s="21">
        <v>0.08</v>
      </c>
      <c r="BC250" s="67">
        <f t="shared" si="622"/>
        <v>0</v>
      </c>
      <c r="BD250" s="23"/>
      <c r="BE250" s="68">
        <f t="shared" si="655"/>
        <v>0</v>
      </c>
      <c r="BF250" s="114">
        <f t="shared" si="656"/>
        <v>0</v>
      </c>
      <c r="BG250" s="65">
        <f t="shared" si="690"/>
        <v>0</v>
      </c>
      <c r="BH250" s="7">
        <v>0.08</v>
      </c>
      <c r="BI250" s="70">
        <f t="shared" si="623"/>
        <v>0</v>
      </c>
      <c r="BJ250" s="11"/>
      <c r="BK250" s="111">
        <f t="shared" si="624"/>
        <v>0</v>
      </c>
      <c r="BM250" s="165">
        <f t="shared" si="576"/>
        <v>0</v>
      </c>
      <c r="BN250" s="114"/>
      <c r="BO250" s="65"/>
      <c r="BP250" s="7">
        <v>0.08</v>
      </c>
      <c r="BQ250" s="162"/>
      <c r="BR250" s="162"/>
      <c r="BS250" s="70"/>
      <c r="BT250" s="70"/>
      <c r="BU250" s="70"/>
      <c r="BV250" s="70"/>
      <c r="BW250" s="243">
        <f t="shared" si="578"/>
        <v>0</v>
      </c>
      <c r="BX250" s="114"/>
      <c r="BY250" s="65"/>
      <c r="BZ250" s="7">
        <v>0.08</v>
      </c>
      <c r="CA250" s="162"/>
      <c r="CB250" s="162"/>
      <c r="CC250" s="70"/>
      <c r="CD250" s="70"/>
      <c r="CE250" s="70"/>
      <c r="CF250" s="70"/>
      <c r="CG250" s="165">
        <f t="shared" si="579"/>
        <v>0</v>
      </c>
      <c r="CH250" s="114"/>
      <c r="CI250" s="65"/>
      <c r="CJ250" s="7">
        <v>0.08</v>
      </c>
      <c r="CK250" s="162"/>
      <c r="CL250" s="162"/>
      <c r="CM250" s="70"/>
      <c r="CN250" s="70"/>
      <c r="CO250" s="70"/>
      <c r="CP250" s="70"/>
      <c r="CR250" s="180">
        <f t="shared" si="657"/>
        <v>0</v>
      </c>
      <c r="CS250" s="184">
        <f t="shared" si="658"/>
        <v>0</v>
      </c>
      <c r="CT250" s="180">
        <f t="shared" si="659"/>
        <v>0</v>
      </c>
      <c r="CU250" s="181" t="str">
        <f t="shared" si="660"/>
        <v>brak</v>
      </c>
      <c r="CV250" s="182" t="e">
        <f t="shared" si="661"/>
        <v>#DIV/0!</v>
      </c>
      <c r="CW250" s="182" t="e">
        <f t="shared" si="662"/>
        <v>#DIV/0!</v>
      </c>
      <c r="CX250" s="236" t="e">
        <f t="shared" si="663"/>
        <v>#DIV/0!</v>
      </c>
      <c r="CY250" s="182" t="e">
        <f t="shared" si="626"/>
        <v>#DIV/0!</v>
      </c>
      <c r="CZ250" s="183">
        <f t="shared" si="664"/>
        <v>3</v>
      </c>
      <c r="DA250" s="183">
        <f t="shared" si="665"/>
        <v>0</v>
      </c>
      <c r="DC250" s="112">
        <f t="shared" si="666"/>
        <v>0</v>
      </c>
      <c r="DD250" s="113">
        <f t="shared" si="667"/>
        <v>0</v>
      </c>
      <c r="DE250" s="65">
        <f t="shared" si="668"/>
        <v>0</v>
      </c>
      <c r="DF250" s="7">
        <v>0.08</v>
      </c>
      <c r="DG250" s="74">
        <f t="shared" si="627"/>
        <v>0</v>
      </c>
      <c r="DH250" s="74">
        <f t="shared" si="669"/>
        <v>0</v>
      </c>
      <c r="DI250" s="74">
        <f t="shared" si="670"/>
        <v>0</v>
      </c>
      <c r="DJ250" s="11"/>
      <c r="DK250" s="23">
        <f t="shared" si="671"/>
        <v>0</v>
      </c>
      <c r="DL250" s="66">
        <f t="shared" si="672"/>
        <v>0</v>
      </c>
      <c r="DM250" s="67">
        <f t="shared" si="673"/>
        <v>0</v>
      </c>
      <c r="DN250" s="21">
        <v>0.08</v>
      </c>
      <c r="DO250" s="76">
        <f t="shared" si="628"/>
        <v>0</v>
      </c>
      <c r="DP250" s="76">
        <f t="shared" si="674"/>
        <v>0</v>
      </c>
      <c r="DQ250" s="76">
        <f t="shared" si="675"/>
        <v>0</v>
      </c>
      <c r="DR250" s="23"/>
      <c r="DS250" s="68">
        <f t="shared" si="676"/>
        <v>0</v>
      </c>
      <c r="DT250" s="114">
        <f t="shared" si="677"/>
        <v>0</v>
      </c>
      <c r="DU250" s="65">
        <f t="shared" si="678"/>
        <v>0</v>
      </c>
      <c r="DV250" s="7">
        <v>0.08</v>
      </c>
      <c r="DW250" s="70">
        <f t="shared" si="629"/>
        <v>0</v>
      </c>
      <c r="DX250" s="70">
        <f t="shared" si="679"/>
        <v>0</v>
      </c>
      <c r="DY250" s="70">
        <f t="shared" si="680"/>
        <v>0</v>
      </c>
      <c r="DZ250" s="11"/>
    </row>
    <row r="251" spans="1:130" ht="22.5">
      <c r="A251" s="4">
        <v>249</v>
      </c>
      <c r="B251" s="5" t="s">
        <v>453</v>
      </c>
      <c r="C251" s="141" t="s">
        <v>77</v>
      </c>
      <c r="D251" s="255" t="s">
        <v>473</v>
      </c>
      <c r="E251" s="6"/>
      <c r="F251" s="14"/>
      <c r="G251" s="124"/>
      <c r="H251" s="11"/>
      <c r="I251" s="72"/>
      <c r="J251" s="65">
        <f t="shared" si="682"/>
        <v>0</v>
      </c>
      <c r="K251" s="7">
        <v>0.08</v>
      </c>
      <c r="L251" s="65">
        <f t="shared" si="645"/>
        <v>0</v>
      </c>
      <c r="M251" s="8"/>
      <c r="N251" s="23"/>
      <c r="O251" s="66"/>
      <c r="P251" s="67">
        <f t="shared" si="683"/>
        <v>0</v>
      </c>
      <c r="Q251" s="21">
        <v>0.08</v>
      </c>
      <c r="R251" s="67">
        <f>P251*(100%+Q251)</f>
        <v>0</v>
      </c>
      <c r="S251" s="22"/>
      <c r="T251" s="68"/>
      <c r="U251" s="69"/>
      <c r="V251" s="65">
        <f t="shared" si="684"/>
        <v>0</v>
      </c>
      <c r="W251" s="7">
        <v>0.08</v>
      </c>
      <c r="X251" s="65">
        <f>V251*(100%+W251)</f>
        <v>0</v>
      </c>
      <c r="Y251" s="8"/>
      <c r="Z251" s="111">
        <f t="shared" si="646"/>
        <v>0</v>
      </c>
      <c r="AA251" s="61"/>
      <c r="AB251" s="40">
        <f>MIN(I251,O251,U251)</f>
        <v>0</v>
      </c>
      <c r="AC251" s="40">
        <f>MAX(I251,O251,U251)</f>
        <v>0</v>
      </c>
      <c r="AD251" s="41">
        <f t="shared" si="685"/>
        <v>0</v>
      </c>
      <c r="AE251" s="42" t="e">
        <f>AD251/AB251</f>
        <v>#DIV/0!</v>
      </c>
      <c r="AG251" s="36">
        <f>SUM(H251,N251,T251)</f>
        <v>0</v>
      </c>
      <c r="AH251" s="152">
        <f>AB251</f>
        <v>0</v>
      </c>
      <c r="AI251" s="34">
        <f t="shared" si="687"/>
        <v>0</v>
      </c>
      <c r="AJ251" s="32">
        <v>0.08</v>
      </c>
      <c r="AK251" s="33">
        <f t="shared" si="647"/>
        <v>0</v>
      </c>
      <c r="AL251" s="101"/>
      <c r="AM251" s="153">
        <f>A251</f>
        <v>249</v>
      </c>
      <c r="AN251" s="154">
        <f t="shared" si="648"/>
        <v>0</v>
      </c>
      <c r="AO251" s="154">
        <f t="shared" si="649"/>
        <v>0</v>
      </c>
      <c r="AP251" s="154">
        <f t="shared" si="650"/>
        <v>0</v>
      </c>
      <c r="AQ251" s="101"/>
      <c r="AS251" s="112">
        <f t="shared" si="651"/>
        <v>0</v>
      </c>
      <c r="AT251" s="113">
        <f t="shared" si="652"/>
        <v>0</v>
      </c>
      <c r="AU251" s="65">
        <f t="shared" si="688"/>
        <v>0</v>
      </c>
      <c r="AV251" s="7">
        <v>0.08</v>
      </c>
      <c r="AW251" s="65">
        <f>AU251*(100%+AV251)</f>
        <v>0</v>
      </c>
      <c r="AX251" s="8"/>
      <c r="AY251" s="23">
        <f t="shared" si="653"/>
        <v>0</v>
      </c>
      <c r="AZ251" s="66">
        <f t="shared" si="654"/>
        <v>0</v>
      </c>
      <c r="BA251" s="67">
        <f t="shared" si="689"/>
        <v>0</v>
      </c>
      <c r="BB251" s="21">
        <v>0.08</v>
      </c>
      <c r="BC251" s="67">
        <f>BA251*(100%+BB251)</f>
        <v>0</v>
      </c>
      <c r="BD251" s="22"/>
      <c r="BE251" s="68">
        <f t="shared" si="655"/>
        <v>0</v>
      </c>
      <c r="BF251" s="114">
        <f t="shared" si="656"/>
        <v>0</v>
      </c>
      <c r="BG251" s="65">
        <f t="shared" si="690"/>
        <v>0</v>
      </c>
      <c r="BH251" s="7">
        <v>0.08</v>
      </c>
      <c r="BI251" s="70">
        <f>BG251*(100%+BH251)</f>
        <v>0</v>
      </c>
      <c r="BJ251" s="8"/>
      <c r="BK251" s="111">
        <f>SUM(AW251,BC251,BI251,)</f>
        <v>0</v>
      </c>
      <c r="BM251" s="165">
        <f>$AG251</f>
        <v>0</v>
      </c>
      <c r="BN251" s="114"/>
      <c r="BO251" s="65">
        <f t="shared" ref="BO251:BO256" si="692">BM251*BN251</f>
        <v>0</v>
      </c>
      <c r="BP251" s="7">
        <v>0.08</v>
      </c>
      <c r="BQ251" s="162">
        <f t="shared" ref="BQ251:BQ256" si="693">BO251*BP251</f>
        <v>0</v>
      </c>
      <c r="BR251" s="162" t="e">
        <f>BS251/BM251</f>
        <v>#DIV/0!</v>
      </c>
      <c r="BS251" s="70">
        <f t="shared" ref="BS251:BS256" si="694">BO251*(100%+BP251)</f>
        <v>0</v>
      </c>
      <c r="BT251" s="70"/>
      <c r="BU251" s="70"/>
      <c r="BV251" s="70"/>
      <c r="BW251" s="243">
        <f>$AG251</f>
        <v>0</v>
      </c>
      <c r="BX251" s="114"/>
      <c r="BY251" s="65">
        <f>BW251*BX251</f>
        <v>0</v>
      </c>
      <c r="BZ251" s="7">
        <v>0.08</v>
      </c>
      <c r="CA251" s="162">
        <f>BY251*BZ251</f>
        <v>0</v>
      </c>
      <c r="CB251" s="162" t="e">
        <f>CC251/BW251</f>
        <v>#DIV/0!</v>
      </c>
      <c r="CC251" s="70">
        <f>BY251*(100%+BZ251)</f>
        <v>0</v>
      </c>
      <c r="CD251" s="70"/>
      <c r="CE251" s="70"/>
      <c r="CF251" s="70"/>
      <c r="CG251" s="165">
        <f>$AG251</f>
        <v>0</v>
      </c>
      <c r="CH251" s="114"/>
      <c r="CI251" s="65">
        <f>CG251*CH251</f>
        <v>0</v>
      </c>
      <c r="CJ251" s="7">
        <v>0.08</v>
      </c>
      <c r="CK251" s="162">
        <f>CI251*CJ251</f>
        <v>0</v>
      </c>
      <c r="CL251" s="162" t="e">
        <f>CM251/CG251</f>
        <v>#DIV/0!</v>
      </c>
      <c r="CM251" s="70">
        <f>CI251*(100%+CJ251)</f>
        <v>0</v>
      </c>
      <c r="CN251" s="70"/>
      <c r="CO251" s="70"/>
      <c r="CP251" s="70"/>
      <c r="CR251" s="180">
        <f t="shared" si="657"/>
        <v>0</v>
      </c>
      <c r="CS251" s="184">
        <f t="shared" si="658"/>
        <v>0</v>
      </c>
      <c r="CT251" s="180">
        <f t="shared" si="659"/>
        <v>0</v>
      </c>
      <c r="CU251" s="181" t="str">
        <f t="shared" si="660"/>
        <v>brak</v>
      </c>
      <c r="CV251" s="182" t="e">
        <f t="shared" si="661"/>
        <v>#DIV/0!</v>
      </c>
      <c r="CW251" s="182" t="e">
        <f t="shared" si="662"/>
        <v>#DIV/0!</v>
      </c>
      <c r="CX251" s="236">
        <f t="shared" si="663"/>
        <v>0</v>
      </c>
      <c r="CY251" s="182" t="e">
        <f>(CS251/CX251)-100%</f>
        <v>#DIV/0!</v>
      </c>
      <c r="CZ251" s="183">
        <f t="shared" si="664"/>
        <v>3</v>
      </c>
      <c r="DA251" s="183">
        <f t="shared" si="665"/>
        <v>3</v>
      </c>
      <c r="DC251" s="112">
        <f t="shared" si="666"/>
        <v>0</v>
      </c>
      <c r="DD251" s="113">
        <f t="shared" si="667"/>
        <v>0</v>
      </c>
      <c r="DE251" s="65">
        <f t="shared" si="668"/>
        <v>0</v>
      </c>
      <c r="DF251" s="7">
        <v>0.08</v>
      </c>
      <c r="DG251" s="65">
        <f>DE251*(100%+DF251)</f>
        <v>0</v>
      </c>
      <c r="DH251" s="65">
        <f t="shared" si="669"/>
        <v>0</v>
      </c>
      <c r="DI251" s="65">
        <f t="shared" si="670"/>
        <v>0</v>
      </c>
      <c r="DJ251" s="8"/>
      <c r="DK251" s="23">
        <f t="shared" si="671"/>
        <v>0</v>
      </c>
      <c r="DL251" s="66">
        <f t="shared" si="672"/>
        <v>0</v>
      </c>
      <c r="DM251" s="67">
        <f t="shared" si="673"/>
        <v>0</v>
      </c>
      <c r="DN251" s="21">
        <v>0.08</v>
      </c>
      <c r="DO251" s="67">
        <f>DM251*(100%+DN251)</f>
        <v>0</v>
      </c>
      <c r="DP251" s="67">
        <f t="shared" si="674"/>
        <v>0</v>
      </c>
      <c r="DQ251" s="67">
        <f t="shared" si="675"/>
        <v>0</v>
      </c>
      <c r="DR251" s="22"/>
      <c r="DS251" s="68">
        <f t="shared" si="676"/>
        <v>0</v>
      </c>
      <c r="DT251" s="114">
        <f t="shared" si="677"/>
        <v>0</v>
      </c>
      <c r="DU251" s="65">
        <f t="shared" si="678"/>
        <v>0</v>
      </c>
      <c r="DV251" s="7">
        <v>0.08</v>
      </c>
      <c r="DW251" s="70">
        <f>DU251*(100%+DV251)</f>
        <v>0</v>
      </c>
      <c r="DX251" s="70">
        <f t="shared" si="679"/>
        <v>0</v>
      </c>
      <c r="DY251" s="70">
        <f t="shared" si="680"/>
        <v>0</v>
      </c>
      <c r="DZ251" s="8"/>
    </row>
    <row r="252" spans="1:130" ht="22.5">
      <c r="A252" s="4">
        <v>250</v>
      </c>
      <c r="B252" s="9" t="s">
        <v>453</v>
      </c>
      <c r="C252" s="142" t="s">
        <v>77</v>
      </c>
      <c r="D252" s="254" t="s">
        <v>474</v>
      </c>
      <c r="E252" s="10"/>
      <c r="F252" s="14"/>
      <c r="G252" s="124"/>
      <c r="H252" s="11"/>
      <c r="I252" s="72"/>
      <c r="J252" s="65">
        <f t="shared" si="682"/>
        <v>0</v>
      </c>
      <c r="K252" s="7">
        <v>0.08</v>
      </c>
      <c r="L252" s="65">
        <f t="shared" si="645"/>
        <v>0</v>
      </c>
      <c r="M252" s="11"/>
      <c r="N252" s="23"/>
      <c r="O252" s="66"/>
      <c r="P252" s="67">
        <f t="shared" si="683"/>
        <v>0</v>
      </c>
      <c r="Q252" s="21">
        <v>0.08</v>
      </c>
      <c r="R252" s="67">
        <f t="shared" ref="R252:R281" si="695">P252*(100%+Q252)</f>
        <v>0</v>
      </c>
      <c r="S252" s="23"/>
      <c r="T252" s="68"/>
      <c r="U252" s="69"/>
      <c r="V252" s="65">
        <f t="shared" si="684"/>
        <v>0</v>
      </c>
      <c r="W252" s="7">
        <v>0.08</v>
      </c>
      <c r="X252" s="65">
        <f t="shared" ref="X252:X281" si="696">V252*(100%+W252)</f>
        <v>0</v>
      </c>
      <c r="Y252" s="11"/>
      <c r="Z252" s="111">
        <f t="shared" si="646"/>
        <v>0</v>
      </c>
      <c r="AA252" s="61"/>
      <c r="AB252" s="40">
        <f t="shared" ref="AB252:AB281" si="697">MIN(I252,O252,U252)</f>
        <v>0</v>
      </c>
      <c r="AC252" s="40">
        <f t="shared" ref="AC252:AC281" si="698">MAX(I252,O252,U252)</f>
        <v>0</v>
      </c>
      <c r="AD252" s="41">
        <f t="shared" si="685"/>
        <v>0</v>
      </c>
      <c r="AE252" s="42" t="e">
        <f t="shared" ref="AE252:AE281" si="699">AD252/AB252</f>
        <v>#DIV/0!</v>
      </c>
      <c r="AG252" s="36">
        <f t="shared" ref="AG252:AG281" si="700">SUM(H252,N252,T252)</f>
        <v>0</v>
      </c>
      <c r="AH252" s="152">
        <f t="shared" ref="AH252:AH254" si="701">AB252</f>
        <v>0</v>
      </c>
      <c r="AI252" s="34">
        <f t="shared" si="687"/>
        <v>0</v>
      </c>
      <c r="AJ252" s="32">
        <v>0.08</v>
      </c>
      <c r="AK252" s="33">
        <f t="shared" si="647"/>
        <v>0</v>
      </c>
      <c r="AL252" s="101"/>
      <c r="AM252" s="153">
        <f t="shared" ref="AM252:AM281" si="702">A252</f>
        <v>250</v>
      </c>
      <c r="AN252" s="154">
        <f t="shared" si="648"/>
        <v>0</v>
      </c>
      <c r="AO252" s="154">
        <f t="shared" si="649"/>
        <v>0</v>
      </c>
      <c r="AP252" s="154">
        <f t="shared" si="650"/>
        <v>0</v>
      </c>
      <c r="AQ252" s="101"/>
      <c r="AS252" s="112">
        <f t="shared" si="651"/>
        <v>0</v>
      </c>
      <c r="AT252" s="113">
        <f t="shared" si="652"/>
        <v>0</v>
      </c>
      <c r="AU252" s="65">
        <f t="shared" si="688"/>
        <v>0</v>
      </c>
      <c r="AV252" s="7">
        <v>0.08</v>
      </c>
      <c r="AW252" s="65">
        <f t="shared" ref="AW252:AW281" si="703">AU252*(100%+AV252)</f>
        <v>0</v>
      </c>
      <c r="AX252" s="11"/>
      <c r="AY252" s="23">
        <f t="shared" si="653"/>
        <v>0</v>
      </c>
      <c r="AZ252" s="66">
        <f t="shared" si="654"/>
        <v>0</v>
      </c>
      <c r="BA252" s="67">
        <f t="shared" si="689"/>
        <v>0</v>
      </c>
      <c r="BB252" s="21">
        <v>0.08</v>
      </c>
      <c r="BC252" s="67">
        <f t="shared" ref="BC252:BC281" si="704">BA252*(100%+BB252)</f>
        <v>0</v>
      </c>
      <c r="BD252" s="23"/>
      <c r="BE252" s="68">
        <f t="shared" si="655"/>
        <v>0</v>
      </c>
      <c r="BF252" s="114">
        <f t="shared" si="656"/>
        <v>0</v>
      </c>
      <c r="BG252" s="65">
        <f t="shared" si="690"/>
        <v>0</v>
      </c>
      <c r="BH252" s="7">
        <v>0.08</v>
      </c>
      <c r="BI252" s="70">
        <f t="shared" ref="BI252:BI281" si="705">BG252*(100%+BH252)</f>
        <v>0</v>
      </c>
      <c r="BJ252" s="11"/>
      <c r="BK252" s="111">
        <f t="shared" ref="BK252:BK281" si="706">SUM(AW252,BC252,BI252,)</f>
        <v>0</v>
      </c>
      <c r="BM252" s="165">
        <f t="shared" si="576"/>
        <v>0</v>
      </c>
      <c r="BN252" s="114"/>
      <c r="BO252" s="65">
        <f t="shared" si="692"/>
        <v>0</v>
      </c>
      <c r="BP252" s="7">
        <v>0.08</v>
      </c>
      <c r="BQ252" s="162">
        <f t="shared" si="693"/>
        <v>0</v>
      </c>
      <c r="BR252" s="162" t="e">
        <f t="shared" ref="BR252:BR253" si="707">BS252/BM252</f>
        <v>#DIV/0!</v>
      </c>
      <c r="BS252" s="70">
        <f t="shared" si="694"/>
        <v>0</v>
      </c>
      <c r="BT252" s="70"/>
      <c r="BU252" s="70"/>
      <c r="BV252" s="70"/>
      <c r="BW252" s="243">
        <f t="shared" si="578"/>
        <v>0</v>
      </c>
      <c r="BX252" s="114"/>
      <c r="BY252" s="65">
        <f>BW252*BX252</f>
        <v>0</v>
      </c>
      <c r="BZ252" s="7">
        <v>0.08</v>
      </c>
      <c r="CA252" s="162">
        <f>BY252*BZ252</f>
        <v>0</v>
      </c>
      <c r="CB252" s="162" t="e">
        <f>CC252/BW252</f>
        <v>#DIV/0!</v>
      </c>
      <c r="CC252" s="70">
        <f>BY252*(100%+BZ252)</f>
        <v>0</v>
      </c>
      <c r="CD252" s="70"/>
      <c r="CE252" s="70"/>
      <c r="CF252" s="70"/>
      <c r="CG252" s="165">
        <f t="shared" si="579"/>
        <v>0</v>
      </c>
      <c r="CH252" s="114"/>
      <c r="CI252" s="65">
        <f>CG252*CH252</f>
        <v>0</v>
      </c>
      <c r="CJ252" s="7">
        <v>0.08</v>
      </c>
      <c r="CK252" s="162">
        <f>CI252*CJ252</f>
        <v>0</v>
      </c>
      <c r="CL252" s="162" t="e">
        <f>CM252/CG252</f>
        <v>#DIV/0!</v>
      </c>
      <c r="CM252" s="70">
        <f>CI252*(100%+CJ252)</f>
        <v>0</v>
      </c>
      <c r="CN252" s="70"/>
      <c r="CO252" s="70"/>
      <c r="CP252" s="70"/>
      <c r="CR252" s="180">
        <f t="shared" si="657"/>
        <v>0</v>
      </c>
      <c r="CS252" s="184">
        <f t="shared" si="658"/>
        <v>0</v>
      </c>
      <c r="CT252" s="180">
        <f t="shared" si="659"/>
        <v>0</v>
      </c>
      <c r="CU252" s="181" t="str">
        <f t="shared" si="660"/>
        <v>brak</v>
      </c>
      <c r="CV252" s="182" t="e">
        <f t="shared" si="661"/>
        <v>#DIV/0!</v>
      </c>
      <c r="CW252" s="182" t="e">
        <f t="shared" si="662"/>
        <v>#DIV/0!</v>
      </c>
      <c r="CX252" s="236">
        <f t="shared" si="663"/>
        <v>0</v>
      </c>
      <c r="CY252" s="182" t="e">
        <f t="shared" ref="CY252:CY281" si="708">(CS252/CX252)-100%</f>
        <v>#DIV/0!</v>
      </c>
      <c r="CZ252" s="183">
        <f t="shared" si="664"/>
        <v>3</v>
      </c>
      <c r="DA252" s="183">
        <f t="shared" si="665"/>
        <v>3</v>
      </c>
      <c r="DC252" s="112">
        <f t="shared" si="666"/>
        <v>0</v>
      </c>
      <c r="DD252" s="113">
        <f t="shared" si="667"/>
        <v>0</v>
      </c>
      <c r="DE252" s="65">
        <f t="shared" si="668"/>
        <v>0</v>
      </c>
      <c r="DF252" s="7">
        <v>0.08</v>
      </c>
      <c r="DG252" s="65">
        <f t="shared" ref="DG252:DG281" si="709">DE252*(100%+DF252)</f>
        <v>0</v>
      </c>
      <c r="DH252" s="65">
        <f t="shared" si="669"/>
        <v>0</v>
      </c>
      <c r="DI252" s="65">
        <f t="shared" si="670"/>
        <v>0</v>
      </c>
      <c r="DJ252" s="11"/>
      <c r="DK252" s="23">
        <f t="shared" si="671"/>
        <v>0</v>
      </c>
      <c r="DL252" s="66">
        <f t="shared" si="672"/>
        <v>0</v>
      </c>
      <c r="DM252" s="67">
        <f t="shared" si="673"/>
        <v>0</v>
      </c>
      <c r="DN252" s="21">
        <v>0.08</v>
      </c>
      <c r="DO252" s="67">
        <f t="shared" ref="DO252:DO281" si="710">DM252*(100%+DN252)</f>
        <v>0</v>
      </c>
      <c r="DP252" s="67">
        <f t="shared" si="674"/>
        <v>0</v>
      </c>
      <c r="DQ252" s="67">
        <f t="shared" si="675"/>
        <v>0</v>
      </c>
      <c r="DR252" s="23"/>
      <c r="DS252" s="68">
        <f t="shared" si="676"/>
        <v>0</v>
      </c>
      <c r="DT252" s="114">
        <f t="shared" si="677"/>
        <v>0</v>
      </c>
      <c r="DU252" s="65">
        <f t="shared" si="678"/>
        <v>0</v>
      </c>
      <c r="DV252" s="7">
        <v>0.08</v>
      </c>
      <c r="DW252" s="70">
        <f t="shared" ref="DW252:DW281" si="711">DU252*(100%+DV252)</f>
        <v>0</v>
      </c>
      <c r="DX252" s="70">
        <f t="shared" si="679"/>
        <v>0</v>
      </c>
      <c r="DY252" s="70">
        <f t="shared" si="680"/>
        <v>0</v>
      </c>
      <c r="DZ252" s="11"/>
    </row>
    <row r="253" spans="1:130" ht="45">
      <c r="A253" s="4">
        <v>251</v>
      </c>
      <c r="B253" s="5" t="s">
        <v>453</v>
      </c>
      <c r="C253" s="141" t="s">
        <v>77</v>
      </c>
      <c r="D253" s="255" t="s">
        <v>475</v>
      </c>
      <c r="E253" s="6"/>
      <c r="F253" s="14"/>
      <c r="G253" s="124"/>
      <c r="H253" s="27"/>
      <c r="I253" s="72"/>
      <c r="J253" s="65">
        <f t="shared" si="682"/>
        <v>0</v>
      </c>
      <c r="K253" s="7">
        <v>0.08</v>
      </c>
      <c r="L253" s="65">
        <f t="shared" si="645"/>
        <v>0</v>
      </c>
      <c r="M253" s="12"/>
      <c r="N253" s="23"/>
      <c r="O253" s="66"/>
      <c r="P253" s="67">
        <f t="shared" si="683"/>
        <v>0</v>
      </c>
      <c r="Q253" s="21">
        <v>0.08</v>
      </c>
      <c r="R253" s="67">
        <f t="shared" si="695"/>
        <v>0</v>
      </c>
      <c r="S253" s="24"/>
      <c r="T253" s="68"/>
      <c r="U253" s="262"/>
      <c r="V253" s="65">
        <f t="shared" si="684"/>
        <v>0</v>
      </c>
      <c r="W253" s="7">
        <v>0.08</v>
      </c>
      <c r="X253" s="65">
        <f t="shared" si="696"/>
        <v>0</v>
      </c>
      <c r="Y253" s="12"/>
      <c r="Z253" s="111">
        <f t="shared" si="646"/>
        <v>0</v>
      </c>
      <c r="AA253" s="61"/>
      <c r="AB253" s="40">
        <f t="shared" si="697"/>
        <v>0</v>
      </c>
      <c r="AC253" s="40">
        <f t="shared" si="698"/>
        <v>0</v>
      </c>
      <c r="AD253" s="41">
        <f t="shared" si="685"/>
        <v>0</v>
      </c>
      <c r="AE253" s="42" t="e">
        <f t="shared" si="699"/>
        <v>#DIV/0!</v>
      </c>
      <c r="AG253" s="36">
        <f t="shared" si="700"/>
        <v>0</v>
      </c>
      <c r="AH253" s="152">
        <f t="shared" si="701"/>
        <v>0</v>
      </c>
      <c r="AI253" s="34">
        <f t="shared" si="687"/>
        <v>0</v>
      </c>
      <c r="AJ253" s="32">
        <v>0.08</v>
      </c>
      <c r="AK253" s="33">
        <f t="shared" si="647"/>
        <v>0</v>
      </c>
      <c r="AL253" s="101"/>
      <c r="AM253" s="153">
        <f t="shared" si="702"/>
        <v>251</v>
      </c>
      <c r="AN253" s="154">
        <f t="shared" si="648"/>
        <v>0</v>
      </c>
      <c r="AO253" s="154">
        <f t="shared" si="649"/>
        <v>0</v>
      </c>
      <c r="AP253" s="154">
        <f t="shared" si="650"/>
        <v>0</v>
      </c>
      <c r="AQ253" s="101"/>
      <c r="AS253" s="112">
        <f t="shared" si="651"/>
        <v>0</v>
      </c>
      <c r="AT253" s="113">
        <f t="shared" si="652"/>
        <v>0</v>
      </c>
      <c r="AU253" s="65">
        <f t="shared" si="688"/>
        <v>0</v>
      </c>
      <c r="AV253" s="7">
        <v>0.08</v>
      </c>
      <c r="AW253" s="65">
        <f t="shared" si="703"/>
        <v>0</v>
      </c>
      <c r="AX253" s="12"/>
      <c r="AY253" s="23">
        <f t="shared" si="653"/>
        <v>0</v>
      </c>
      <c r="AZ253" s="66">
        <f t="shared" si="654"/>
        <v>0</v>
      </c>
      <c r="BA253" s="67">
        <f t="shared" si="689"/>
        <v>0</v>
      </c>
      <c r="BB253" s="21">
        <v>0.08</v>
      </c>
      <c r="BC253" s="67">
        <f t="shared" si="704"/>
        <v>0</v>
      </c>
      <c r="BD253" s="24"/>
      <c r="BE253" s="68">
        <f t="shared" si="655"/>
        <v>0</v>
      </c>
      <c r="BF253" s="114">
        <f t="shared" si="656"/>
        <v>0</v>
      </c>
      <c r="BG253" s="65">
        <f t="shared" si="690"/>
        <v>0</v>
      </c>
      <c r="BH253" s="7">
        <v>0.08</v>
      </c>
      <c r="BI253" s="70">
        <f t="shared" si="705"/>
        <v>0</v>
      </c>
      <c r="BJ253" s="12"/>
      <c r="BK253" s="111">
        <f t="shared" si="706"/>
        <v>0</v>
      </c>
      <c r="BM253" s="165">
        <f t="shared" si="576"/>
        <v>0</v>
      </c>
      <c r="BN253" s="114"/>
      <c r="BO253" s="65">
        <f t="shared" si="692"/>
        <v>0</v>
      </c>
      <c r="BP253" s="7">
        <v>0.08</v>
      </c>
      <c r="BQ253" s="162">
        <f t="shared" si="693"/>
        <v>0</v>
      </c>
      <c r="BR253" s="162" t="e">
        <f t="shared" si="707"/>
        <v>#DIV/0!</v>
      </c>
      <c r="BS253" s="70">
        <f t="shared" si="694"/>
        <v>0</v>
      </c>
      <c r="BT253" s="70"/>
      <c r="BU253" s="70"/>
      <c r="BV253" s="70"/>
      <c r="BW253" s="243">
        <f t="shared" si="578"/>
        <v>0</v>
      </c>
      <c r="BX253" s="114"/>
      <c r="BY253" s="65">
        <f>BW253*BX253</f>
        <v>0</v>
      </c>
      <c r="BZ253" s="7">
        <v>0.08</v>
      </c>
      <c r="CA253" s="162">
        <f>BY253*BZ253</f>
        <v>0</v>
      </c>
      <c r="CB253" s="162" t="e">
        <f>CC253/BW253</f>
        <v>#DIV/0!</v>
      </c>
      <c r="CC253" s="70">
        <f>BY253*(100%+BZ253)</f>
        <v>0</v>
      </c>
      <c r="CD253" s="70"/>
      <c r="CE253" s="70"/>
      <c r="CF253" s="70"/>
      <c r="CG253" s="165">
        <f t="shared" si="579"/>
        <v>0</v>
      </c>
      <c r="CH253" s="114"/>
      <c r="CI253" s="65">
        <f>CG253*CH253</f>
        <v>0</v>
      </c>
      <c r="CJ253" s="7">
        <v>0.08</v>
      </c>
      <c r="CK253" s="162">
        <f>CI253*CJ253</f>
        <v>0</v>
      </c>
      <c r="CL253" s="162" t="e">
        <f>CM253/CG253</f>
        <v>#DIV/0!</v>
      </c>
      <c r="CM253" s="70">
        <f>CI253*(100%+CJ253)</f>
        <v>0</v>
      </c>
      <c r="CN253" s="70"/>
      <c r="CO253" s="70"/>
      <c r="CP253" s="204"/>
      <c r="CR253" s="180">
        <f t="shared" si="657"/>
        <v>0</v>
      </c>
      <c r="CS253" s="184">
        <f t="shared" si="658"/>
        <v>0</v>
      </c>
      <c r="CT253" s="180">
        <f t="shared" si="659"/>
        <v>0</v>
      </c>
      <c r="CU253" s="181" t="str">
        <f t="shared" si="660"/>
        <v>brak</v>
      </c>
      <c r="CV253" s="182" t="e">
        <f t="shared" si="661"/>
        <v>#DIV/0!</v>
      </c>
      <c r="CW253" s="182" t="e">
        <f t="shared" si="662"/>
        <v>#DIV/0!</v>
      </c>
      <c r="CX253" s="236">
        <f t="shared" si="663"/>
        <v>0</v>
      </c>
      <c r="CY253" s="182" t="e">
        <f t="shared" si="708"/>
        <v>#DIV/0!</v>
      </c>
      <c r="CZ253" s="183">
        <f t="shared" si="664"/>
        <v>3</v>
      </c>
      <c r="DA253" s="183">
        <f t="shared" si="665"/>
        <v>3</v>
      </c>
      <c r="DC253" s="112">
        <f t="shared" si="666"/>
        <v>0</v>
      </c>
      <c r="DD253" s="113">
        <f t="shared" si="667"/>
        <v>0</v>
      </c>
      <c r="DE253" s="65">
        <f t="shared" si="668"/>
        <v>0</v>
      </c>
      <c r="DF253" s="7">
        <v>0.08</v>
      </c>
      <c r="DG253" s="65">
        <f t="shared" si="709"/>
        <v>0</v>
      </c>
      <c r="DH253" s="65">
        <f t="shared" si="669"/>
        <v>0</v>
      </c>
      <c r="DI253" s="65">
        <f t="shared" si="670"/>
        <v>0</v>
      </c>
      <c r="DJ253" s="12"/>
      <c r="DK253" s="23">
        <f t="shared" si="671"/>
        <v>0</v>
      </c>
      <c r="DL253" s="66">
        <f t="shared" si="672"/>
        <v>0</v>
      </c>
      <c r="DM253" s="67">
        <f t="shared" si="673"/>
        <v>0</v>
      </c>
      <c r="DN253" s="21">
        <v>0.08</v>
      </c>
      <c r="DO253" s="67">
        <f t="shared" si="710"/>
        <v>0</v>
      </c>
      <c r="DP253" s="67">
        <f t="shared" si="674"/>
        <v>0</v>
      </c>
      <c r="DQ253" s="67">
        <f t="shared" si="675"/>
        <v>0</v>
      </c>
      <c r="DR253" s="24"/>
      <c r="DS253" s="68">
        <f t="shared" si="676"/>
        <v>0</v>
      </c>
      <c r="DT253" s="114">
        <f t="shared" si="677"/>
        <v>0</v>
      </c>
      <c r="DU253" s="65">
        <f t="shared" si="678"/>
        <v>0</v>
      </c>
      <c r="DV253" s="7">
        <v>0.08</v>
      </c>
      <c r="DW253" s="70">
        <f t="shared" si="711"/>
        <v>0</v>
      </c>
      <c r="DX253" s="70">
        <f t="shared" si="679"/>
        <v>0</v>
      </c>
      <c r="DY253" s="70">
        <f t="shared" si="680"/>
        <v>0</v>
      </c>
      <c r="DZ253" s="12"/>
    </row>
    <row r="254" spans="1:130" ht="22.5">
      <c r="A254" s="4">
        <v>252</v>
      </c>
      <c r="B254" s="5" t="s">
        <v>453</v>
      </c>
      <c r="C254" s="141" t="s">
        <v>77</v>
      </c>
      <c r="D254" s="255" t="s">
        <v>476</v>
      </c>
      <c r="E254" s="6" t="s">
        <v>477</v>
      </c>
      <c r="F254" s="14"/>
      <c r="G254" s="124"/>
      <c r="H254" s="27"/>
      <c r="I254" s="72"/>
      <c r="J254" s="65">
        <f t="shared" si="682"/>
        <v>0</v>
      </c>
      <c r="K254" s="7">
        <v>0.08</v>
      </c>
      <c r="L254" s="65">
        <f t="shared" si="645"/>
        <v>0</v>
      </c>
      <c r="M254" s="12"/>
      <c r="N254" s="23"/>
      <c r="O254" s="66"/>
      <c r="P254" s="67">
        <f t="shared" si="683"/>
        <v>0</v>
      </c>
      <c r="Q254" s="21">
        <v>0.08</v>
      </c>
      <c r="R254" s="67">
        <f t="shared" si="695"/>
        <v>0</v>
      </c>
      <c r="S254" s="24"/>
      <c r="T254" s="68"/>
      <c r="U254" s="69"/>
      <c r="V254" s="65">
        <f t="shared" si="684"/>
        <v>0</v>
      </c>
      <c r="W254" s="7">
        <v>0.08</v>
      </c>
      <c r="X254" s="65">
        <f t="shared" si="696"/>
        <v>0</v>
      </c>
      <c r="Y254" s="12"/>
      <c r="Z254" s="111">
        <f t="shared" si="646"/>
        <v>0</v>
      </c>
      <c r="AA254" s="61"/>
      <c r="AB254" s="40">
        <f t="shared" si="697"/>
        <v>0</v>
      </c>
      <c r="AC254" s="40">
        <f t="shared" si="698"/>
        <v>0</v>
      </c>
      <c r="AD254" s="41">
        <f t="shared" si="685"/>
        <v>0</v>
      </c>
      <c r="AE254" s="42" t="e">
        <f t="shared" si="699"/>
        <v>#DIV/0!</v>
      </c>
      <c r="AG254" s="36">
        <f t="shared" si="700"/>
        <v>0</v>
      </c>
      <c r="AH254" s="152">
        <f t="shared" si="701"/>
        <v>0</v>
      </c>
      <c r="AI254" s="34">
        <f t="shared" si="687"/>
        <v>0</v>
      </c>
      <c r="AJ254" s="32">
        <v>0.08</v>
      </c>
      <c r="AK254" s="33">
        <f t="shared" si="647"/>
        <v>0</v>
      </c>
      <c r="AL254" s="101"/>
      <c r="AM254" s="153">
        <f t="shared" si="702"/>
        <v>252</v>
      </c>
      <c r="AN254" s="154">
        <f t="shared" si="648"/>
        <v>0</v>
      </c>
      <c r="AO254" s="154">
        <f t="shared" si="649"/>
        <v>0</v>
      </c>
      <c r="AP254" s="154">
        <f t="shared" si="650"/>
        <v>0</v>
      </c>
      <c r="AQ254" s="101"/>
      <c r="AS254" s="112">
        <f t="shared" si="651"/>
        <v>0</v>
      </c>
      <c r="AT254" s="113">
        <f t="shared" si="652"/>
        <v>0</v>
      </c>
      <c r="AU254" s="65">
        <f t="shared" si="688"/>
        <v>0</v>
      </c>
      <c r="AV254" s="7">
        <v>0.08</v>
      </c>
      <c r="AW254" s="65">
        <f t="shared" si="703"/>
        <v>0</v>
      </c>
      <c r="AX254" s="12"/>
      <c r="AY254" s="23">
        <f t="shared" si="653"/>
        <v>0</v>
      </c>
      <c r="AZ254" s="66">
        <f t="shared" si="654"/>
        <v>0</v>
      </c>
      <c r="BA254" s="67">
        <f t="shared" si="689"/>
        <v>0</v>
      </c>
      <c r="BB254" s="21">
        <v>0.08</v>
      </c>
      <c r="BC254" s="67">
        <f t="shared" si="704"/>
        <v>0</v>
      </c>
      <c r="BD254" s="24"/>
      <c r="BE254" s="68">
        <f t="shared" si="655"/>
        <v>0</v>
      </c>
      <c r="BF254" s="114">
        <f t="shared" si="656"/>
        <v>0</v>
      </c>
      <c r="BG254" s="65">
        <f t="shared" si="690"/>
        <v>0</v>
      </c>
      <c r="BH254" s="7">
        <v>0.08</v>
      </c>
      <c r="BI254" s="70">
        <f t="shared" si="705"/>
        <v>0</v>
      </c>
      <c r="BJ254" s="12"/>
      <c r="BK254" s="111">
        <f t="shared" si="706"/>
        <v>0</v>
      </c>
      <c r="BM254" s="165">
        <f t="shared" ref="BM254:BM281" si="712">$AG254</f>
        <v>0</v>
      </c>
      <c r="BN254" s="114"/>
      <c r="BO254" s="65">
        <f t="shared" si="692"/>
        <v>0</v>
      </c>
      <c r="BP254" s="7">
        <v>0.08</v>
      </c>
      <c r="BQ254" s="162">
        <f t="shared" si="693"/>
        <v>0</v>
      </c>
      <c r="BR254" s="162"/>
      <c r="BS254" s="70">
        <f t="shared" si="694"/>
        <v>0</v>
      </c>
      <c r="BT254" s="204"/>
      <c r="BU254" s="204"/>
      <c r="BV254" s="204"/>
      <c r="BW254" s="244">
        <f t="shared" ref="BW254:BW281" si="713">$AG254</f>
        <v>0</v>
      </c>
      <c r="BX254" s="185"/>
      <c r="BY254" s="74">
        <f>BW254*BX254</f>
        <v>0</v>
      </c>
      <c r="BZ254" s="26">
        <v>0.08</v>
      </c>
      <c r="CA254" s="212">
        <f>BY254*BZ254</f>
        <v>0</v>
      </c>
      <c r="CB254" s="162"/>
      <c r="CC254" s="204">
        <f>BY254*(100%+BZ254)</f>
        <v>0</v>
      </c>
      <c r="CD254" s="204"/>
      <c r="CE254" s="204"/>
      <c r="CF254" s="204"/>
      <c r="CG254" s="211">
        <f t="shared" ref="CG254:CG281" si="714">$AG254</f>
        <v>0</v>
      </c>
      <c r="CH254" s="185"/>
      <c r="CI254" s="74">
        <f>CG254*CH254</f>
        <v>0</v>
      </c>
      <c r="CJ254" s="26">
        <v>0.08</v>
      </c>
      <c r="CK254" s="212">
        <f>CI254*CJ254</f>
        <v>0</v>
      </c>
      <c r="CL254" s="162"/>
      <c r="CM254" s="204">
        <f>CI254*(100%+CJ254)</f>
        <v>0</v>
      </c>
      <c r="CN254" s="204"/>
      <c r="CO254" s="240"/>
      <c r="CP254" s="218"/>
      <c r="CR254" s="180">
        <f t="shared" si="657"/>
        <v>0</v>
      </c>
      <c r="CS254" s="184">
        <f t="shared" si="658"/>
        <v>0</v>
      </c>
      <c r="CT254" s="180">
        <f t="shared" si="659"/>
        <v>0</v>
      </c>
      <c r="CU254" s="181" t="str">
        <f t="shared" si="660"/>
        <v>brak</v>
      </c>
      <c r="CV254" s="182" t="e">
        <f t="shared" si="661"/>
        <v>#DIV/0!</v>
      </c>
      <c r="CW254" s="182" t="e">
        <f t="shared" si="662"/>
        <v>#DIV/0!</v>
      </c>
      <c r="CX254" s="236">
        <f t="shared" si="663"/>
        <v>0</v>
      </c>
      <c r="CY254" s="182" t="e">
        <f t="shared" si="708"/>
        <v>#DIV/0!</v>
      </c>
      <c r="CZ254" s="183">
        <f t="shared" si="664"/>
        <v>3</v>
      </c>
      <c r="DA254" s="183">
        <f t="shared" si="665"/>
        <v>3</v>
      </c>
      <c r="DC254" s="112">
        <f t="shared" si="666"/>
        <v>0</v>
      </c>
      <c r="DD254" s="113">
        <f t="shared" si="667"/>
        <v>0</v>
      </c>
      <c r="DE254" s="65">
        <f t="shared" si="668"/>
        <v>0</v>
      </c>
      <c r="DF254" s="7">
        <v>0.08</v>
      </c>
      <c r="DG254" s="65">
        <f t="shared" si="709"/>
        <v>0</v>
      </c>
      <c r="DH254" s="65">
        <f t="shared" si="669"/>
        <v>0</v>
      </c>
      <c r="DI254" s="65">
        <f t="shared" si="670"/>
        <v>0</v>
      </c>
      <c r="DJ254" s="210"/>
      <c r="DK254" s="45">
        <f t="shared" si="671"/>
        <v>0</v>
      </c>
      <c r="DL254" s="75">
        <f t="shared" si="672"/>
        <v>0</v>
      </c>
      <c r="DM254" s="76">
        <f t="shared" si="673"/>
        <v>0</v>
      </c>
      <c r="DN254" s="57">
        <v>0.08</v>
      </c>
      <c r="DO254" s="76">
        <f t="shared" si="710"/>
        <v>0</v>
      </c>
      <c r="DP254" s="67">
        <f t="shared" si="674"/>
        <v>0</v>
      </c>
      <c r="DQ254" s="67">
        <f t="shared" si="675"/>
        <v>0</v>
      </c>
      <c r="DR254" s="227"/>
      <c r="DS254" s="228">
        <f t="shared" si="676"/>
        <v>0</v>
      </c>
      <c r="DT254" s="185">
        <f t="shared" si="677"/>
        <v>0</v>
      </c>
      <c r="DU254" s="74">
        <f t="shared" si="678"/>
        <v>0</v>
      </c>
      <c r="DV254" s="26">
        <v>0.08</v>
      </c>
      <c r="DW254" s="204">
        <f t="shared" si="711"/>
        <v>0</v>
      </c>
      <c r="DX254" s="70">
        <f t="shared" si="679"/>
        <v>0</v>
      </c>
      <c r="DY254" s="70">
        <f t="shared" si="680"/>
        <v>0</v>
      </c>
      <c r="DZ254" s="12"/>
    </row>
    <row r="255" spans="1:130" s="73" customFormat="1" ht="33.75">
      <c r="A255" s="4">
        <v>253</v>
      </c>
      <c r="B255" s="125" t="s">
        <v>453</v>
      </c>
      <c r="C255" s="143" t="s">
        <v>88</v>
      </c>
      <c r="D255" s="256" t="s">
        <v>478</v>
      </c>
      <c r="E255" s="126"/>
      <c r="F255" s="127"/>
      <c r="G255" s="128"/>
      <c r="H255" s="44"/>
      <c r="I255" s="77"/>
      <c r="J255" s="74">
        <f>H255*I255</f>
        <v>0</v>
      </c>
      <c r="K255" s="26">
        <v>0.08</v>
      </c>
      <c r="L255" s="65">
        <f t="shared" si="645"/>
        <v>0</v>
      </c>
      <c r="M255" s="44"/>
      <c r="N255" s="45"/>
      <c r="O255" s="75"/>
      <c r="P255" s="76">
        <f>N255*O255</f>
        <v>0</v>
      </c>
      <c r="Q255" s="57">
        <v>0.08</v>
      </c>
      <c r="R255" s="67">
        <f t="shared" si="695"/>
        <v>0</v>
      </c>
      <c r="S255" s="45"/>
      <c r="T255" s="46"/>
      <c r="U255" s="77"/>
      <c r="V255" s="74">
        <f>T255*U255</f>
        <v>0</v>
      </c>
      <c r="W255" s="28">
        <v>0.08</v>
      </c>
      <c r="X255" s="65">
        <f t="shared" si="696"/>
        <v>0</v>
      </c>
      <c r="Y255" s="44"/>
      <c r="Z255" s="111">
        <f t="shared" si="646"/>
        <v>0</v>
      </c>
      <c r="AA255" s="61"/>
      <c r="AB255" s="40">
        <f t="shared" si="697"/>
        <v>0</v>
      </c>
      <c r="AC255" s="40">
        <f t="shared" si="698"/>
        <v>0</v>
      </c>
      <c r="AD255" s="43">
        <f>AC255-AB255</f>
        <v>0</v>
      </c>
      <c r="AE255" s="42" t="e">
        <f t="shared" si="699"/>
        <v>#DIV/0!</v>
      </c>
      <c r="AG255" s="36">
        <f t="shared" si="700"/>
        <v>0</v>
      </c>
      <c r="AH255" s="152">
        <f>AB255</f>
        <v>0</v>
      </c>
      <c r="AI255" s="34">
        <f>AG255*AH255</f>
        <v>0</v>
      </c>
      <c r="AJ255" s="32">
        <v>0.08</v>
      </c>
      <c r="AK255" s="33">
        <f t="shared" si="647"/>
        <v>0</v>
      </c>
      <c r="AL255" s="101"/>
      <c r="AM255" s="153">
        <f t="shared" si="702"/>
        <v>253</v>
      </c>
      <c r="AN255" s="154">
        <f t="shared" si="648"/>
        <v>0</v>
      </c>
      <c r="AO255" s="154">
        <f t="shared" si="649"/>
        <v>0</v>
      </c>
      <c r="AP255" s="154">
        <f t="shared" si="650"/>
        <v>0</v>
      </c>
      <c r="AQ255" s="101"/>
      <c r="AS255" s="112">
        <f t="shared" si="651"/>
        <v>0</v>
      </c>
      <c r="AT255" s="113">
        <f t="shared" si="652"/>
        <v>0</v>
      </c>
      <c r="AU255" s="74">
        <f>AS255*AT255</f>
        <v>0</v>
      </c>
      <c r="AV255" s="26">
        <v>0.08</v>
      </c>
      <c r="AW255" s="65">
        <f t="shared" si="703"/>
        <v>0</v>
      </c>
      <c r="AX255" s="44"/>
      <c r="AY255" s="23">
        <f t="shared" si="653"/>
        <v>0</v>
      </c>
      <c r="AZ255" s="66">
        <f t="shared" si="654"/>
        <v>0</v>
      </c>
      <c r="BA255" s="76">
        <f>AY255*AZ255</f>
        <v>0</v>
      </c>
      <c r="BB255" s="57">
        <v>0.08</v>
      </c>
      <c r="BC255" s="67">
        <f t="shared" si="704"/>
        <v>0</v>
      </c>
      <c r="BD255" s="45"/>
      <c r="BE255" s="68">
        <f t="shared" si="655"/>
        <v>0</v>
      </c>
      <c r="BF255" s="114">
        <f t="shared" si="656"/>
        <v>0</v>
      </c>
      <c r="BG255" s="74">
        <f>BE255*BF255</f>
        <v>0</v>
      </c>
      <c r="BH255" s="28">
        <v>0.08</v>
      </c>
      <c r="BI255" s="70">
        <f t="shared" si="705"/>
        <v>0</v>
      </c>
      <c r="BJ255" s="44"/>
      <c r="BK255" s="111">
        <f t="shared" si="706"/>
        <v>0</v>
      </c>
      <c r="BM255" s="165">
        <f t="shared" si="712"/>
        <v>0</v>
      </c>
      <c r="BN255" s="114"/>
      <c r="BO255" s="74">
        <f t="shared" si="692"/>
        <v>0</v>
      </c>
      <c r="BP255" s="28">
        <v>0.08</v>
      </c>
      <c r="BQ255" s="162">
        <f t="shared" si="693"/>
        <v>0</v>
      </c>
      <c r="BR255" s="162" t="e">
        <f t="shared" ref="BR255:BR256" si="715">BS255/BM255</f>
        <v>#DIV/0!</v>
      </c>
      <c r="BS255" s="206">
        <f t="shared" si="694"/>
        <v>0</v>
      </c>
      <c r="BT255" s="218"/>
      <c r="BU255" s="218"/>
      <c r="BV255" s="218"/>
      <c r="BW255" s="245">
        <f t="shared" si="713"/>
        <v>0</v>
      </c>
      <c r="BX255" s="220"/>
      <c r="BY255" s="78">
        <f>BW255*BX255</f>
        <v>0</v>
      </c>
      <c r="BZ255" s="49">
        <v>0.08</v>
      </c>
      <c r="CA255" s="163">
        <f>BY255*BZ255</f>
        <v>0</v>
      </c>
      <c r="CB255" s="162" t="e">
        <f>CC255/BW255</f>
        <v>#DIV/0!</v>
      </c>
      <c r="CC255" s="218">
        <f>BY255*(100%+BZ255)</f>
        <v>0</v>
      </c>
      <c r="CD255" s="218"/>
      <c r="CE255" s="218"/>
      <c r="CF255" s="218"/>
      <c r="CG255" s="219">
        <f t="shared" si="714"/>
        <v>0</v>
      </c>
      <c r="CH255" s="220"/>
      <c r="CI255" s="78">
        <f>CG255*CH255</f>
        <v>0</v>
      </c>
      <c r="CJ255" s="49">
        <v>0.08</v>
      </c>
      <c r="CK255" s="163">
        <f>CI255*CJ255</f>
        <v>0</v>
      </c>
      <c r="CL255" s="162" t="e">
        <f>CM255/CG255</f>
        <v>#DIV/0!</v>
      </c>
      <c r="CM255" s="218">
        <f>CI255*(100%+CJ255)</f>
        <v>0</v>
      </c>
      <c r="CN255" s="218"/>
      <c r="CO255" s="241"/>
      <c r="CP255" s="218"/>
      <c r="CR255" s="180">
        <f t="shared" si="657"/>
        <v>0</v>
      </c>
      <c r="CS255" s="184">
        <f t="shared" si="658"/>
        <v>0</v>
      </c>
      <c r="CT255" s="180">
        <f t="shared" si="659"/>
        <v>0</v>
      </c>
      <c r="CU255" s="181" t="str">
        <f t="shared" si="660"/>
        <v>brak</v>
      </c>
      <c r="CV255" s="182" t="e">
        <f t="shared" si="661"/>
        <v>#DIV/0!</v>
      </c>
      <c r="CW255" s="182" t="e">
        <f t="shared" si="662"/>
        <v>#DIV/0!</v>
      </c>
      <c r="CX255" s="236">
        <f t="shared" si="663"/>
        <v>0</v>
      </c>
      <c r="CY255" s="182" t="e">
        <f t="shared" si="708"/>
        <v>#DIV/0!</v>
      </c>
      <c r="CZ255" s="183">
        <f t="shared" si="664"/>
        <v>3</v>
      </c>
      <c r="DA255" s="183">
        <f t="shared" si="665"/>
        <v>3</v>
      </c>
      <c r="DC255" s="112">
        <f t="shared" si="666"/>
        <v>0</v>
      </c>
      <c r="DD255" s="113">
        <f t="shared" si="667"/>
        <v>0</v>
      </c>
      <c r="DE255" s="74">
        <f t="shared" si="668"/>
        <v>0</v>
      </c>
      <c r="DF255" s="26">
        <v>0.08</v>
      </c>
      <c r="DG255" s="206">
        <f t="shared" si="709"/>
        <v>0</v>
      </c>
      <c r="DH255" s="65">
        <f t="shared" si="669"/>
        <v>0</v>
      </c>
      <c r="DI255" s="65">
        <f t="shared" si="670"/>
        <v>0</v>
      </c>
      <c r="DJ255" s="59"/>
      <c r="DK255" s="79">
        <f t="shared" si="671"/>
        <v>0</v>
      </c>
      <c r="DL255" s="80">
        <f t="shared" si="672"/>
        <v>0</v>
      </c>
      <c r="DM255" s="81">
        <f t="shared" si="673"/>
        <v>0</v>
      </c>
      <c r="DN255" s="58">
        <v>0.08</v>
      </c>
      <c r="DO255" s="81">
        <f t="shared" si="710"/>
        <v>0</v>
      </c>
      <c r="DP255" s="67">
        <f t="shared" si="674"/>
        <v>0</v>
      </c>
      <c r="DQ255" s="67">
        <f t="shared" si="675"/>
        <v>0</v>
      </c>
      <c r="DR255" s="79"/>
      <c r="DS255" s="234">
        <f t="shared" si="676"/>
        <v>0</v>
      </c>
      <c r="DT255" s="220">
        <f t="shared" si="677"/>
        <v>0</v>
      </c>
      <c r="DU255" s="78">
        <f t="shared" si="678"/>
        <v>0</v>
      </c>
      <c r="DV255" s="49">
        <v>0.08</v>
      </c>
      <c r="DW255" s="218">
        <f t="shared" si="711"/>
        <v>0</v>
      </c>
      <c r="DX255" s="70">
        <f t="shared" si="679"/>
        <v>0</v>
      </c>
      <c r="DY255" s="70">
        <f t="shared" si="680"/>
        <v>0</v>
      </c>
      <c r="DZ255" s="207"/>
    </row>
    <row r="256" spans="1:130" s="73" customFormat="1" ht="33.75">
      <c r="A256" s="4">
        <v>254</v>
      </c>
      <c r="B256" s="129" t="s">
        <v>453</v>
      </c>
      <c r="C256" s="144" t="s">
        <v>88</v>
      </c>
      <c r="D256" s="257" t="s">
        <v>479</v>
      </c>
      <c r="E256" s="130"/>
      <c r="F256" s="131"/>
      <c r="G256" s="132"/>
      <c r="H256" s="59"/>
      <c r="I256" s="82"/>
      <c r="J256" s="78">
        <f>H256*I256</f>
        <v>0</v>
      </c>
      <c r="K256" s="47">
        <v>0.08</v>
      </c>
      <c r="L256" s="65">
        <f t="shared" si="645"/>
        <v>0</v>
      </c>
      <c r="M256" s="48"/>
      <c r="N256" s="79"/>
      <c r="O256" s="80"/>
      <c r="P256" s="81">
        <f>N256*O256</f>
        <v>0</v>
      </c>
      <c r="Q256" s="58">
        <v>0.08</v>
      </c>
      <c r="R256" s="67">
        <f t="shared" si="695"/>
        <v>0</v>
      </c>
      <c r="S256" s="50"/>
      <c r="T256" s="59"/>
      <c r="U256" s="82"/>
      <c r="V256" s="78">
        <f>T256*U256</f>
        <v>0</v>
      </c>
      <c r="W256" s="49">
        <v>0.08</v>
      </c>
      <c r="X256" s="65">
        <f t="shared" si="696"/>
        <v>0</v>
      </c>
      <c r="Y256" s="48"/>
      <c r="Z256" s="111">
        <f t="shared" si="646"/>
        <v>0</v>
      </c>
      <c r="AA256" s="61"/>
      <c r="AB256" s="40">
        <f t="shared" si="697"/>
        <v>0</v>
      </c>
      <c r="AC256" s="40">
        <f t="shared" si="698"/>
        <v>0</v>
      </c>
      <c r="AD256" s="41">
        <f>AC256-AB256</f>
        <v>0</v>
      </c>
      <c r="AE256" s="42" t="e">
        <f t="shared" si="699"/>
        <v>#DIV/0!</v>
      </c>
      <c r="AG256" s="36">
        <f t="shared" si="700"/>
        <v>0</v>
      </c>
      <c r="AH256" s="152">
        <f>AB256</f>
        <v>0</v>
      </c>
      <c r="AI256" s="34">
        <f>AG256*AH256</f>
        <v>0</v>
      </c>
      <c r="AJ256" s="32">
        <v>0.08</v>
      </c>
      <c r="AK256" s="33">
        <f t="shared" si="647"/>
        <v>0</v>
      </c>
      <c r="AL256" s="101"/>
      <c r="AM256" s="153">
        <f t="shared" si="702"/>
        <v>254</v>
      </c>
      <c r="AN256" s="154">
        <f t="shared" si="648"/>
        <v>0</v>
      </c>
      <c r="AO256" s="154">
        <f t="shared" si="649"/>
        <v>0</v>
      </c>
      <c r="AP256" s="154">
        <f t="shared" si="650"/>
        <v>0</v>
      </c>
      <c r="AQ256" s="101"/>
      <c r="AS256" s="112">
        <f t="shared" si="651"/>
        <v>0</v>
      </c>
      <c r="AT256" s="113">
        <f t="shared" si="652"/>
        <v>0</v>
      </c>
      <c r="AU256" s="78">
        <f>AS256*AT256</f>
        <v>0</v>
      </c>
      <c r="AV256" s="47">
        <v>0.08</v>
      </c>
      <c r="AW256" s="65">
        <f t="shared" si="703"/>
        <v>0</v>
      </c>
      <c r="AX256" s="48"/>
      <c r="AY256" s="23">
        <f t="shared" si="653"/>
        <v>0</v>
      </c>
      <c r="AZ256" s="66">
        <f t="shared" si="654"/>
        <v>0</v>
      </c>
      <c r="BA256" s="81">
        <f>AY256*AZ256</f>
        <v>0</v>
      </c>
      <c r="BB256" s="58">
        <v>0.08</v>
      </c>
      <c r="BC256" s="67">
        <f t="shared" si="704"/>
        <v>0</v>
      </c>
      <c r="BD256" s="50"/>
      <c r="BE256" s="68">
        <f t="shared" si="655"/>
        <v>0</v>
      </c>
      <c r="BF256" s="114">
        <f t="shared" si="656"/>
        <v>0</v>
      </c>
      <c r="BG256" s="78">
        <f>BE256*BF256</f>
        <v>0</v>
      </c>
      <c r="BH256" s="49">
        <v>0.08</v>
      </c>
      <c r="BI256" s="70">
        <f t="shared" si="705"/>
        <v>0</v>
      </c>
      <c r="BJ256" s="48"/>
      <c r="BK256" s="111">
        <f t="shared" si="706"/>
        <v>0</v>
      </c>
      <c r="BM256" s="165">
        <f t="shared" si="712"/>
        <v>0</v>
      </c>
      <c r="BN256" s="114"/>
      <c r="BO256" s="78">
        <f t="shared" si="692"/>
        <v>0</v>
      </c>
      <c r="BP256" s="49">
        <v>0.08</v>
      </c>
      <c r="BQ256" s="162">
        <f t="shared" si="693"/>
        <v>0</v>
      </c>
      <c r="BR256" s="162" t="e">
        <f t="shared" si="715"/>
        <v>#DIV/0!</v>
      </c>
      <c r="BS256" s="206">
        <f t="shared" si="694"/>
        <v>0</v>
      </c>
      <c r="BT256" s="218"/>
      <c r="BU256" s="218"/>
      <c r="BV256" s="218"/>
      <c r="BW256" s="245">
        <f t="shared" si="713"/>
        <v>0</v>
      </c>
      <c r="BX256" s="220"/>
      <c r="BY256" s="78"/>
      <c r="BZ256" s="49">
        <v>0.08</v>
      </c>
      <c r="CA256" s="163"/>
      <c r="CB256" s="163"/>
      <c r="CC256" s="218"/>
      <c r="CD256" s="218"/>
      <c r="CE256" s="218"/>
      <c r="CF256" s="218"/>
      <c r="CG256" s="219">
        <f t="shared" si="714"/>
        <v>0</v>
      </c>
      <c r="CH256" s="220"/>
      <c r="CI256" s="78"/>
      <c r="CJ256" s="49">
        <v>0.08</v>
      </c>
      <c r="CK256" s="163"/>
      <c r="CL256" s="163"/>
      <c r="CM256" s="218"/>
      <c r="CN256" s="218"/>
      <c r="CO256" s="241"/>
      <c r="CP256" s="218"/>
      <c r="CR256" s="180">
        <f t="shared" si="657"/>
        <v>0</v>
      </c>
      <c r="CS256" s="184">
        <f t="shared" si="658"/>
        <v>0</v>
      </c>
      <c r="CT256" s="180">
        <f t="shared" si="659"/>
        <v>0</v>
      </c>
      <c r="CU256" s="181" t="str">
        <f t="shared" si="660"/>
        <v>brak</v>
      </c>
      <c r="CV256" s="182" t="e">
        <f t="shared" si="661"/>
        <v>#DIV/0!</v>
      </c>
      <c r="CW256" s="182" t="e">
        <f t="shared" si="662"/>
        <v>#DIV/0!</v>
      </c>
      <c r="CX256" s="236">
        <f t="shared" si="663"/>
        <v>0</v>
      </c>
      <c r="CY256" s="182" t="e">
        <f t="shared" si="708"/>
        <v>#DIV/0!</v>
      </c>
      <c r="CZ256" s="183">
        <f t="shared" si="664"/>
        <v>3</v>
      </c>
      <c r="DA256" s="183">
        <f t="shared" si="665"/>
        <v>1</v>
      </c>
      <c r="DC256" s="112">
        <f t="shared" si="666"/>
        <v>0</v>
      </c>
      <c r="DD256" s="113">
        <f t="shared" si="667"/>
        <v>0</v>
      </c>
      <c r="DE256" s="78">
        <f t="shared" si="668"/>
        <v>0</v>
      </c>
      <c r="DF256" s="47">
        <v>0.08</v>
      </c>
      <c r="DG256" s="206">
        <f t="shared" si="709"/>
        <v>0</v>
      </c>
      <c r="DH256" s="65">
        <f t="shared" si="669"/>
        <v>0</v>
      </c>
      <c r="DI256" s="65">
        <f t="shared" si="670"/>
        <v>0</v>
      </c>
      <c r="DJ256" s="48"/>
      <c r="DK256" s="79">
        <f t="shared" si="671"/>
        <v>0</v>
      </c>
      <c r="DL256" s="80">
        <f t="shared" si="672"/>
        <v>0</v>
      </c>
      <c r="DM256" s="81">
        <f t="shared" si="673"/>
        <v>0</v>
      </c>
      <c r="DN256" s="58">
        <v>0.08</v>
      </c>
      <c r="DO256" s="81">
        <f t="shared" si="710"/>
        <v>0</v>
      </c>
      <c r="DP256" s="67">
        <f t="shared" si="674"/>
        <v>0</v>
      </c>
      <c r="DQ256" s="67">
        <f t="shared" si="675"/>
        <v>0</v>
      </c>
      <c r="DR256" s="50"/>
      <c r="DS256" s="234">
        <f t="shared" si="676"/>
        <v>0</v>
      </c>
      <c r="DT256" s="220">
        <f t="shared" si="677"/>
        <v>0</v>
      </c>
      <c r="DU256" s="78">
        <f t="shared" si="678"/>
        <v>0</v>
      </c>
      <c r="DV256" s="49">
        <v>0.08</v>
      </c>
      <c r="DW256" s="218">
        <f t="shared" si="711"/>
        <v>0</v>
      </c>
      <c r="DX256" s="70">
        <f t="shared" si="679"/>
        <v>0</v>
      </c>
      <c r="DY256" s="70">
        <f t="shared" si="680"/>
        <v>0</v>
      </c>
      <c r="DZ256" s="208"/>
    </row>
    <row r="257" spans="1:130" s="73" customFormat="1" ht="56.25">
      <c r="A257" s="4">
        <v>255</v>
      </c>
      <c r="B257" s="133" t="s">
        <v>453</v>
      </c>
      <c r="C257" s="144" t="s">
        <v>88</v>
      </c>
      <c r="D257" s="258" t="s">
        <v>480</v>
      </c>
      <c r="E257" s="134"/>
      <c r="F257" s="134"/>
      <c r="G257" s="135"/>
      <c r="H257" s="83"/>
      <c r="I257" s="261"/>
      <c r="J257" s="78">
        <f>H257*I257</f>
        <v>0</v>
      </c>
      <c r="K257" s="83">
        <v>0.08</v>
      </c>
      <c r="L257" s="65">
        <f t="shared" si="645"/>
        <v>0</v>
      </c>
      <c r="M257" s="83"/>
      <c r="N257" s="85"/>
      <c r="O257" s="86"/>
      <c r="P257" s="81">
        <f>N257*O257</f>
        <v>0</v>
      </c>
      <c r="Q257" s="58">
        <v>0.08</v>
      </c>
      <c r="R257" s="67">
        <f t="shared" si="695"/>
        <v>0</v>
      </c>
      <c r="S257" s="85"/>
      <c r="T257" s="83"/>
      <c r="U257" s="84"/>
      <c r="V257" s="78">
        <f>T257*U257</f>
        <v>0</v>
      </c>
      <c r="W257" s="49">
        <v>0.08</v>
      </c>
      <c r="X257" s="65">
        <f t="shared" si="696"/>
        <v>0</v>
      </c>
      <c r="Y257" s="83"/>
      <c r="Z257" s="111">
        <f t="shared" si="646"/>
        <v>0</v>
      </c>
      <c r="AA257" s="61"/>
      <c r="AB257" s="40">
        <f t="shared" si="697"/>
        <v>0</v>
      </c>
      <c r="AC257" s="40">
        <f t="shared" si="698"/>
        <v>0</v>
      </c>
      <c r="AD257" s="41">
        <f>AC257-AB257</f>
        <v>0</v>
      </c>
      <c r="AE257" s="42" t="e">
        <f t="shared" si="699"/>
        <v>#DIV/0!</v>
      </c>
      <c r="AG257" s="36">
        <f t="shared" si="700"/>
        <v>0</v>
      </c>
      <c r="AH257" s="152">
        <f>AB257</f>
        <v>0</v>
      </c>
      <c r="AI257" s="34">
        <f>AG257*AH257</f>
        <v>0</v>
      </c>
      <c r="AJ257" s="32">
        <v>0.08</v>
      </c>
      <c r="AK257" s="33">
        <f t="shared" si="647"/>
        <v>0</v>
      </c>
      <c r="AL257" s="101"/>
      <c r="AM257" s="153">
        <f t="shared" si="702"/>
        <v>255</v>
      </c>
      <c r="AN257" s="154">
        <f t="shared" si="648"/>
        <v>0</v>
      </c>
      <c r="AO257" s="154">
        <f t="shared" si="649"/>
        <v>0</v>
      </c>
      <c r="AP257" s="154">
        <f t="shared" si="650"/>
        <v>0</v>
      </c>
      <c r="AQ257" s="101"/>
      <c r="AS257" s="112">
        <f t="shared" si="651"/>
        <v>0</v>
      </c>
      <c r="AT257" s="113">
        <f t="shared" si="652"/>
        <v>0</v>
      </c>
      <c r="AU257" s="78">
        <f>AS257*AT257</f>
        <v>0</v>
      </c>
      <c r="AV257" s="83">
        <v>0.08</v>
      </c>
      <c r="AW257" s="65">
        <f t="shared" si="703"/>
        <v>0</v>
      </c>
      <c r="AX257" s="83"/>
      <c r="AY257" s="23">
        <f t="shared" si="653"/>
        <v>0</v>
      </c>
      <c r="AZ257" s="66">
        <f t="shared" si="654"/>
        <v>0</v>
      </c>
      <c r="BA257" s="81">
        <f>AY257*AZ257</f>
        <v>0</v>
      </c>
      <c r="BB257" s="58">
        <v>0.08</v>
      </c>
      <c r="BC257" s="67">
        <f t="shared" si="704"/>
        <v>0</v>
      </c>
      <c r="BD257" s="85"/>
      <c r="BE257" s="68">
        <f t="shared" si="655"/>
        <v>0</v>
      </c>
      <c r="BF257" s="114">
        <f t="shared" si="656"/>
        <v>0</v>
      </c>
      <c r="BG257" s="78">
        <f>BE257*BF257</f>
        <v>0</v>
      </c>
      <c r="BH257" s="49">
        <v>0.08</v>
      </c>
      <c r="BI257" s="70">
        <f t="shared" si="705"/>
        <v>0</v>
      </c>
      <c r="BJ257" s="83"/>
      <c r="BK257" s="111">
        <f t="shared" si="706"/>
        <v>0</v>
      </c>
      <c r="BM257" s="165">
        <f t="shared" si="712"/>
        <v>0</v>
      </c>
      <c r="BN257" s="114"/>
      <c r="BO257" s="78"/>
      <c r="BP257" s="49">
        <v>0.08</v>
      </c>
      <c r="BQ257" s="162"/>
      <c r="BR257" s="162"/>
      <c r="BS257" s="206"/>
      <c r="BT257" s="218"/>
      <c r="BU257" s="218"/>
      <c r="BV257" s="218"/>
      <c r="BW257" s="245">
        <f t="shared" si="713"/>
        <v>0</v>
      </c>
      <c r="BX257" s="220"/>
      <c r="BY257" s="78"/>
      <c r="BZ257" s="49">
        <v>0.08</v>
      </c>
      <c r="CA257" s="163"/>
      <c r="CB257" s="163"/>
      <c r="CC257" s="218"/>
      <c r="CD257" s="218"/>
      <c r="CE257" s="218"/>
      <c r="CF257" s="218"/>
      <c r="CG257" s="219">
        <f t="shared" si="714"/>
        <v>0</v>
      </c>
      <c r="CH257" s="220"/>
      <c r="CI257" s="78"/>
      <c r="CJ257" s="49">
        <v>0.08</v>
      </c>
      <c r="CK257" s="163"/>
      <c r="CL257" s="163"/>
      <c r="CM257" s="218"/>
      <c r="CN257" s="218"/>
      <c r="CO257" s="218"/>
      <c r="CP257" s="239"/>
      <c r="CR257" s="180">
        <f t="shared" si="657"/>
        <v>0</v>
      </c>
      <c r="CS257" s="184">
        <f t="shared" si="658"/>
        <v>0</v>
      </c>
      <c r="CT257" s="180">
        <f t="shared" si="659"/>
        <v>0</v>
      </c>
      <c r="CU257" s="181" t="str">
        <f t="shared" si="660"/>
        <v>brak</v>
      </c>
      <c r="CV257" s="182" t="e">
        <f t="shared" si="661"/>
        <v>#DIV/0!</v>
      </c>
      <c r="CW257" s="182" t="e">
        <f t="shared" si="662"/>
        <v>#DIV/0!</v>
      </c>
      <c r="CX257" s="236" t="e">
        <f t="shared" si="663"/>
        <v>#DIV/0!</v>
      </c>
      <c r="CY257" s="182" t="e">
        <f t="shared" si="708"/>
        <v>#DIV/0!</v>
      </c>
      <c r="CZ257" s="183">
        <f t="shared" si="664"/>
        <v>3</v>
      </c>
      <c r="DA257" s="183">
        <f t="shared" si="665"/>
        <v>0</v>
      </c>
      <c r="DC257" s="112">
        <f t="shared" si="666"/>
        <v>0</v>
      </c>
      <c r="DD257" s="113">
        <f t="shared" si="667"/>
        <v>0</v>
      </c>
      <c r="DE257" s="78">
        <f t="shared" si="668"/>
        <v>0</v>
      </c>
      <c r="DF257" s="83">
        <v>0.08</v>
      </c>
      <c r="DG257" s="206">
        <f t="shared" si="709"/>
        <v>0</v>
      </c>
      <c r="DH257" s="65">
        <f t="shared" si="669"/>
        <v>0</v>
      </c>
      <c r="DI257" s="65">
        <f t="shared" si="670"/>
        <v>0</v>
      </c>
      <c r="DJ257" s="83"/>
      <c r="DK257" s="79">
        <f t="shared" si="671"/>
        <v>0</v>
      </c>
      <c r="DL257" s="80">
        <f t="shared" si="672"/>
        <v>0</v>
      </c>
      <c r="DM257" s="81">
        <f t="shared" si="673"/>
        <v>0</v>
      </c>
      <c r="DN257" s="58">
        <v>0.08</v>
      </c>
      <c r="DO257" s="81">
        <f t="shared" si="710"/>
        <v>0</v>
      </c>
      <c r="DP257" s="67">
        <f t="shared" si="674"/>
        <v>0</v>
      </c>
      <c r="DQ257" s="67">
        <f t="shared" si="675"/>
        <v>0</v>
      </c>
      <c r="DR257" s="85"/>
      <c r="DS257" s="234">
        <f t="shared" si="676"/>
        <v>0</v>
      </c>
      <c r="DT257" s="220">
        <f t="shared" si="677"/>
        <v>0</v>
      </c>
      <c r="DU257" s="78">
        <f t="shared" si="678"/>
        <v>0</v>
      </c>
      <c r="DV257" s="49">
        <v>0.08</v>
      </c>
      <c r="DW257" s="218">
        <f t="shared" si="711"/>
        <v>0</v>
      </c>
      <c r="DX257" s="70">
        <f t="shared" si="679"/>
        <v>0</v>
      </c>
      <c r="DY257" s="70">
        <f t="shared" si="680"/>
        <v>0</v>
      </c>
      <c r="DZ257" s="209"/>
    </row>
    <row r="258" spans="1:130" ht="15.75">
      <c r="A258" s="4">
        <v>256</v>
      </c>
      <c r="B258" s="9" t="s">
        <v>453</v>
      </c>
      <c r="C258" s="142" t="s">
        <v>77</v>
      </c>
      <c r="D258" s="254" t="s">
        <v>481</v>
      </c>
      <c r="E258" s="10"/>
      <c r="F258" s="14"/>
      <c r="G258" s="124"/>
      <c r="H258" s="11"/>
      <c r="I258" s="72"/>
      <c r="J258" s="65">
        <f t="shared" ref="J258:J269" si="716">H258*I258</f>
        <v>0</v>
      </c>
      <c r="K258" s="7">
        <v>0.08</v>
      </c>
      <c r="L258" s="65">
        <f t="shared" si="645"/>
        <v>0</v>
      </c>
      <c r="M258" s="11"/>
      <c r="N258" s="23"/>
      <c r="O258" s="66"/>
      <c r="P258" s="67">
        <f t="shared" ref="P258:P269" si="717">N258*O258</f>
        <v>0</v>
      </c>
      <c r="Q258" s="21">
        <v>0.08</v>
      </c>
      <c r="R258" s="67">
        <f t="shared" si="695"/>
        <v>0</v>
      </c>
      <c r="S258" s="23"/>
      <c r="T258" s="68"/>
      <c r="U258" s="69"/>
      <c r="V258" s="65">
        <f t="shared" ref="V258:V269" si="718">T258*U258</f>
        <v>0</v>
      </c>
      <c r="W258" s="7">
        <v>0.08</v>
      </c>
      <c r="X258" s="65">
        <f t="shared" si="696"/>
        <v>0</v>
      </c>
      <c r="Y258" s="11"/>
      <c r="Z258" s="111">
        <f t="shared" si="646"/>
        <v>0</v>
      </c>
      <c r="AA258" s="61"/>
      <c r="AB258" s="40">
        <f t="shared" si="697"/>
        <v>0</v>
      </c>
      <c r="AC258" s="40">
        <f t="shared" si="698"/>
        <v>0</v>
      </c>
      <c r="AD258" s="41">
        <f t="shared" ref="AD258:AD269" si="719">AC258-AB258</f>
        <v>0</v>
      </c>
      <c r="AE258" s="42" t="e">
        <f t="shared" si="699"/>
        <v>#DIV/0!</v>
      </c>
      <c r="AG258" s="36">
        <f t="shared" si="700"/>
        <v>0</v>
      </c>
      <c r="AH258" s="152">
        <f t="shared" ref="AH258:AH269" si="720">AB258</f>
        <v>0</v>
      </c>
      <c r="AI258" s="34">
        <f t="shared" ref="AI258:AI269" si="721">AG258*AH258</f>
        <v>0</v>
      </c>
      <c r="AJ258" s="32">
        <v>0.08</v>
      </c>
      <c r="AK258" s="33">
        <f t="shared" si="647"/>
        <v>0</v>
      </c>
      <c r="AL258" s="101"/>
      <c r="AM258" s="153">
        <f t="shared" si="702"/>
        <v>256</v>
      </c>
      <c r="AN258" s="154">
        <f t="shared" si="648"/>
        <v>0</v>
      </c>
      <c r="AO258" s="154">
        <f t="shared" si="649"/>
        <v>0</v>
      </c>
      <c r="AP258" s="154">
        <f t="shared" si="650"/>
        <v>0</v>
      </c>
      <c r="AQ258" s="101"/>
      <c r="AS258" s="112">
        <f t="shared" si="651"/>
        <v>0</v>
      </c>
      <c r="AT258" s="113">
        <f t="shared" si="652"/>
        <v>0</v>
      </c>
      <c r="AU258" s="65">
        <f t="shared" ref="AU258:AU269" si="722">AS258*AT258</f>
        <v>0</v>
      </c>
      <c r="AV258" s="7">
        <v>0.08</v>
      </c>
      <c r="AW258" s="65">
        <f t="shared" si="703"/>
        <v>0</v>
      </c>
      <c r="AX258" s="11"/>
      <c r="AY258" s="23">
        <f t="shared" si="653"/>
        <v>0</v>
      </c>
      <c r="AZ258" s="66">
        <f t="shared" si="654"/>
        <v>0</v>
      </c>
      <c r="BA258" s="67">
        <f t="shared" ref="BA258:BA269" si="723">AY258*AZ258</f>
        <v>0</v>
      </c>
      <c r="BB258" s="21">
        <v>0.08</v>
      </c>
      <c r="BC258" s="67">
        <f t="shared" si="704"/>
        <v>0</v>
      </c>
      <c r="BD258" s="23"/>
      <c r="BE258" s="68">
        <f t="shared" si="655"/>
        <v>0</v>
      </c>
      <c r="BF258" s="114">
        <f t="shared" si="656"/>
        <v>0</v>
      </c>
      <c r="BG258" s="65">
        <f t="shared" ref="BG258:BG269" si="724">BE258*BF258</f>
        <v>0</v>
      </c>
      <c r="BH258" s="7">
        <v>0.08</v>
      </c>
      <c r="BI258" s="70">
        <f t="shared" si="705"/>
        <v>0</v>
      </c>
      <c r="BJ258" s="11"/>
      <c r="BK258" s="111">
        <f t="shared" si="706"/>
        <v>0</v>
      </c>
      <c r="BM258" s="165">
        <f t="shared" si="712"/>
        <v>0</v>
      </c>
      <c r="BN258" s="114"/>
      <c r="BO258" s="65"/>
      <c r="BP258" s="7">
        <v>0.08</v>
      </c>
      <c r="BQ258" s="162"/>
      <c r="BR258" s="162"/>
      <c r="BS258" s="70"/>
      <c r="BT258" s="213"/>
      <c r="BU258" s="213"/>
      <c r="BV258" s="213"/>
      <c r="BW258" s="246">
        <f t="shared" si="713"/>
        <v>0</v>
      </c>
      <c r="BX258" s="216"/>
      <c r="BY258" s="213"/>
      <c r="BZ258" s="217">
        <v>0.08</v>
      </c>
      <c r="CA258" s="162"/>
      <c r="CB258" s="162"/>
      <c r="CC258" s="213"/>
      <c r="CD258" s="213"/>
      <c r="CE258" s="213"/>
      <c r="CF258" s="213"/>
      <c r="CG258" s="215">
        <f t="shared" si="714"/>
        <v>0</v>
      </c>
      <c r="CH258" s="216"/>
      <c r="CI258" s="213"/>
      <c r="CJ258" s="217">
        <v>0.08</v>
      </c>
      <c r="CK258" s="162"/>
      <c r="CL258" s="162"/>
      <c r="CM258" s="213"/>
      <c r="CN258" s="213"/>
      <c r="CO258" s="213"/>
      <c r="CP258" s="213"/>
      <c r="CR258" s="180">
        <f t="shared" si="657"/>
        <v>0</v>
      </c>
      <c r="CS258" s="184">
        <f t="shared" si="658"/>
        <v>0</v>
      </c>
      <c r="CT258" s="180">
        <f t="shared" si="659"/>
        <v>0</v>
      </c>
      <c r="CU258" s="181" t="str">
        <f t="shared" si="660"/>
        <v>brak</v>
      </c>
      <c r="CV258" s="182" t="e">
        <f t="shared" si="661"/>
        <v>#DIV/0!</v>
      </c>
      <c r="CW258" s="182" t="e">
        <f t="shared" si="662"/>
        <v>#DIV/0!</v>
      </c>
      <c r="CX258" s="236" t="e">
        <f t="shared" si="663"/>
        <v>#DIV/0!</v>
      </c>
      <c r="CY258" s="182" t="e">
        <f t="shared" si="708"/>
        <v>#DIV/0!</v>
      </c>
      <c r="CZ258" s="183">
        <f t="shared" si="664"/>
        <v>3</v>
      </c>
      <c r="DA258" s="183">
        <f t="shared" si="665"/>
        <v>0</v>
      </c>
      <c r="DC258" s="112">
        <f t="shared" si="666"/>
        <v>0</v>
      </c>
      <c r="DD258" s="113">
        <f t="shared" si="667"/>
        <v>0</v>
      </c>
      <c r="DE258" s="65">
        <f t="shared" si="668"/>
        <v>0</v>
      </c>
      <c r="DF258" s="7">
        <v>0.08</v>
      </c>
      <c r="DG258" s="65">
        <f t="shared" si="709"/>
        <v>0</v>
      </c>
      <c r="DH258" s="65">
        <f t="shared" si="669"/>
        <v>0</v>
      </c>
      <c r="DI258" s="65">
        <f t="shared" si="670"/>
        <v>0</v>
      </c>
      <c r="DJ258" s="214"/>
      <c r="DK258" s="229">
        <f t="shared" si="671"/>
        <v>0</v>
      </c>
      <c r="DL258" s="230">
        <f t="shared" si="672"/>
        <v>0</v>
      </c>
      <c r="DM258" s="231">
        <f t="shared" si="673"/>
        <v>0</v>
      </c>
      <c r="DN258" s="232">
        <v>0.08</v>
      </c>
      <c r="DO258" s="231">
        <f t="shared" si="710"/>
        <v>0</v>
      </c>
      <c r="DP258" s="67">
        <f t="shared" si="674"/>
        <v>0</v>
      </c>
      <c r="DQ258" s="67">
        <f t="shared" si="675"/>
        <v>0</v>
      </c>
      <c r="DR258" s="229"/>
      <c r="DS258" s="233">
        <f t="shared" si="676"/>
        <v>0</v>
      </c>
      <c r="DT258" s="216">
        <f t="shared" si="677"/>
        <v>0</v>
      </c>
      <c r="DU258" s="213">
        <f t="shared" si="678"/>
        <v>0</v>
      </c>
      <c r="DV258" s="217">
        <v>0.08</v>
      </c>
      <c r="DW258" s="213">
        <f t="shared" si="711"/>
        <v>0</v>
      </c>
      <c r="DX258" s="70">
        <f t="shared" si="679"/>
        <v>0</v>
      </c>
      <c r="DY258" s="70">
        <f t="shared" si="680"/>
        <v>0</v>
      </c>
      <c r="DZ258" s="11"/>
    </row>
    <row r="259" spans="1:130" ht="15.75">
      <c r="A259" s="4">
        <v>257</v>
      </c>
      <c r="B259" s="9" t="s">
        <v>453</v>
      </c>
      <c r="C259" s="142" t="s">
        <v>88</v>
      </c>
      <c r="D259" s="254" t="s">
        <v>482</v>
      </c>
      <c r="E259" s="10" t="s">
        <v>483</v>
      </c>
      <c r="F259" s="14"/>
      <c r="G259" s="124"/>
      <c r="H259" s="11"/>
      <c r="I259" s="72"/>
      <c r="J259" s="65">
        <f t="shared" si="716"/>
        <v>0</v>
      </c>
      <c r="K259" s="7">
        <v>0.08</v>
      </c>
      <c r="L259" s="65">
        <f t="shared" si="645"/>
        <v>0</v>
      </c>
      <c r="M259" s="11"/>
      <c r="N259" s="23"/>
      <c r="O259" s="66"/>
      <c r="P259" s="67">
        <f t="shared" si="717"/>
        <v>0</v>
      </c>
      <c r="Q259" s="21">
        <v>0.08</v>
      </c>
      <c r="R259" s="67">
        <f t="shared" si="695"/>
        <v>0</v>
      </c>
      <c r="S259" s="23"/>
      <c r="T259" s="68"/>
      <c r="U259" s="69"/>
      <c r="V259" s="65">
        <f t="shared" si="718"/>
        <v>0</v>
      </c>
      <c r="W259" s="7">
        <v>0.08</v>
      </c>
      <c r="X259" s="65">
        <f t="shared" si="696"/>
        <v>0</v>
      </c>
      <c r="Y259" s="11"/>
      <c r="Z259" s="111">
        <f t="shared" si="646"/>
        <v>0</v>
      </c>
      <c r="AA259" s="61"/>
      <c r="AB259" s="40">
        <f t="shared" si="697"/>
        <v>0</v>
      </c>
      <c r="AC259" s="40">
        <f t="shared" si="698"/>
        <v>0</v>
      </c>
      <c r="AD259" s="41">
        <f t="shared" si="719"/>
        <v>0</v>
      </c>
      <c r="AE259" s="42" t="e">
        <f t="shared" si="699"/>
        <v>#DIV/0!</v>
      </c>
      <c r="AG259" s="36">
        <f t="shared" si="700"/>
        <v>0</v>
      </c>
      <c r="AH259" s="152">
        <f t="shared" si="720"/>
        <v>0</v>
      </c>
      <c r="AI259" s="34">
        <f t="shared" si="721"/>
        <v>0</v>
      </c>
      <c r="AJ259" s="32">
        <v>0.08</v>
      </c>
      <c r="AK259" s="33">
        <f t="shared" si="647"/>
        <v>0</v>
      </c>
      <c r="AL259" s="101"/>
      <c r="AM259" s="153">
        <f t="shared" si="702"/>
        <v>257</v>
      </c>
      <c r="AN259" s="154">
        <f t="shared" si="648"/>
        <v>0</v>
      </c>
      <c r="AO259" s="154">
        <f t="shared" si="649"/>
        <v>0</v>
      </c>
      <c r="AP259" s="154">
        <f t="shared" si="650"/>
        <v>0</v>
      </c>
      <c r="AQ259" s="101"/>
      <c r="AS259" s="112">
        <f t="shared" si="651"/>
        <v>0</v>
      </c>
      <c r="AT259" s="113">
        <f t="shared" si="652"/>
        <v>0</v>
      </c>
      <c r="AU259" s="65">
        <f t="shared" si="722"/>
        <v>0</v>
      </c>
      <c r="AV259" s="7">
        <v>0.08</v>
      </c>
      <c r="AW259" s="65">
        <f t="shared" si="703"/>
        <v>0</v>
      </c>
      <c r="AX259" s="11"/>
      <c r="AY259" s="23">
        <f t="shared" si="653"/>
        <v>0</v>
      </c>
      <c r="AZ259" s="66">
        <f t="shared" si="654"/>
        <v>0</v>
      </c>
      <c r="BA259" s="67">
        <f t="shared" si="723"/>
        <v>0</v>
      </c>
      <c r="BB259" s="21">
        <v>0.08</v>
      </c>
      <c r="BC259" s="67">
        <f t="shared" si="704"/>
        <v>0</v>
      </c>
      <c r="BD259" s="23"/>
      <c r="BE259" s="68">
        <f t="shared" si="655"/>
        <v>0</v>
      </c>
      <c r="BF259" s="114">
        <f t="shared" si="656"/>
        <v>0</v>
      </c>
      <c r="BG259" s="65">
        <f t="shared" si="724"/>
        <v>0</v>
      </c>
      <c r="BH259" s="7">
        <v>0.08</v>
      </c>
      <c r="BI259" s="70">
        <f t="shared" si="705"/>
        <v>0</v>
      </c>
      <c r="BJ259" s="11"/>
      <c r="BK259" s="111">
        <f t="shared" si="706"/>
        <v>0</v>
      </c>
      <c r="BM259" s="165">
        <f t="shared" si="712"/>
        <v>0</v>
      </c>
      <c r="BN259" s="114"/>
      <c r="BO259" s="65"/>
      <c r="BP259" s="7">
        <v>0.08</v>
      </c>
      <c r="BQ259" s="162"/>
      <c r="BR259" s="162"/>
      <c r="BS259" s="70"/>
      <c r="BT259" s="70"/>
      <c r="BU259" s="70"/>
      <c r="BV259" s="70"/>
      <c r="BW259" s="243">
        <f t="shared" si="713"/>
        <v>0</v>
      </c>
      <c r="BX259" s="114"/>
      <c r="BY259" s="65"/>
      <c r="BZ259" s="7">
        <v>0.08</v>
      </c>
      <c r="CA259" s="162"/>
      <c r="CB259" s="162"/>
      <c r="CC259" s="70"/>
      <c r="CD259" s="70"/>
      <c r="CE259" s="70"/>
      <c r="CF259" s="70"/>
      <c r="CG259" s="165">
        <f t="shared" si="714"/>
        <v>0</v>
      </c>
      <c r="CH259" s="114"/>
      <c r="CI259" s="65"/>
      <c r="CJ259" s="7">
        <v>0.08</v>
      </c>
      <c r="CK259" s="162"/>
      <c r="CL259" s="162"/>
      <c r="CM259" s="70"/>
      <c r="CN259" s="70"/>
      <c r="CO259" s="70"/>
      <c r="CP259" s="70"/>
      <c r="CR259" s="180">
        <f t="shared" si="657"/>
        <v>0</v>
      </c>
      <c r="CS259" s="184">
        <f t="shared" si="658"/>
        <v>0</v>
      </c>
      <c r="CT259" s="180">
        <f t="shared" si="659"/>
        <v>0</v>
      </c>
      <c r="CU259" s="181" t="str">
        <f t="shared" si="660"/>
        <v>brak</v>
      </c>
      <c r="CV259" s="182" t="e">
        <f t="shared" si="661"/>
        <v>#DIV/0!</v>
      </c>
      <c r="CW259" s="182" t="e">
        <f t="shared" si="662"/>
        <v>#DIV/0!</v>
      </c>
      <c r="CX259" s="236" t="e">
        <f t="shared" si="663"/>
        <v>#DIV/0!</v>
      </c>
      <c r="CY259" s="182" t="e">
        <f t="shared" si="708"/>
        <v>#DIV/0!</v>
      </c>
      <c r="CZ259" s="183">
        <f t="shared" si="664"/>
        <v>3</v>
      </c>
      <c r="DA259" s="183">
        <f t="shared" si="665"/>
        <v>0</v>
      </c>
      <c r="DC259" s="112">
        <f t="shared" si="666"/>
        <v>0</v>
      </c>
      <c r="DD259" s="113">
        <f t="shared" si="667"/>
        <v>0</v>
      </c>
      <c r="DE259" s="65">
        <f t="shared" si="668"/>
        <v>0</v>
      </c>
      <c r="DF259" s="7">
        <v>0.08</v>
      </c>
      <c r="DG259" s="65">
        <f t="shared" si="709"/>
        <v>0</v>
      </c>
      <c r="DH259" s="65">
        <f t="shared" si="669"/>
        <v>0</v>
      </c>
      <c r="DI259" s="65">
        <f t="shared" si="670"/>
        <v>0</v>
      </c>
      <c r="DJ259" s="11"/>
      <c r="DK259" s="23">
        <f t="shared" si="671"/>
        <v>0</v>
      </c>
      <c r="DL259" s="66">
        <f t="shared" si="672"/>
        <v>0</v>
      </c>
      <c r="DM259" s="67">
        <f t="shared" si="673"/>
        <v>0</v>
      </c>
      <c r="DN259" s="21">
        <v>0.08</v>
      </c>
      <c r="DO259" s="67">
        <f t="shared" si="710"/>
        <v>0</v>
      </c>
      <c r="DP259" s="67">
        <f t="shared" si="674"/>
        <v>0</v>
      </c>
      <c r="DQ259" s="67">
        <f t="shared" si="675"/>
        <v>0</v>
      </c>
      <c r="DR259" s="23"/>
      <c r="DS259" s="68">
        <f t="shared" si="676"/>
        <v>0</v>
      </c>
      <c r="DT259" s="114">
        <f t="shared" si="677"/>
        <v>0</v>
      </c>
      <c r="DU259" s="65">
        <f t="shared" si="678"/>
        <v>0</v>
      </c>
      <c r="DV259" s="7">
        <v>0.08</v>
      </c>
      <c r="DW259" s="70">
        <f t="shared" si="711"/>
        <v>0</v>
      </c>
      <c r="DX259" s="70">
        <f t="shared" si="679"/>
        <v>0</v>
      </c>
      <c r="DY259" s="70">
        <f t="shared" si="680"/>
        <v>0</v>
      </c>
      <c r="DZ259" s="11"/>
    </row>
    <row r="260" spans="1:130" ht="22.5">
      <c r="A260" s="4">
        <v>258</v>
      </c>
      <c r="B260" s="9" t="s">
        <v>453</v>
      </c>
      <c r="C260" s="142" t="s">
        <v>88</v>
      </c>
      <c r="D260" s="254" t="s">
        <v>484</v>
      </c>
      <c r="E260" s="10" t="s">
        <v>485</v>
      </c>
      <c r="F260" s="14"/>
      <c r="G260" s="124"/>
      <c r="H260" s="11"/>
      <c r="I260" s="72"/>
      <c r="J260" s="65">
        <f t="shared" si="716"/>
        <v>0</v>
      </c>
      <c r="K260" s="7">
        <v>0.08</v>
      </c>
      <c r="L260" s="65">
        <f t="shared" si="645"/>
        <v>0</v>
      </c>
      <c r="M260" s="11"/>
      <c r="N260" s="23"/>
      <c r="O260" s="66"/>
      <c r="P260" s="67">
        <f t="shared" si="717"/>
        <v>0</v>
      </c>
      <c r="Q260" s="21">
        <v>0.08</v>
      </c>
      <c r="R260" s="67">
        <f t="shared" si="695"/>
        <v>0</v>
      </c>
      <c r="S260" s="23"/>
      <c r="T260" s="68"/>
      <c r="U260" s="69"/>
      <c r="V260" s="65">
        <f t="shared" si="718"/>
        <v>0</v>
      </c>
      <c r="W260" s="7">
        <v>0.08</v>
      </c>
      <c r="X260" s="65">
        <f t="shared" si="696"/>
        <v>0</v>
      </c>
      <c r="Y260" s="11"/>
      <c r="Z260" s="111">
        <f t="shared" si="646"/>
        <v>0</v>
      </c>
      <c r="AA260" s="61"/>
      <c r="AB260" s="40">
        <f t="shared" si="697"/>
        <v>0</v>
      </c>
      <c r="AC260" s="40">
        <f t="shared" si="698"/>
        <v>0</v>
      </c>
      <c r="AD260" s="41">
        <f t="shared" si="719"/>
        <v>0</v>
      </c>
      <c r="AE260" s="42" t="e">
        <f t="shared" si="699"/>
        <v>#DIV/0!</v>
      </c>
      <c r="AG260" s="36">
        <f t="shared" si="700"/>
        <v>0</v>
      </c>
      <c r="AH260" s="152">
        <f t="shared" si="720"/>
        <v>0</v>
      </c>
      <c r="AI260" s="34">
        <f t="shared" si="721"/>
        <v>0</v>
      </c>
      <c r="AJ260" s="32">
        <v>0.08</v>
      </c>
      <c r="AK260" s="33">
        <f t="shared" si="647"/>
        <v>0</v>
      </c>
      <c r="AL260" s="101"/>
      <c r="AM260" s="153">
        <f t="shared" si="702"/>
        <v>258</v>
      </c>
      <c r="AN260" s="154">
        <f t="shared" si="648"/>
        <v>0</v>
      </c>
      <c r="AO260" s="154">
        <f t="shared" si="649"/>
        <v>0</v>
      </c>
      <c r="AP260" s="154">
        <f t="shared" si="650"/>
        <v>0</v>
      </c>
      <c r="AQ260" s="101"/>
      <c r="AS260" s="112">
        <f t="shared" si="651"/>
        <v>0</v>
      </c>
      <c r="AT260" s="113">
        <f t="shared" si="652"/>
        <v>0</v>
      </c>
      <c r="AU260" s="65">
        <f t="shared" si="722"/>
        <v>0</v>
      </c>
      <c r="AV260" s="7">
        <v>0.08</v>
      </c>
      <c r="AW260" s="65">
        <f t="shared" si="703"/>
        <v>0</v>
      </c>
      <c r="AX260" s="11"/>
      <c r="AY260" s="23">
        <f t="shared" si="653"/>
        <v>0</v>
      </c>
      <c r="AZ260" s="66">
        <f t="shared" si="654"/>
        <v>0</v>
      </c>
      <c r="BA260" s="67">
        <f t="shared" si="723"/>
        <v>0</v>
      </c>
      <c r="BB260" s="21">
        <v>0.08</v>
      </c>
      <c r="BC260" s="67">
        <f t="shared" si="704"/>
        <v>0</v>
      </c>
      <c r="BD260" s="23"/>
      <c r="BE260" s="68">
        <f t="shared" si="655"/>
        <v>0</v>
      </c>
      <c r="BF260" s="114">
        <f t="shared" si="656"/>
        <v>0</v>
      </c>
      <c r="BG260" s="65">
        <f t="shared" si="724"/>
        <v>0</v>
      </c>
      <c r="BH260" s="7">
        <v>0.08</v>
      </c>
      <c r="BI260" s="70">
        <f t="shared" si="705"/>
        <v>0</v>
      </c>
      <c r="BJ260" s="11"/>
      <c r="BK260" s="111">
        <f t="shared" si="706"/>
        <v>0</v>
      </c>
      <c r="BM260" s="165">
        <f t="shared" si="712"/>
        <v>0</v>
      </c>
      <c r="BN260" s="114"/>
      <c r="BO260" s="78">
        <f>BM260*BN260</f>
        <v>0</v>
      </c>
      <c r="BP260" s="49">
        <v>0.08</v>
      </c>
      <c r="BQ260" s="162">
        <f>BO260*BP260</f>
        <v>0</v>
      </c>
      <c r="BR260" s="162" t="e">
        <f t="shared" ref="BR260" si="725">BS260/BM260</f>
        <v>#DIV/0!</v>
      </c>
      <c r="BS260" s="206">
        <f>BO260*(100%+BP260)</f>
        <v>0</v>
      </c>
      <c r="BT260" s="70"/>
      <c r="BU260" s="70"/>
      <c r="BV260" s="70"/>
      <c r="BW260" s="243">
        <f t="shared" si="713"/>
        <v>0</v>
      </c>
      <c r="BX260" s="114"/>
      <c r="BY260" s="65"/>
      <c r="BZ260" s="7">
        <v>0.08</v>
      </c>
      <c r="CA260" s="162"/>
      <c r="CB260" s="162"/>
      <c r="CC260" s="70"/>
      <c r="CD260" s="70"/>
      <c r="CE260" s="70"/>
      <c r="CF260" s="70"/>
      <c r="CG260" s="165">
        <f t="shared" si="714"/>
        <v>0</v>
      </c>
      <c r="CH260" s="114"/>
      <c r="CI260" s="65"/>
      <c r="CJ260" s="7">
        <v>0.08</v>
      </c>
      <c r="CK260" s="162"/>
      <c r="CL260" s="162"/>
      <c r="CM260" s="70"/>
      <c r="CN260" s="70"/>
      <c r="CO260" s="70"/>
      <c r="CP260" s="70"/>
      <c r="CR260" s="180">
        <f t="shared" si="657"/>
        <v>0</v>
      </c>
      <c r="CS260" s="184">
        <f t="shared" si="658"/>
        <v>0</v>
      </c>
      <c r="CT260" s="180">
        <f t="shared" si="659"/>
        <v>0</v>
      </c>
      <c r="CU260" s="181" t="str">
        <f t="shared" si="660"/>
        <v>brak</v>
      </c>
      <c r="CV260" s="182" t="e">
        <f t="shared" si="661"/>
        <v>#DIV/0!</v>
      </c>
      <c r="CW260" s="182" t="e">
        <f t="shared" si="662"/>
        <v>#DIV/0!</v>
      </c>
      <c r="CX260" s="236">
        <f t="shared" si="663"/>
        <v>0</v>
      </c>
      <c r="CY260" s="182" t="e">
        <f t="shared" si="708"/>
        <v>#DIV/0!</v>
      </c>
      <c r="CZ260" s="183">
        <f t="shared" si="664"/>
        <v>3</v>
      </c>
      <c r="DA260" s="183">
        <f t="shared" si="665"/>
        <v>1</v>
      </c>
      <c r="DC260" s="112">
        <f t="shared" si="666"/>
        <v>0</v>
      </c>
      <c r="DD260" s="113">
        <f t="shared" si="667"/>
        <v>0</v>
      </c>
      <c r="DE260" s="65">
        <f t="shared" si="668"/>
        <v>0</v>
      </c>
      <c r="DF260" s="7">
        <v>0.08</v>
      </c>
      <c r="DG260" s="65">
        <f t="shared" si="709"/>
        <v>0</v>
      </c>
      <c r="DH260" s="65">
        <f t="shared" si="669"/>
        <v>0</v>
      </c>
      <c r="DI260" s="65">
        <f t="shared" si="670"/>
        <v>0</v>
      </c>
      <c r="DJ260" s="11"/>
      <c r="DK260" s="23">
        <f t="shared" si="671"/>
        <v>0</v>
      </c>
      <c r="DL260" s="66">
        <f t="shared" si="672"/>
        <v>0</v>
      </c>
      <c r="DM260" s="67">
        <f t="shared" si="673"/>
        <v>0</v>
      </c>
      <c r="DN260" s="21">
        <v>0.08</v>
      </c>
      <c r="DO260" s="67">
        <f t="shared" si="710"/>
        <v>0</v>
      </c>
      <c r="DP260" s="67">
        <f t="shared" si="674"/>
        <v>0</v>
      </c>
      <c r="DQ260" s="67">
        <f t="shared" si="675"/>
        <v>0</v>
      </c>
      <c r="DR260" s="23"/>
      <c r="DS260" s="68">
        <f t="shared" si="676"/>
        <v>0</v>
      </c>
      <c r="DT260" s="114">
        <f t="shared" si="677"/>
        <v>0</v>
      </c>
      <c r="DU260" s="65">
        <f t="shared" si="678"/>
        <v>0</v>
      </c>
      <c r="DV260" s="7">
        <v>0.08</v>
      </c>
      <c r="DW260" s="70">
        <f t="shared" si="711"/>
        <v>0</v>
      </c>
      <c r="DX260" s="70">
        <f t="shared" si="679"/>
        <v>0</v>
      </c>
      <c r="DY260" s="70">
        <f t="shared" si="680"/>
        <v>0</v>
      </c>
      <c r="DZ260" s="11"/>
    </row>
    <row r="261" spans="1:130" ht="15.75">
      <c r="A261" s="4">
        <v>259</v>
      </c>
      <c r="B261" s="5" t="s">
        <v>453</v>
      </c>
      <c r="C261" s="142" t="s">
        <v>77</v>
      </c>
      <c r="D261" s="255" t="s">
        <v>486</v>
      </c>
      <c r="E261" s="6" t="s">
        <v>247</v>
      </c>
      <c r="F261" s="14"/>
      <c r="G261" s="124"/>
      <c r="H261" s="11"/>
      <c r="I261" s="71"/>
      <c r="J261" s="65">
        <f t="shared" si="716"/>
        <v>0</v>
      </c>
      <c r="K261" s="7">
        <v>0.08</v>
      </c>
      <c r="L261" s="65">
        <f t="shared" si="645"/>
        <v>0</v>
      </c>
      <c r="M261" s="8"/>
      <c r="N261" s="23"/>
      <c r="O261" s="66"/>
      <c r="P261" s="67">
        <f t="shared" si="717"/>
        <v>0</v>
      </c>
      <c r="Q261" s="21">
        <v>0.08</v>
      </c>
      <c r="R261" s="67">
        <f t="shared" si="695"/>
        <v>0</v>
      </c>
      <c r="S261" s="22"/>
      <c r="T261" s="68"/>
      <c r="U261" s="69"/>
      <c r="V261" s="65">
        <f t="shared" si="718"/>
        <v>0</v>
      </c>
      <c r="W261" s="7">
        <v>0.08</v>
      </c>
      <c r="X261" s="65">
        <f t="shared" si="696"/>
        <v>0</v>
      </c>
      <c r="Y261" s="8"/>
      <c r="Z261" s="111">
        <f t="shared" si="646"/>
        <v>0</v>
      </c>
      <c r="AA261" s="61"/>
      <c r="AB261" s="40">
        <f t="shared" si="697"/>
        <v>0</v>
      </c>
      <c r="AC261" s="40">
        <f t="shared" si="698"/>
        <v>0</v>
      </c>
      <c r="AD261" s="41">
        <f t="shared" si="719"/>
        <v>0</v>
      </c>
      <c r="AE261" s="42" t="e">
        <f t="shared" si="699"/>
        <v>#DIV/0!</v>
      </c>
      <c r="AG261" s="36">
        <f t="shared" si="700"/>
        <v>0</v>
      </c>
      <c r="AH261" s="152">
        <f t="shared" si="720"/>
        <v>0</v>
      </c>
      <c r="AI261" s="34">
        <f t="shared" si="721"/>
        <v>0</v>
      </c>
      <c r="AJ261" s="32">
        <v>0.08</v>
      </c>
      <c r="AK261" s="33">
        <f t="shared" si="647"/>
        <v>0</v>
      </c>
      <c r="AL261" s="101"/>
      <c r="AM261" s="153">
        <f t="shared" si="702"/>
        <v>259</v>
      </c>
      <c r="AN261" s="154">
        <f t="shared" si="648"/>
        <v>0</v>
      </c>
      <c r="AO261" s="154">
        <f t="shared" si="649"/>
        <v>0</v>
      </c>
      <c r="AP261" s="154">
        <f t="shared" si="650"/>
        <v>0</v>
      </c>
      <c r="AQ261" s="101"/>
      <c r="AS261" s="112">
        <f t="shared" si="651"/>
        <v>0</v>
      </c>
      <c r="AT261" s="113">
        <f t="shared" si="652"/>
        <v>0</v>
      </c>
      <c r="AU261" s="65">
        <f t="shared" si="722"/>
        <v>0</v>
      </c>
      <c r="AV261" s="7">
        <v>0.08</v>
      </c>
      <c r="AW261" s="65">
        <f t="shared" si="703"/>
        <v>0</v>
      </c>
      <c r="AX261" s="8"/>
      <c r="AY261" s="23">
        <f t="shared" si="653"/>
        <v>0</v>
      </c>
      <c r="AZ261" s="66">
        <f t="shared" si="654"/>
        <v>0</v>
      </c>
      <c r="BA261" s="67">
        <f t="shared" si="723"/>
        <v>0</v>
      </c>
      <c r="BB261" s="21">
        <v>0.08</v>
      </c>
      <c r="BC261" s="67">
        <f t="shared" si="704"/>
        <v>0</v>
      </c>
      <c r="BD261" s="22"/>
      <c r="BE261" s="68">
        <f t="shared" si="655"/>
        <v>0</v>
      </c>
      <c r="BF261" s="114">
        <f t="shared" si="656"/>
        <v>0</v>
      </c>
      <c r="BG261" s="65">
        <f t="shared" si="724"/>
        <v>0</v>
      </c>
      <c r="BH261" s="7">
        <v>0.08</v>
      </c>
      <c r="BI261" s="70">
        <f t="shared" si="705"/>
        <v>0</v>
      </c>
      <c r="BJ261" s="8"/>
      <c r="BK261" s="111">
        <f t="shared" si="706"/>
        <v>0</v>
      </c>
      <c r="BM261" s="165">
        <f t="shared" si="712"/>
        <v>0</v>
      </c>
      <c r="BN261" s="114"/>
      <c r="BO261" s="65"/>
      <c r="BP261" s="7">
        <v>0.08</v>
      </c>
      <c r="BQ261" s="162"/>
      <c r="BR261" s="162"/>
      <c r="BS261" s="70"/>
      <c r="BT261" s="70"/>
      <c r="BU261" s="70"/>
      <c r="BV261" s="70"/>
      <c r="BW261" s="243">
        <f t="shared" si="713"/>
        <v>0</v>
      </c>
      <c r="BX261" s="114"/>
      <c r="BY261" s="65"/>
      <c r="BZ261" s="7">
        <v>0.08</v>
      </c>
      <c r="CA261" s="162"/>
      <c r="CB261" s="162"/>
      <c r="CC261" s="70"/>
      <c r="CD261" s="70"/>
      <c r="CE261" s="70"/>
      <c r="CF261" s="70"/>
      <c r="CG261" s="165">
        <f t="shared" si="714"/>
        <v>0</v>
      </c>
      <c r="CH261" s="114"/>
      <c r="CI261" s="65"/>
      <c r="CJ261" s="7">
        <v>0.08</v>
      </c>
      <c r="CK261" s="162"/>
      <c r="CL261" s="162"/>
      <c r="CM261" s="70"/>
      <c r="CN261" s="70"/>
      <c r="CO261" s="70"/>
      <c r="CP261" s="70"/>
      <c r="CR261" s="180">
        <f t="shared" si="657"/>
        <v>0</v>
      </c>
      <c r="CS261" s="184">
        <f t="shared" si="658"/>
        <v>0</v>
      </c>
      <c r="CT261" s="180">
        <f t="shared" si="659"/>
        <v>0</v>
      </c>
      <c r="CU261" s="181" t="str">
        <f t="shared" si="660"/>
        <v>brak</v>
      </c>
      <c r="CV261" s="182" t="e">
        <f t="shared" si="661"/>
        <v>#DIV/0!</v>
      </c>
      <c r="CW261" s="182" t="e">
        <f t="shared" si="662"/>
        <v>#DIV/0!</v>
      </c>
      <c r="CX261" s="236" t="e">
        <f t="shared" si="663"/>
        <v>#DIV/0!</v>
      </c>
      <c r="CY261" s="182" t="e">
        <f t="shared" si="708"/>
        <v>#DIV/0!</v>
      </c>
      <c r="CZ261" s="183">
        <f t="shared" si="664"/>
        <v>3</v>
      </c>
      <c r="DA261" s="183">
        <f t="shared" si="665"/>
        <v>0</v>
      </c>
      <c r="DC261" s="112">
        <f t="shared" si="666"/>
        <v>0</v>
      </c>
      <c r="DD261" s="113">
        <f t="shared" si="667"/>
        <v>0</v>
      </c>
      <c r="DE261" s="65">
        <f t="shared" si="668"/>
        <v>0</v>
      </c>
      <c r="DF261" s="7">
        <v>0.08</v>
      </c>
      <c r="DG261" s="65">
        <f t="shared" si="709"/>
        <v>0</v>
      </c>
      <c r="DH261" s="65">
        <f t="shared" si="669"/>
        <v>0</v>
      </c>
      <c r="DI261" s="65">
        <f t="shared" si="670"/>
        <v>0</v>
      </c>
      <c r="DJ261" s="8"/>
      <c r="DK261" s="23">
        <f t="shared" si="671"/>
        <v>0</v>
      </c>
      <c r="DL261" s="66">
        <f t="shared" si="672"/>
        <v>0</v>
      </c>
      <c r="DM261" s="67">
        <f t="shared" si="673"/>
        <v>0</v>
      </c>
      <c r="DN261" s="21">
        <v>0.08</v>
      </c>
      <c r="DO261" s="67">
        <f t="shared" si="710"/>
        <v>0</v>
      </c>
      <c r="DP261" s="67">
        <f t="shared" si="674"/>
        <v>0</v>
      </c>
      <c r="DQ261" s="67">
        <f t="shared" si="675"/>
        <v>0</v>
      </c>
      <c r="DR261" s="22"/>
      <c r="DS261" s="68">
        <f t="shared" si="676"/>
        <v>0</v>
      </c>
      <c r="DT261" s="114">
        <f t="shared" si="677"/>
        <v>0</v>
      </c>
      <c r="DU261" s="65">
        <f t="shared" si="678"/>
        <v>0</v>
      </c>
      <c r="DV261" s="7">
        <v>0.08</v>
      </c>
      <c r="DW261" s="70">
        <f t="shared" si="711"/>
        <v>0</v>
      </c>
      <c r="DX261" s="70">
        <f t="shared" si="679"/>
        <v>0</v>
      </c>
      <c r="DY261" s="70">
        <f t="shared" si="680"/>
        <v>0</v>
      </c>
      <c r="DZ261" s="8"/>
    </row>
    <row r="262" spans="1:130" ht="22.5">
      <c r="A262" s="4">
        <v>260</v>
      </c>
      <c r="B262" s="5" t="s">
        <v>453</v>
      </c>
      <c r="C262" s="141" t="s">
        <v>88</v>
      </c>
      <c r="D262" s="255" t="s">
        <v>487</v>
      </c>
      <c r="E262" s="6"/>
      <c r="F262" s="14"/>
      <c r="G262" s="124"/>
      <c r="H262" s="11"/>
      <c r="I262" s="71"/>
      <c r="J262" s="65">
        <f t="shared" si="716"/>
        <v>0</v>
      </c>
      <c r="K262" s="7">
        <v>0.08</v>
      </c>
      <c r="L262" s="65">
        <f t="shared" si="645"/>
        <v>0</v>
      </c>
      <c r="M262" s="8"/>
      <c r="N262" s="23"/>
      <c r="O262" s="66"/>
      <c r="P262" s="67">
        <f t="shared" si="717"/>
        <v>0</v>
      </c>
      <c r="Q262" s="21">
        <v>0.08</v>
      </c>
      <c r="R262" s="67">
        <f t="shared" si="695"/>
        <v>0</v>
      </c>
      <c r="S262" s="22"/>
      <c r="T262" s="68"/>
      <c r="U262" s="69"/>
      <c r="V262" s="65">
        <f t="shared" si="718"/>
        <v>0</v>
      </c>
      <c r="W262" s="7">
        <v>0.08</v>
      </c>
      <c r="X262" s="65">
        <f t="shared" si="696"/>
        <v>0</v>
      </c>
      <c r="Y262" s="8"/>
      <c r="Z262" s="111">
        <f t="shared" si="646"/>
        <v>0</v>
      </c>
      <c r="AA262" s="61"/>
      <c r="AB262" s="40">
        <f t="shared" si="697"/>
        <v>0</v>
      </c>
      <c r="AC262" s="40">
        <f t="shared" si="698"/>
        <v>0</v>
      </c>
      <c r="AD262" s="41">
        <f t="shared" si="719"/>
        <v>0</v>
      </c>
      <c r="AE262" s="42" t="e">
        <f t="shared" si="699"/>
        <v>#DIV/0!</v>
      </c>
      <c r="AG262" s="36">
        <f t="shared" si="700"/>
        <v>0</v>
      </c>
      <c r="AH262" s="152">
        <f t="shared" si="720"/>
        <v>0</v>
      </c>
      <c r="AI262" s="34">
        <f t="shared" si="721"/>
        <v>0</v>
      </c>
      <c r="AJ262" s="32">
        <v>0.08</v>
      </c>
      <c r="AK262" s="33">
        <f t="shared" si="647"/>
        <v>0</v>
      </c>
      <c r="AL262" s="101"/>
      <c r="AM262" s="153">
        <f t="shared" si="702"/>
        <v>260</v>
      </c>
      <c r="AN262" s="154">
        <f t="shared" si="648"/>
        <v>0</v>
      </c>
      <c r="AO262" s="154">
        <f t="shared" si="649"/>
        <v>0</v>
      </c>
      <c r="AP262" s="154">
        <f t="shared" si="650"/>
        <v>0</v>
      </c>
      <c r="AQ262" s="101"/>
      <c r="AS262" s="112">
        <f t="shared" si="651"/>
        <v>0</v>
      </c>
      <c r="AT262" s="113">
        <f t="shared" si="652"/>
        <v>0</v>
      </c>
      <c r="AU262" s="65">
        <f t="shared" si="722"/>
        <v>0</v>
      </c>
      <c r="AV262" s="7">
        <v>0.08</v>
      </c>
      <c r="AW262" s="65">
        <f t="shared" si="703"/>
        <v>0</v>
      </c>
      <c r="AX262" s="8"/>
      <c r="AY262" s="23">
        <f t="shared" si="653"/>
        <v>0</v>
      </c>
      <c r="AZ262" s="66">
        <f t="shared" si="654"/>
        <v>0</v>
      </c>
      <c r="BA262" s="67">
        <f t="shared" si="723"/>
        <v>0</v>
      </c>
      <c r="BB262" s="21">
        <v>0.08</v>
      </c>
      <c r="BC262" s="67">
        <f t="shared" si="704"/>
        <v>0</v>
      </c>
      <c r="BD262" s="22"/>
      <c r="BE262" s="68">
        <f t="shared" si="655"/>
        <v>0</v>
      </c>
      <c r="BF262" s="114">
        <f t="shared" si="656"/>
        <v>0</v>
      </c>
      <c r="BG262" s="65">
        <f t="shared" si="724"/>
        <v>0</v>
      </c>
      <c r="BH262" s="7">
        <v>0.08</v>
      </c>
      <c r="BI262" s="70">
        <f t="shared" si="705"/>
        <v>0</v>
      </c>
      <c r="BJ262" s="8"/>
      <c r="BK262" s="111">
        <f t="shared" si="706"/>
        <v>0</v>
      </c>
      <c r="BM262" s="165">
        <f t="shared" si="712"/>
        <v>0</v>
      </c>
      <c r="BN262" s="114"/>
      <c r="BO262" s="65"/>
      <c r="BP262" s="7">
        <v>0.08</v>
      </c>
      <c r="BQ262" s="162"/>
      <c r="BR262" s="162"/>
      <c r="BS262" s="70"/>
      <c r="BT262" s="70"/>
      <c r="BU262" s="70"/>
      <c r="BV262" s="70"/>
      <c r="BW262" s="243">
        <f t="shared" si="713"/>
        <v>0</v>
      </c>
      <c r="BX262" s="114"/>
      <c r="BY262" s="65"/>
      <c r="BZ262" s="7">
        <v>0.08</v>
      </c>
      <c r="CA262" s="162"/>
      <c r="CB262" s="162"/>
      <c r="CC262" s="70"/>
      <c r="CD262" s="70"/>
      <c r="CE262" s="70"/>
      <c r="CF262" s="70"/>
      <c r="CG262" s="165">
        <f t="shared" si="714"/>
        <v>0</v>
      </c>
      <c r="CH262" s="114"/>
      <c r="CI262" s="65"/>
      <c r="CJ262" s="7">
        <v>0.08</v>
      </c>
      <c r="CK262" s="162"/>
      <c r="CL262" s="162"/>
      <c r="CM262" s="70"/>
      <c r="CN262" s="70"/>
      <c r="CO262" s="70"/>
      <c r="CP262" s="70"/>
      <c r="CR262" s="180">
        <f t="shared" si="657"/>
        <v>0</v>
      </c>
      <c r="CS262" s="184">
        <f t="shared" si="658"/>
        <v>0</v>
      </c>
      <c r="CT262" s="180">
        <f t="shared" si="659"/>
        <v>0</v>
      </c>
      <c r="CU262" s="181" t="str">
        <f t="shared" si="660"/>
        <v>brak</v>
      </c>
      <c r="CV262" s="182" t="e">
        <f t="shared" si="661"/>
        <v>#DIV/0!</v>
      </c>
      <c r="CW262" s="182" t="e">
        <f t="shared" si="662"/>
        <v>#DIV/0!</v>
      </c>
      <c r="CX262" s="236" t="e">
        <f t="shared" si="663"/>
        <v>#DIV/0!</v>
      </c>
      <c r="CY262" s="182" t="e">
        <f t="shared" si="708"/>
        <v>#DIV/0!</v>
      </c>
      <c r="CZ262" s="183">
        <f t="shared" si="664"/>
        <v>3</v>
      </c>
      <c r="DA262" s="183">
        <f t="shared" si="665"/>
        <v>0</v>
      </c>
      <c r="DC262" s="112">
        <f t="shared" si="666"/>
        <v>0</v>
      </c>
      <c r="DD262" s="113">
        <f t="shared" si="667"/>
        <v>0</v>
      </c>
      <c r="DE262" s="65">
        <f t="shared" si="668"/>
        <v>0</v>
      </c>
      <c r="DF262" s="7">
        <v>0.08</v>
      </c>
      <c r="DG262" s="65">
        <f t="shared" si="709"/>
        <v>0</v>
      </c>
      <c r="DH262" s="65">
        <f t="shared" si="669"/>
        <v>0</v>
      </c>
      <c r="DI262" s="65">
        <f t="shared" si="670"/>
        <v>0</v>
      </c>
      <c r="DJ262" s="8"/>
      <c r="DK262" s="23">
        <f t="shared" si="671"/>
        <v>0</v>
      </c>
      <c r="DL262" s="66">
        <f t="shared" si="672"/>
        <v>0</v>
      </c>
      <c r="DM262" s="67">
        <f t="shared" si="673"/>
        <v>0</v>
      </c>
      <c r="DN262" s="21">
        <v>0.08</v>
      </c>
      <c r="DO262" s="67">
        <f t="shared" si="710"/>
        <v>0</v>
      </c>
      <c r="DP262" s="67">
        <f t="shared" si="674"/>
        <v>0</v>
      </c>
      <c r="DQ262" s="67">
        <f t="shared" si="675"/>
        <v>0</v>
      </c>
      <c r="DR262" s="22"/>
      <c r="DS262" s="68">
        <f t="shared" si="676"/>
        <v>0</v>
      </c>
      <c r="DT262" s="114">
        <f t="shared" si="677"/>
        <v>0</v>
      </c>
      <c r="DU262" s="65">
        <f t="shared" si="678"/>
        <v>0</v>
      </c>
      <c r="DV262" s="7">
        <v>0.08</v>
      </c>
      <c r="DW262" s="70">
        <f t="shared" si="711"/>
        <v>0</v>
      </c>
      <c r="DX262" s="70">
        <f t="shared" si="679"/>
        <v>0</v>
      </c>
      <c r="DY262" s="70">
        <f t="shared" si="680"/>
        <v>0</v>
      </c>
      <c r="DZ262" s="8"/>
    </row>
    <row r="263" spans="1:130" ht="45">
      <c r="A263" s="4">
        <v>261</v>
      </c>
      <c r="B263" s="9" t="s">
        <v>453</v>
      </c>
      <c r="C263" s="142" t="s">
        <v>77</v>
      </c>
      <c r="D263" s="254" t="s">
        <v>488</v>
      </c>
      <c r="E263" s="10" t="s">
        <v>489</v>
      </c>
      <c r="F263" s="14"/>
      <c r="G263" s="124"/>
      <c r="H263" s="11"/>
      <c r="I263" s="71"/>
      <c r="J263" s="65">
        <f t="shared" si="716"/>
        <v>0</v>
      </c>
      <c r="K263" s="13">
        <v>0.08</v>
      </c>
      <c r="L263" s="65">
        <f t="shared" si="645"/>
        <v>0</v>
      </c>
      <c r="M263" s="11"/>
      <c r="N263" s="23"/>
      <c r="O263" s="66"/>
      <c r="P263" s="67">
        <f t="shared" si="717"/>
        <v>0</v>
      </c>
      <c r="Q263" s="25">
        <v>0.08</v>
      </c>
      <c r="R263" s="67">
        <f t="shared" si="695"/>
        <v>0</v>
      </c>
      <c r="S263" s="23"/>
      <c r="T263" s="68"/>
      <c r="U263" s="69"/>
      <c r="V263" s="65">
        <f t="shared" si="718"/>
        <v>0</v>
      </c>
      <c r="W263" s="13">
        <v>0.08</v>
      </c>
      <c r="X263" s="65">
        <f t="shared" si="696"/>
        <v>0</v>
      </c>
      <c r="Y263" s="11"/>
      <c r="Z263" s="111">
        <f t="shared" si="646"/>
        <v>0</v>
      </c>
      <c r="AA263" s="61"/>
      <c r="AB263" s="40">
        <f t="shared" si="697"/>
        <v>0</v>
      </c>
      <c r="AC263" s="40">
        <f t="shared" si="698"/>
        <v>0</v>
      </c>
      <c r="AD263" s="41">
        <f t="shared" si="719"/>
        <v>0</v>
      </c>
      <c r="AE263" s="42" t="e">
        <f t="shared" si="699"/>
        <v>#DIV/0!</v>
      </c>
      <c r="AG263" s="36">
        <f t="shared" si="700"/>
        <v>0</v>
      </c>
      <c r="AH263" s="152">
        <f t="shared" si="720"/>
        <v>0</v>
      </c>
      <c r="AI263" s="34">
        <f t="shared" si="721"/>
        <v>0</v>
      </c>
      <c r="AJ263" s="32">
        <v>0.08</v>
      </c>
      <c r="AK263" s="33">
        <f t="shared" si="647"/>
        <v>0</v>
      </c>
      <c r="AL263" s="101"/>
      <c r="AM263" s="153">
        <f t="shared" si="702"/>
        <v>261</v>
      </c>
      <c r="AN263" s="154">
        <f t="shared" si="648"/>
        <v>0</v>
      </c>
      <c r="AO263" s="154">
        <f t="shared" si="649"/>
        <v>0</v>
      </c>
      <c r="AP263" s="154">
        <f t="shared" si="650"/>
        <v>0</v>
      </c>
      <c r="AQ263" s="101"/>
      <c r="AS263" s="112">
        <f t="shared" si="651"/>
        <v>0</v>
      </c>
      <c r="AT263" s="113">
        <f t="shared" si="652"/>
        <v>0</v>
      </c>
      <c r="AU263" s="65">
        <f t="shared" si="722"/>
        <v>0</v>
      </c>
      <c r="AV263" s="13">
        <v>0.08</v>
      </c>
      <c r="AW263" s="65">
        <f t="shared" si="703"/>
        <v>0</v>
      </c>
      <c r="AX263" s="11"/>
      <c r="AY263" s="23">
        <f t="shared" si="653"/>
        <v>0</v>
      </c>
      <c r="AZ263" s="66">
        <f t="shared" si="654"/>
        <v>0</v>
      </c>
      <c r="BA263" s="67">
        <f t="shared" si="723"/>
        <v>0</v>
      </c>
      <c r="BB263" s="25">
        <v>0.08</v>
      </c>
      <c r="BC263" s="67">
        <f t="shared" si="704"/>
        <v>0</v>
      </c>
      <c r="BD263" s="23"/>
      <c r="BE263" s="68">
        <f t="shared" si="655"/>
        <v>0</v>
      </c>
      <c r="BF263" s="114">
        <f t="shared" si="656"/>
        <v>0</v>
      </c>
      <c r="BG263" s="65">
        <f t="shared" si="724"/>
        <v>0</v>
      </c>
      <c r="BH263" s="13">
        <v>0.08</v>
      </c>
      <c r="BI263" s="70">
        <f t="shared" si="705"/>
        <v>0</v>
      </c>
      <c r="BJ263" s="11"/>
      <c r="BK263" s="111">
        <f t="shared" si="706"/>
        <v>0</v>
      </c>
      <c r="BM263" s="165">
        <f t="shared" si="712"/>
        <v>0</v>
      </c>
      <c r="BN263" s="114"/>
      <c r="BO263" s="65"/>
      <c r="BP263" s="13">
        <v>0.08</v>
      </c>
      <c r="BQ263" s="162"/>
      <c r="BR263" s="162"/>
      <c r="BS263" s="70"/>
      <c r="BT263" s="70"/>
      <c r="BU263" s="70"/>
      <c r="BV263" s="70"/>
      <c r="BW263" s="243">
        <f t="shared" si="713"/>
        <v>0</v>
      </c>
      <c r="BX263" s="114"/>
      <c r="BY263" s="65"/>
      <c r="BZ263" s="13">
        <v>0.08</v>
      </c>
      <c r="CA263" s="162"/>
      <c r="CB263" s="162"/>
      <c r="CC263" s="70"/>
      <c r="CD263" s="70"/>
      <c r="CE263" s="70"/>
      <c r="CF263" s="70"/>
      <c r="CG263" s="165">
        <f t="shared" si="714"/>
        <v>0</v>
      </c>
      <c r="CH263" s="114"/>
      <c r="CI263" s="65"/>
      <c r="CJ263" s="13">
        <v>0.08</v>
      </c>
      <c r="CK263" s="162"/>
      <c r="CL263" s="162"/>
      <c r="CM263" s="70"/>
      <c r="CN263" s="70"/>
      <c r="CO263" s="70"/>
      <c r="CP263" s="70"/>
      <c r="CR263" s="180">
        <f t="shared" si="657"/>
        <v>0</v>
      </c>
      <c r="CS263" s="184">
        <f t="shared" si="658"/>
        <v>0</v>
      </c>
      <c r="CT263" s="180">
        <f t="shared" si="659"/>
        <v>0</v>
      </c>
      <c r="CU263" s="181" t="str">
        <f t="shared" si="660"/>
        <v>brak</v>
      </c>
      <c r="CV263" s="182" t="e">
        <f t="shared" si="661"/>
        <v>#DIV/0!</v>
      </c>
      <c r="CW263" s="182" t="e">
        <f t="shared" si="662"/>
        <v>#DIV/0!</v>
      </c>
      <c r="CX263" s="236" t="e">
        <f t="shared" si="663"/>
        <v>#DIV/0!</v>
      </c>
      <c r="CY263" s="182" t="e">
        <f t="shared" si="708"/>
        <v>#DIV/0!</v>
      </c>
      <c r="CZ263" s="183">
        <f t="shared" si="664"/>
        <v>3</v>
      </c>
      <c r="DA263" s="183">
        <f t="shared" si="665"/>
        <v>0</v>
      </c>
      <c r="DC263" s="112">
        <f t="shared" si="666"/>
        <v>0</v>
      </c>
      <c r="DD263" s="113">
        <f t="shared" si="667"/>
        <v>0</v>
      </c>
      <c r="DE263" s="65">
        <f t="shared" si="668"/>
        <v>0</v>
      </c>
      <c r="DF263" s="13">
        <v>0.08</v>
      </c>
      <c r="DG263" s="65">
        <f t="shared" si="709"/>
        <v>0</v>
      </c>
      <c r="DH263" s="65">
        <f t="shared" si="669"/>
        <v>0</v>
      </c>
      <c r="DI263" s="65">
        <f t="shared" si="670"/>
        <v>0</v>
      </c>
      <c r="DJ263" s="11"/>
      <c r="DK263" s="23">
        <f t="shared" si="671"/>
        <v>0</v>
      </c>
      <c r="DL263" s="66">
        <f t="shared" si="672"/>
        <v>0</v>
      </c>
      <c r="DM263" s="67">
        <f t="shared" si="673"/>
        <v>0</v>
      </c>
      <c r="DN263" s="25">
        <v>0.08</v>
      </c>
      <c r="DO263" s="67">
        <f t="shared" si="710"/>
        <v>0</v>
      </c>
      <c r="DP263" s="67">
        <f t="shared" si="674"/>
        <v>0</v>
      </c>
      <c r="DQ263" s="67">
        <f t="shared" si="675"/>
        <v>0</v>
      </c>
      <c r="DR263" s="23"/>
      <c r="DS263" s="68">
        <f t="shared" si="676"/>
        <v>0</v>
      </c>
      <c r="DT263" s="114">
        <f t="shared" si="677"/>
        <v>0</v>
      </c>
      <c r="DU263" s="65">
        <f t="shared" si="678"/>
        <v>0</v>
      </c>
      <c r="DV263" s="13">
        <v>0.08</v>
      </c>
      <c r="DW263" s="70">
        <f t="shared" si="711"/>
        <v>0</v>
      </c>
      <c r="DX263" s="70">
        <f t="shared" si="679"/>
        <v>0</v>
      </c>
      <c r="DY263" s="70">
        <f t="shared" si="680"/>
        <v>0</v>
      </c>
      <c r="DZ263" s="11"/>
    </row>
    <row r="264" spans="1:130" ht="15.75">
      <c r="A264" s="4">
        <v>262</v>
      </c>
      <c r="B264" s="9" t="s">
        <v>453</v>
      </c>
      <c r="C264" s="141" t="s">
        <v>88</v>
      </c>
      <c r="D264" s="254" t="s">
        <v>490</v>
      </c>
      <c r="E264" s="10"/>
      <c r="F264" s="14"/>
      <c r="G264" s="124"/>
      <c r="H264" s="11"/>
      <c r="I264" s="71"/>
      <c r="J264" s="65">
        <f t="shared" si="716"/>
        <v>0</v>
      </c>
      <c r="K264" s="7">
        <v>0.08</v>
      </c>
      <c r="L264" s="65">
        <f t="shared" si="645"/>
        <v>0</v>
      </c>
      <c r="M264" s="11"/>
      <c r="N264" s="23"/>
      <c r="O264" s="66"/>
      <c r="P264" s="67">
        <f t="shared" si="717"/>
        <v>0</v>
      </c>
      <c r="Q264" s="21">
        <v>0.08</v>
      </c>
      <c r="R264" s="67">
        <f t="shared" si="695"/>
        <v>0</v>
      </c>
      <c r="S264" s="23"/>
      <c r="T264" s="68"/>
      <c r="U264" s="69"/>
      <c r="V264" s="65">
        <f t="shared" si="718"/>
        <v>0</v>
      </c>
      <c r="W264" s="7">
        <v>0.08</v>
      </c>
      <c r="X264" s="65">
        <f t="shared" si="696"/>
        <v>0</v>
      </c>
      <c r="Y264" s="11"/>
      <c r="Z264" s="111">
        <f t="shared" si="646"/>
        <v>0</v>
      </c>
      <c r="AA264" s="61"/>
      <c r="AB264" s="40">
        <f t="shared" si="697"/>
        <v>0</v>
      </c>
      <c r="AC264" s="40">
        <f t="shared" si="698"/>
        <v>0</v>
      </c>
      <c r="AD264" s="41">
        <f t="shared" si="719"/>
        <v>0</v>
      </c>
      <c r="AE264" s="42" t="e">
        <f t="shared" si="699"/>
        <v>#DIV/0!</v>
      </c>
      <c r="AG264" s="36">
        <f t="shared" si="700"/>
        <v>0</v>
      </c>
      <c r="AH264" s="152">
        <f t="shared" si="720"/>
        <v>0</v>
      </c>
      <c r="AI264" s="34">
        <f t="shared" si="721"/>
        <v>0</v>
      </c>
      <c r="AJ264" s="32">
        <v>0.08</v>
      </c>
      <c r="AK264" s="33">
        <f t="shared" si="647"/>
        <v>0</v>
      </c>
      <c r="AL264" s="101"/>
      <c r="AM264" s="153">
        <f t="shared" si="702"/>
        <v>262</v>
      </c>
      <c r="AN264" s="154">
        <f t="shared" si="648"/>
        <v>0</v>
      </c>
      <c r="AO264" s="154">
        <f t="shared" si="649"/>
        <v>0</v>
      </c>
      <c r="AP264" s="154">
        <f t="shared" si="650"/>
        <v>0</v>
      </c>
      <c r="AQ264" s="101"/>
      <c r="AS264" s="112">
        <f t="shared" si="651"/>
        <v>0</v>
      </c>
      <c r="AT264" s="113">
        <f t="shared" si="652"/>
        <v>0</v>
      </c>
      <c r="AU264" s="65">
        <f t="shared" si="722"/>
        <v>0</v>
      </c>
      <c r="AV264" s="7">
        <v>0.08</v>
      </c>
      <c r="AW264" s="65">
        <f t="shared" si="703"/>
        <v>0</v>
      </c>
      <c r="AX264" s="11"/>
      <c r="AY264" s="23">
        <f t="shared" si="653"/>
        <v>0</v>
      </c>
      <c r="AZ264" s="66">
        <f t="shared" si="654"/>
        <v>0</v>
      </c>
      <c r="BA264" s="67">
        <f t="shared" si="723"/>
        <v>0</v>
      </c>
      <c r="BB264" s="21">
        <v>0.08</v>
      </c>
      <c r="BC264" s="67">
        <f t="shared" si="704"/>
        <v>0</v>
      </c>
      <c r="BD264" s="23"/>
      <c r="BE264" s="68">
        <f t="shared" si="655"/>
        <v>0</v>
      </c>
      <c r="BF264" s="114">
        <f t="shared" si="656"/>
        <v>0</v>
      </c>
      <c r="BG264" s="65">
        <f t="shared" si="724"/>
        <v>0</v>
      </c>
      <c r="BH264" s="7">
        <v>0.08</v>
      </c>
      <c r="BI264" s="70">
        <f t="shared" si="705"/>
        <v>0</v>
      </c>
      <c r="BJ264" s="11"/>
      <c r="BK264" s="111">
        <f t="shared" si="706"/>
        <v>0</v>
      </c>
      <c r="BM264" s="165">
        <f t="shared" si="712"/>
        <v>0</v>
      </c>
      <c r="BN264" s="114"/>
      <c r="BO264" s="65"/>
      <c r="BP264" s="7">
        <v>0.08</v>
      </c>
      <c r="BQ264" s="162"/>
      <c r="BR264" s="162"/>
      <c r="BS264" s="70"/>
      <c r="BT264" s="70"/>
      <c r="BU264" s="70"/>
      <c r="BV264" s="70"/>
      <c r="BW264" s="243">
        <f t="shared" si="713"/>
        <v>0</v>
      </c>
      <c r="BX264" s="114"/>
      <c r="BY264" s="65"/>
      <c r="BZ264" s="7">
        <v>0.08</v>
      </c>
      <c r="CA264" s="162"/>
      <c r="CB264" s="162"/>
      <c r="CC264" s="70"/>
      <c r="CD264" s="70"/>
      <c r="CE264" s="70"/>
      <c r="CF264" s="70"/>
      <c r="CG264" s="165">
        <f t="shared" si="714"/>
        <v>0</v>
      </c>
      <c r="CH264" s="114"/>
      <c r="CI264" s="65"/>
      <c r="CJ264" s="7">
        <v>0.08</v>
      </c>
      <c r="CK264" s="162"/>
      <c r="CL264" s="162"/>
      <c r="CM264" s="70"/>
      <c r="CN264" s="70"/>
      <c r="CO264" s="70"/>
      <c r="CP264" s="70"/>
      <c r="CR264" s="180">
        <f t="shared" si="657"/>
        <v>0</v>
      </c>
      <c r="CS264" s="184">
        <f t="shared" si="658"/>
        <v>0</v>
      </c>
      <c r="CT264" s="180">
        <f t="shared" si="659"/>
        <v>0</v>
      </c>
      <c r="CU264" s="181" t="str">
        <f t="shared" si="660"/>
        <v>brak</v>
      </c>
      <c r="CV264" s="182" t="e">
        <f t="shared" si="661"/>
        <v>#DIV/0!</v>
      </c>
      <c r="CW264" s="182" t="e">
        <f t="shared" si="662"/>
        <v>#DIV/0!</v>
      </c>
      <c r="CX264" s="236" t="e">
        <f t="shared" si="663"/>
        <v>#DIV/0!</v>
      </c>
      <c r="CY264" s="182" t="e">
        <f t="shared" si="708"/>
        <v>#DIV/0!</v>
      </c>
      <c r="CZ264" s="183">
        <f t="shared" si="664"/>
        <v>3</v>
      </c>
      <c r="DA264" s="183">
        <f t="shared" si="665"/>
        <v>0</v>
      </c>
      <c r="DC264" s="112">
        <f t="shared" si="666"/>
        <v>0</v>
      </c>
      <c r="DD264" s="113">
        <f t="shared" si="667"/>
        <v>0</v>
      </c>
      <c r="DE264" s="65">
        <f t="shared" si="668"/>
        <v>0</v>
      </c>
      <c r="DF264" s="7">
        <v>0.08</v>
      </c>
      <c r="DG264" s="65">
        <f t="shared" si="709"/>
        <v>0</v>
      </c>
      <c r="DH264" s="65">
        <f t="shared" si="669"/>
        <v>0</v>
      </c>
      <c r="DI264" s="65">
        <f t="shared" si="670"/>
        <v>0</v>
      </c>
      <c r="DJ264" s="11"/>
      <c r="DK264" s="23">
        <f t="shared" si="671"/>
        <v>0</v>
      </c>
      <c r="DL264" s="66">
        <f t="shared" si="672"/>
        <v>0</v>
      </c>
      <c r="DM264" s="67">
        <f t="shared" si="673"/>
        <v>0</v>
      </c>
      <c r="DN264" s="21">
        <v>0.08</v>
      </c>
      <c r="DO264" s="67">
        <f t="shared" si="710"/>
        <v>0</v>
      </c>
      <c r="DP264" s="67">
        <f t="shared" si="674"/>
        <v>0</v>
      </c>
      <c r="DQ264" s="67">
        <f t="shared" si="675"/>
        <v>0</v>
      </c>
      <c r="DR264" s="23"/>
      <c r="DS264" s="68">
        <f t="shared" si="676"/>
        <v>0</v>
      </c>
      <c r="DT264" s="114">
        <f t="shared" si="677"/>
        <v>0</v>
      </c>
      <c r="DU264" s="65">
        <f t="shared" si="678"/>
        <v>0</v>
      </c>
      <c r="DV264" s="7">
        <v>0.08</v>
      </c>
      <c r="DW264" s="70">
        <f t="shared" si="711"/>
        <v>0</v>
      </c>
      <c r="DX264" s="70">
        <f t="shared" si="679"/>
        <v>0</v>
      </c>
      <c r="DY264" s="70">
        <f t="shared" si="680"/>
        <v>0</v>
      </c>
      <c r="DZ264" s="11"/>
    </row>
    <row r="265" spans="1:130" ht="15.75">
      <c r="A265" s="4">
        <v>263</v>
      </c>
      <c r="B265" s="9" t="s">
        <v>453</v>
      </c>
      <c r="C265" s="142" t="s">
        <v>88</v>
      </c>
      <c r="D265" s="254" t="s">
        <v>491</v>
      </c>
      <c r="E265" s="10"/>
      <c r="F265" s="127"/>
      <c r="G265" s="128"/>
      <c r="H265" s="11"/>
      <c r="I265" s="71"/>
      <c r="J265" s="65">
        <f t="shared" si="716"/>
        <v>0</v>
      </c>
      <c r="K265" s="13">
        <v>0.08</v>
      </c>
      <c r="L265" s="65">
        <f t="shared" si="645"/>
        <v>0</v>
      </c>
      <c r="M265" s="11"/>
      <c r="N265" s="23"/>
      <c r="O265" s="66"/>
      <c r="P265" s="67">
        <f t="shared" si="717"/>
        <v>0</v>
      </c>
      <c r="Q265" s="25">
        <v>0.08</v>
      </c>
      <c r="R265" s="67">
        <f t="shared" si="695"/>
        <v>0</v>
      </c>
      <c r="S265" s="23"/>
      <c r="T265" s="68"/>
      <c r="U265" s="69"/>
      <c r="V265" s="65">
        <f t="shared" si="718"/>
        <v>0</v>
      </c>
      <c r="W265" s="13">
        <v>0.08</v>
      </c>
      <c r="X265" s="65">
        <f t="shared" si="696"/>
        <v>0</v>
      </c>
      <c r="Y265" s="11"/>
      <c r="Z265" s="111">
        <f t="shared" si="646"/>
        <v>0</v>
      </c>
      <c r="AA265" s="61"/>
      <c r="AB265" s="40">
        <f t="shared" si="697"/>
        <v>0</v>
      </c>
      <c r="AC265" s="40">
        <f t="shared" si="698"/>
        <v>0</v>
      </c>
      <c r="AD265" s="41">
        <f t="shared" si="719"/>
        <v>0</v>
      </c>
      <c r="AE265" s="42" t="e">
        <f t="shared" si="699"/>
        <v>#DIV/0!</v>
      </c>
      <c r="AG265" s="36">
        <f t="shared" si="700"/>
        <v>0</v>
      </c>
      <c r="AH265" s="152">
        <f t="shared" si="720"/>
        <v>0</v>
      </c>
      <c r="AI265" s="34">
        <f t="shared" si="721"/>
        <v>0</v>
      </c>
      <c r="AJ265" s="32">
        <v>0.08</v>
      </c>
      <c r="AK265" s="33">
        <f t="shared" si="647"/>
        <v>0</v>
      </c>
      <c r="AL265" s="101"/>
      <c r="AM265" s="153">
        <f t="shared" si="702"/>
        <v>263</v>
      </c>
      <c r="AN265" s="154">
        <f t="shared" si="648"/>
        <v>0</v>
      </c>
      <c r="AO265" s="154">
        <f t="shared" si="649"/>
        <v>0</v>
      </c>
      <c r="AP265" s="154">
        <f t="shared" si="650"/>
        <v>0</v>
      </c>
      <c r="AQ265" s="101"/>
      <c r="AS265" s="112">
        <f t="shared" si="651"/>
        <v>0</v>
      </c>
      <c r="AT265" s="113">
        <f t="shared" si="652"/>
        <v>0</v>
      </c>
      <c r="AU265" s="65">
        <f t="shared" si="722"/>
        <v>0</v>
      </c>
      <c r="AV265" s="13">
        <v>0.08</v>
      </c>
      <c r="AW265" s="65">
        <f t="shared" si="703"/>
        <v>0</v>
      </c>
      <c r="AX265" s="11"/>
      <c r="AY265" s="23">
        <f t="shared" si="653"/>
        <v>0</v>
      </c>
      <c r="AZ265" s="66">
        <f t="shared" si="654"/>
        <v>0</v>
      </c>
      <c r="BA265" s="67">
        <f t="shared" si="723"/>
        <v>0</v>
      </c>
      <c r="BB265" s="25">
        <v>0.08</v>
      </c>
      <c r="BC265" s="67">
        <f t="shared" si="704"/>
        <v>0</v>
      </c>
      <c r="BD265" s="23"/>
      <c r="BE265" s="68">
        <f t="shared" si="655"/>
        <v>0</v>
      </c>
      <c r="BF265" s="114">
        <f t="shared" si="656"/>
        <v>0</v>
      </c>
      <c r="BG265" s="65">
        <f t="shared" si="724"/>
        <v>0</v>
      </c>
      <c r="BH265" s="13">
        <v>0.08</v>
      </c>
      <c r="BI265" s="70">
        <f t="shared" si="705"/>
        <v>0</v>
      </c>
      <c r="BJ265" s="11"/>
      <c r="BK265" s="111">
        <f t="shared" si="706"/>
        <v>0</v>
      </c>
      <c r="BM265" s="165">
        <f t="shared" si="712"/>
        <v>0</v>
      </c>
      <c r="BN265" s="114"/>
      <c r="BO265" s="65"/>
      <c r="BP265" s="13">
        <v>0.08</v>
      </c>
      <c r="BQ265" s="162"/>
      <c r="BR265" s="162"/>
      <c r="BS265" s="70"/>
      <c r="BT265" s="70"/>
      <c r="BU265" s="70"/>
      <c r="BV265" s="70"/>
      <c r="BW265" s="243">
        <f t="shared" si="713"/>
        <v>0</v>
      </c>
      <c r="BX265" s="114"/>
      <c r="BY265" s="65"/>
      <c r="BZ265" s="13">
        <v>0.08</v>
      </c>
      <c r="CA265" s="162"/>
      <c r="CB265" s="162"/>
      <c r="CC265" s="70"/>
      <c r="CD265" s="70"/>
      <c r="CE265" s="70"/>
      <c r="CF265" s="70"/>
      <c r="CG265" s="165">
        <f t="shared" si="714"/>
        <v>0</v>
      </c>
      <c r="CH265" s="114"/>
      <c r="CI265" s="65"/>
      <c r="CJ265" s="13">
        <v>0.08</v>
      </c>
      <c r="CK265" s="162"/>
      <c r="CL265" s="162"/>
      <c r="CM265" s="70"/>
      <c r="CN265" s="70"/>
      <c r="CO265" s="70"/>
      <c r="CP265" s="70"/>
      <c r="CR265" s="180">
        <f t="shared" si="657"/>
        <v>0</v>
      </c>
      <c r="CS265" s="184">
        <f t="shared" si="658"/>
        <v>0</v>
      </c>
      <c r="CT265" s="180">
        <f t="shared" si="659"/>
        <v>0</v>
      </c>
      <c r="CU265" s="181" t="str">
        <f t="shared" si="660"/>
        <v>brak</v>
      </c>
      <c r="CV265" s="182" t="e">
        <f t="shared" si="661"/>
        <v>#DIV/0!</v>
      </c>
      <c r="CW265" s="182" t="e">
        <f t="shared" si="662"/>
        <v>#DIV/0!</v>
      </c>
      <c r="CX265" s="236" t="e">
        <f t="shared" si="663"/>
        <v>#DIV/0!</v>
      </c>
      <c r="CY265" s="182" t="e">
        <f t="shared" si="708"/>
        <v>#DIV/0!</v>
      </c>
      <c r="CZ265" s="183">
        <f t="shared" si="664"/>
        <v>3</v>
      </c>
      <c r="DA265" s="183">
        <f t="shared" si="665"/>
        <v>0</v>
      </c>
      <c r="DC265" s="112">
        <f t="shared" si="666"/>
        <v>0</v>
      </c>
      <c r="DD265" s="113">
        <f t="shared" si="667"/>
        <v>0</v>
      </c>
      <c r="DE265" s="65">
        <f t="shared" si="668"/>
        <v>0</v>
      </c>
      <c r="DF265" s="13">
        <v>0.08</v>
      </c>
      <c r="DG265" s="65">
        <f t="shared" si="709"/>
        <v>0</v>
      </c>
      <c r="DH265" s="65">
        <f t="shared" si="669"/>
        <v>0</v>
      </c>
      <c r="DI265" s="65">
        <f t="shared" si="670"/>
        <v>0</v>
      </c>
      <c r="DJ265" s="11"/>
      <c r="DK265" s="23">
        <f t="shared" si="671"/>
        <v>0</v>
      </c>
      <c r="DL265" s="66">
        <f t="shared" si="672"/>
        <v>0</v>
      </c>
      <c r="DM265" s="67">
        <f t="shared" si="673"/>
        <v>0</v>
      </c>
      <c r="DN265" s="25">
        <v>0.08</v>
      </c>
      <c r="DO265" s="67">
        <f t="shared" si="710"/>
        <v>0</v>
      </c>
      <c r="DP265" s="67">
        <f t="shared" si="674"/>
        <v>0</v>
      </c>
      <c r="DQ265" s="67">
        <f t="shared" si="675"/>
        <v>0</v>
      </c>
      <c r="DR265" s="23"/>
      <c r="DS265" s="68">
        <f t="shared" si="676"/>
        <v>0</v>
      </c>
      <c r="DT265" s="114">
        <f t="shared" si="677"/>
        <v>0</v>
      </c>
      <c r="DU265" s="65">
        <f t="shared" si="678"/>
        <v>0</v>
      </c>
      <c r="DV265" s="13">
        <v>0.08</v>
      </c>
      <c r="DW265" s="70">
        <f t="shared" si="711"/>
        <v>0</v>
      </c>
      <c r="DX265" s="70">
        <f t="shared" si="679"/>
        <v>0</v>
      </c>
      <c r="DY265" s="70">
        <f t="shared" si="680"/>
        <v>0</v>
      </c>
      <c r="DZ265" s="11"/>
    </row>
    <row r="266" spans="1:130" ht="22.5">
      <c r="A266" s="4">
        <v>264</v>
      </c>
      <c r="B266" s="5" t="s">
        <v>453</v>
      </c>
      <c r="C266" s="145" t="s">
        <v>77</v>
      </c>
      <c r="D266" s="255" t="s">
        <v>492</v>
      </c>
      <c r="E266" s="146"/>
      <c r="F266" s="131"/>
      <c r="G266" s="132"/>
      <c r="H266" s="147"/>
      <c r="I266" s="71"/>
      <c r="J266" s="65">
        <f t="shared" si="716"/>
        <v>0</v>
      </c>
      <c r="K266" s="7">
        <v>0.08</v>
      </c>
      <c r="L266" s="65">
        <f t="shared" si="645"/>
        <v>0</v>
      </c>
      <c r="M266" s="11"/>
      <c r="N266" s="23"/>
      <c r="O266" s="66"/>
      <c r="P266" s="67">
        <f t="shared" si="717"/>
        <v>0</v>
      </c>
      <c r="Q266" s="21">
        <v>0.08</v>
      </c>
      <c r="R266" s="67">
        <f t="shared" si="695"/>
        <v>0</v>
      </c>
      <c r="S266" s="23"/>
      <c r="T266" s="68"/>
      <c r="U266" s="69"/>
      <c r="V266" s="65">
        <f t="shared" si="718"/>
        <v>0</v>
      </c>
      <c r="W266" s="7">
        <v>0.08</v>
      </c>
      <c r="X266" s="65">
        <f t="shared" si="696"/>
        <v>0</v>
      </c>
      <c r="Y266" s="11"/>
      <c r="Z266" s="111">
        <f t="shared" si="646"/>
        <v>0</v>
      </c>
      <c r="AA266" s="61"/>
      <c r="AB266" s="40">
        <f t="shared" si="697"/>
        <v>0</v>
      </c>
      <c r="AC266" s="40">
        <f t="shared" si="698"/>
        <v>0</v>
      </c>
      <c r="AD266" s="41">
        <f t="shared" si="719"/>
        <v>0</v>
      </c>
      <c r="AE266" s="42" t="e">
        <f t="shared" si="699"/>
        <v>#DIV/0!</v>
      </c>
      <c r="AG266" s="36">
        <f t="shared" si="700"/>
        <v>0</v>
      </c>
      <c r="AH266" s="152">
        <f t="shared" si="720"/>
        <v>0</v>
      </c>
      <c r="AI266" s="34">
        <f t="shared" si="721"/>
        <v>0</v>
      </c>
      <c r="AJ266" s="32">
        <v>0.08</v>
      </c>
      <c r="AK266" s="33">
        <f t="shared" si="647"/>
        <v>0</v>
      </c>
      <c r="AL266" s="101"/>
      <c r="AM266" s="153">
        <f t="shared" si="702"/>
        <v>264</v>
      </c>
      <c r="AN266" s="154">
        <f t="shared" si="648"/>
        <v>0</v>
      </c>
      <c r="AO266" s="154">
        <f t="shared" si="649"/>
        <v>0</v>
      </c>
      <c r="AP266" s="154">
        <f t="shared" si="650"/>
        <v>0</v>
      </c>
      <c r="AQ266" s="101"/>
      <c r="AS266" s="112">
        <f t="shared" si="651"/>
        <v>0</v>
      </c>
      <c r="AT266" s="113">
        <f t="shared" si="652"/>
        <v>0</v>
      </c>
      <c r="AU266" s="65">
        <f t="shared" si="722"/>
        <v>0</v>
      </c>
      <c r="AV266" s="7">
        <v>0.08</v>
      </c>
      <c r="AW266" s="65">
        <f t="shared" si="703"/>
        <v>0</v>
      </c>
      <c r="AX266" s="11"/>
      <c r="AY266" s="23">
        <f t="shared" si="653"/>
        <v>0</v>
      </c>
      <c r="AZ266" s="66">
        <f t="shared" si="654"/>
        <v>0</v>
      </c>
      <c r="BA266" s="67">
        <f t="shared" si="723"/>
        <v>0</v>
      </c>
      <c r="BB266" s="21">
        <v>0.08</v>
      </c>
      <c r="BC266" s="67">
        <f t="shared" si="704"/>
        <v>0</v>
      </c>
      <c r="BD266" s="23"/>
      <c r="BE266" s="68">
        <f t="shared" si="655"/>
        <v>0</v>
      </c>
      <c r="BF266" s="114">
        <f t="shared" si="656"/>
        <v>0</v>
      </c>
      <c r="BG266" s="65">
        <f t="shared" si="724"/>
        <v>0</v>
      </c>
      <c r="BH266" s="7">
        <v>0.08</v>
      </c>
      <c r="BI266" s="70">
        <f t="shared" si="705"/>
        <v>0</v>
      </c>
      <c r="BJ266" s="11"/>
      <c r="BK266" s="111">
        <f t="shared" si="706"/>
        <v>0</v>
      </c>
      <c r="BM266" s="165">
        <f t="shared" si="712"/>
        <v>0</v>
      </c>
      <c r="BN266" s="114"/>
      <c r="BO266" s="65"/>
      <c r="BP266" s="7">
        <v>0.08</v>
      </c>
      <c r="BQ266" s="162"/>
      <c r="BR266" s="162"/>
      <c r="BS266" s="70"/>
      <c r="BT266" s="70"/>
      <c r="BU266" s="70"/>
      <c r="BV266" s="70"/>
      <c r="BW266" s="243">
        <f t="shared" si="713"/>
        <v>0</v>
      </c>
      <c r="BX266" s="114"/>
      <c r="BY266" s="65"/>
      <c r="BZ266" s="7">
        <v>0.08</v>
      </c>
      <c r="CA266" s="162"/>
      <c r="CB266" s="162"/>
      <c r="CC266" s="70"/>
      <c r="CD266" s="70"/>
      <c r="CE266" s="70"/>
      <c r="CF266" s="70"/>
      <c r="CG266" s="165">
        <f t="shared" si="714"/>
        <v>0</v>
      </c>
      <c r="CH266" s="114"/>
      <c r="CI266" s="65"/>
      <c r="CJ266" s="7">
        <v>0.08</v>
      </c>
      <c r="CK266" s="162"/>
      <c r="CL266" s="162"/>
      <c r="CM266" s="70"/>
      <c r="CN266" s="70"/>
      <c r="CO266" s="70"/>
      <c r="CP266" s="70"/>
      <c r="CR266" s="180">
        <f t="shared" si="657"/>
        <v>0</v>
      </c>
      <c r="CS266" s="184">
        <f t="shared" si="658"/>
        <v>0</v>
      </c>
      <c r="CT266" s="180">
        <f t="shared" si="659"/>
        <v>0</v>
      </c>
      <c r="CU266" s="181" t="str">
        <f t="shared" si="660"/>
        <v>brak</v>
      </c>
      <c r="CV266" s="182" t="e">
        <f t="shared" si="661"/>
        <v>#DIV/0!</v>
      </c>
      <c r="CW266" s="182" t="e">
        <f t="shared" si="662"/>
        <v>#DIV/0!</v>
      </c>
      <c r="CX266" s="236" t="e">
        <f t="shared" si="663"/>
        <v>#DIV/0!</v>
      </c>
      <c r="CY266" s="182" t="e">
        <f t="shared" si="708"/>
        <v>#DIV/0!</v>
      </c>
      <c r="CZ266" s="183">
        <f t="shared" si="664"/>
        <v>3</v>
      </c>
      <c r="DA266" s="183">
        <f t="shared" si="665"/>
        <v>0</v>
      </c>
      <c r="DC266" s="112">
        <f t="shared" si="666"/>
        <v>0</v>
      </c>
      <c r="DD266" s="113">
        <f t="shared" si="667"/>
        <v>0</v>
      </c>
      <c r="DE266" s="65">
        <f t="shared" si="668"/>
        <v>0</v>
      </c>
      <c r="DF266" s="7">
        <v>0.08</v>
      </c>
      <c r="DG266" s="74">
        <f t="shared" si="709"/>
        <v>0</v>
      </c>
      <c r="DH266" s="74">
        <f t="shared" si="669"/>
        <v>0</v>
      </c>
      <c r="DI266" s="74">
        <f t="shared" si="670"/>
        <v>0</v>
      </c>
      <c r="DJ266" s="11"/>
      <c r="DK266" s="23">
        <f t="shared" si="671"/>
        <v>0</v>
      </c>
      <c r="DL266" s="66">
        <f t="shared" si="672"/>
        <v>0</v>
      </c>
      <c r="DM266" s="67">
        <f t="shared" si="673"/>
        <v>0</v>
      </c>
      <c r="DN266" s="21">
        <v>0.08</v>
      </c>
      <c r="DO266" s="76">
        <f t="shared" si="710"/>
        <v>0</v>
      </c>
      <c r="DP266" s="76">
        <f t="shared" si="674"/>
        <v>0</v>
      </c>
      <c r="DQ266" s="76">
        <f t="shared" si="675"/>
        <v>0</v>
      </c>
      <c r="DR266" s="23"/>
      <c r="DS266" s="68">
        <f t="shared" si="676"/>
        <v>0</v>
      </c>
      <c r="DT266" s="114">
        <f t="shared" si="677"/>
        <v>0</v>
      </c>
      <c r="DU266" s="65">
        <f t="shared" si="678"/>
        <v>0</v>
      </c>
      <c r="DV266" s="7">
        <v>0.08</v>
      </c>
      <c r="DW266" s="70">
        <f t="shared" si="711"/>
        <v>0</v>
      </c>
      <c r="DX266" s="70">
        <f t="shared" si="679"/>
        <v>0</v>
      </c>
      <c r="DY266" s="70">
        <f t="shared" si="680"/>
        <v>0</v>
      </c>
      <c r="DZ266" s="11"/>
    </row>
    <row r="267" spans="1:130" ht="22.5">
      <c r="A267" s="4">
        <v>265</v>
      </c>
      <c r="B267" s="9" t="s">
        <v>453</v>
      </c>
      <c r="C267" s="142" t="s">
        <v>77</v>
      </c>
      <c r="D267" s="254" t="s">
        <v>493</v>
      </c>
      <c r="E267" s="10"/>
      <c r="F267" s="14"/>
      <c r="G267" s="124"/>
      <c r="H267" s="11"/>
      <c r="I267" s="72"/>
      <c r="J267" s="65">
        <f t="shared" si="716"/>
        <v>0</v>
      </c>
      <c r="K267" s="7">
        <v>0.08</v>
      </c>
      <c r="L267" s="65">
        <f t="shared" si="645"/>
        <v>0</v>
      </c>
      <c r="M267" s="11"/>
      <c r="N267" s="23"/>
      <c r="O267" s="66"/>
      <c r="P267" s="67">
        <f t="shared" si="717"/>
        <v>0</v>
      </c>
      <c r="Q267" s="21">
        <v>0.08</v>
      </c>
      <c r="R267" s="67">
        <f t="shared" si="695"/>
        <v>0</v>
      </c>
      <c r="S267" s="23"/>
      <c r="T267" s="68"/>
      <c r="U267" s="69"/>
      <c r="V267" s="65">
        <f t="shared" si="718"/>
        <v>0</v>
      </c>
      <c r="W267" s="7">
        <v>0.08</v>
      </c>
      <c r="X267" s="65">
        <f t="shared" si="696"/>
        <v>0</v>
      </c>
      <c r="Y267" s="11"/>
      <c r="Z267" s="111">
        <f t="shared" si="646"/>
        <v>0</v>
      </c>
      <c r="AA267" s="61"/>
      <c r="AB267" s="40">
        <f t="shared" si="697"/>
        <v>0</v>
      </c>
      <c r="AC267" s="40">
        <f t="shared" si="698"/>
        <v>0</v>
      </c>
      <c r="AD267" s="41">
        <f t="shared" si="719"/>
        <v>0</v>
      </c>
      <c r="AE267" s="42" t="e">
        <f t="shared" si="699"/>
        <v>#DIV/0!</v>
      </c>
      <c r="AG267" s="36">
        <f t="shared" si="700"/>
        <v>0</v>
      </c>
      <c r="AH267" s="152">
        <f t="shared" si="720"/>
        <v>0</v>
      </c>
      <c r="AI267" s="34">
        <f t="shared" si="721"/>
        <v>0</v>
      </c>
      <c r="AJ267" s="32">
        <v>0.08</v>
      </c>
      <c r="AK267" s="33">
        <f t="shared" si="647"/>
        <v>0</v>
      </c>
      <c r="AL267" s="101"/>
      <c r="AM267" s="153">
        <f t="shared" si="702"/>
        <v>265</v>
      </c>
      <c r="AN267" s="154">
        <f t="shared" si="648"/>
        <v>0</v>
      </c>
      <c r="AO267" s="154">
        <f t="shared" si="649"/>
        <v>0</v>
      </c>
      <c r="AP267" s="154">
        <f t="shared" si="650"/>
        <v>0</v>
      </c>
      <c r="AQ267" s="101"/>
      <c r="AS267" s="112">
        <f t="shared" si="651"/>
        <v>0</v>
      </c>
      <c r="AT267" s="113">
        <f t="shared" si="652"/>
        <v>0</v>
      </c>
      <c r="AU267" s="65">
        <f t="shared" si="722"/>
        <v>0</v>
      </c>
      <c r="AV267" s="7">
        <v>0.08</v>
      </c>
      <c r="AW267" s="65">
        <f t="shared" si="703"/>
        <v>0</v>
      </c>
      <c r="AX267" s="11"/>
      <c r="AY267" s="23">
        <f t="shared" si="653"/>
        <v>0</v>
      </c>
      <c r="AZ267" s="66">
        <f t="shared" si="654"/>
        <v>0</v>
      </c>
      <c r="BA267" s="67">
        <f t="shared" si="723"/>
        <v>0</v>
      </c>
      <c r="BB267" s="21">
        <v>0.08</v>
      </c>
      <c r="BC267" s="67">
        <f t="shared" si="704"/>
        <v>0</v>
      </c>
      <c r="BD267" s="23"/>
      <c r="BE267" s="68">
        <f t="shared" si="655"/>
        <v>0</v>
      </c>
      <c r="BF267" s="114">
        <f t="shared" si="656"/>
        <v>0</v>
      </c>
      <c r="BG267" s="65">
        <f t="shared" si="724"/>
        <v>0</v>
      </c>
      <c r="BH267" s="7">
        <v>0.08</v>
      </c>
      <c r="BI267" s="70">
        <f t="shared" si="705"/>
        <v>0</v>
      </c>
      <c r="BJ267" s="11"/>
      <c r="BK267" s="111">
        <f t="shared" si="706"/>
        <v>0</v>
      </c>
      <c r="BM267" s="165">
        <f t="shared" si="712"/>
        <v>0</v>
      </c>
      <c r="BN267" s="114"/>
      <c r="BO267" s="65">
        <f t="shared" ref="BO267:BO271" si="726">BM267*BN267</f>
        <v>0</v>
      </c>
      <c r="BP267" s="7">
        <v>0.08</v>
      </c>
      <c r="BQ267" s="162">
        <f t="shared" ref="BQ267:BQ271" si="727">BO267*BP267</f>
        <v>0</v>
      </c>
      <c r="BR267" s="162" t="e">
        <f t="shared" ref="BR267:BR268" si="728">BS267/BM267</f>
        <v>#DIV/0!</v>
      </c>
      <c r="BS267" s="70">
        <f t="shared" ref="BS267:BS271" si="729">BO267*(100%+BP267)</f>
        <v>0</v>
      </c>
      <c r="BT267" s="70"/>
      <c r="BU267" s="70"/>
      <c r="BV267" s="70"/>
      <c r="BW267" s="243">
        <f t="shared" si="713"/>
        <v>0</v>
      </c>
      <c r="BX267" s="114"/>
      <c r="BY267" s="65">
        <f>BW267*BX267</f>
        <v>0</v>
      </c>
      <c r="BZ267" s="7">
        <v>0.08</v>
      </c>
      <c r="CA267" s="162">
        <f>BY267*BZ267</f>
        <v>0</v>
      </c>
      <c r="CB267" s="162" t="e">
        <f>CC267/BW267</f>
        <v>#DIV/0!</v>
      </c>
      <c r="CC267" s="70">
        <f>BY267*(100%+BZ267)</f>
        <v>0</v>
      </c>
      <c r="CD267" s="70"/>
      <c r="CE267" s="70"/>
      <c r="CF267" s="70"/>
      <c r="CG267" s="165">
        <f t="shared" si="714"/>
        <v>0</v>
      </c>
      <c r="CH267" s="114"/>
      <c r="CI267" s="65">
        <f>CG267*CH267</f>
        <v>0</v>
      </c>
      <c r="CJ267" s="7">
        <v>0.08</v>
      </c>
      <c r="CK267" s="162">
        <f>CI267*CJ267</f>
        <v>0</v>
      </c>
      <c r="CL267" s="162" t="e">
        <f>CM267/CG267</f>
        <v>#DIV/0!</v>
      </c>
      <c r="CM267" s="70">
        <f>CI267*(100%+CJ267)</f>
        <v>0</v>
      </c>
      <c r="CN267" s="70"/>
      <c r="CO267" s="70"/>
      <c r="CP267" s="70"/>
      <c r="CR267" s="180">
        <f t="shared" si="657"/>
        <v>0</v>
      </c>
      <c r="CS267" s="184">
        <f t="shared" si="658"/>
        <v>0</v>
      </c>
      <c r="CT267" s="180">
        <f t="shared" si="659"/>
        <v>0</v>
      </c>
      <c r="CU267" s="181" t="str">
        <f t="shared" si="660"/>
        <v>brak</v>
      </c>
      <c r="CV267" s="182" t="e">
        <f t="shared" si="661"/>
        <v>#DIV/0!</v>
      </c>
      <c r="CW267" s="182" t="e">
        <f t="shared" si="662"/>
        <v>#DIV/0!</v>
      </c>
      <c r="CX267" s="236">
        <f t="shared" si="663"/>
        <v>0</v>
      </c>
      <c r="CY267" s="182" t="e">
        <f t="shared" si="708"/>
        <v>#DIV/0!</v>
      </c>
      <c r="CZ267" s="183">
        <f t="shared" si="664"/>
        <v>3</v>
      </c>
      <c r="DA267" s="183">
        <f t="shared" si="665"/>
        <v>3</v>
      </c>
      <c r="DC267" s="112">
        <f t="shared" si="666"/>
        <v>0</v>
      </c>
      <c r="DD267" s="113">
        <f t="shared" si="667"/>
        <v>0</v>
      </c>
      <c r="DE267" s="65">
        <f t="shared" si="668"/>
        <v>0</v>
      </c>
      <c r="DF267" s="7">
        <v>0.08</v>
      </c>
      <c r="DG267" s="65">
        <f t="shared" si="709"/>
        <v>0</v>
      </c>
      <c r="DH267" s="65">
        <f t="shared" si="669"/>
        <v>0</v>
      </c>
      <c r="DI267" s="65">
        <f t="shared" si="670"/>
        <v>0</v>
      </c>
      <c r="DJ267" s="11"/>
      <c r="DK267" s="23">
        <f t="shared" si="671"/>
        <v>0</v>
      </c>
      <c r="DL267" s="66">
        <f t="shared" si="672"/>
        <v>0</v>
      </c>
      <c r="DM267" s="67">
        <f t="shared" si="673"/>
        <v>0</v>
      </c>
      <c r="DN267" s="21">
        <v>0.08</v>
      </c>
      <c r="DO267" s="67">
        <f t="shared" si="710"/>
        <v>0</v>
      </c>
      <c r="DP267" s="67">
        <f t="shared" si="674"/>
        <v>0</v>
      </c>
      <c r="DQ267" s="67">
        <f t="shared" si="675"/>
        <v>0</v>
      </c>
      <c r="DR267" s="23"/>
      <c r="DS267" s="68">
        <f t="shared" si="676"/>
        <v>0</v>
      </c>
      <c r="DT267" s="114">
        <f t="shared" si="677"/>
        <v>0</v>
      </c>
      <c r="DU267" s="65">
        <f t="shared" si="678"/>
        <v>0</v>
      </c>
      <c r="DV267" s="7">
        <v>0.08</v>
      </c>
      <c r="DW267" s="70">
        <f t="shared" si="711"/>
        <v>0</v>
      </c>
      <c r="DX267" s="70">
        <f t="shared" si="679"/>
        <v>0</v>
      </c>
      <c r="DY267" s="70">
        <f t="shared" si="680"/>
        <v>0</v>
      </c>
      <c r="DZ267" s="11"/>
    </row>
    <row r="268" spans="1:130" ht="15.75">
      <c r="A268" s="4">
        <v>266</v>
      </c>
      <c r="B268" s="5" t="s">
        <v>453</v>
      </c>
      <c r="C268" s="141" t="s">
        <v>88</v>
      </c>
      <c r="D268" s="255" t="s">
        <v>494</v>
      </c>
      <c r="E268" s="6"/>
      <c r="F268" s="14"/>
      <c r="G268" s="124"/>
      <c r="H268" s="27"/>
      <c r="I268" s="72"/>
      <c r="J268" s="65">
        <f t="shared" si="716"/>
        <v>0</v>
      </c>
      <c r="K268" s="7">
        <v>0.08</v>
      </c>
      <c r="L268" s="65">
        <f t="shared" si="645"/>
        <v>0</v>
      </c>
      <c r="M268" s="12"/>
      <c r="N268" s="23"/>
      <c r="O268" s="66"/>
      <c r="P268" s="67">
        <f t="shared" si="717"/>
        <v>0</v>
      </c>
      <c r="Q268" s="21">
        <v>0.08</v>
      </c>
      <c r="R268" s="67">
        <f t="shared" si="695"/>
        <v>0</v>
      </c>
      <c r="S268" s="24"/>
      <c r="T268" s="68"/>
      <c r="U268" s="262"/>
      <c r="V268" s="65">
        <f t="shared" si="718"/>
        <v>0</v>
      </c>
      <c r="W268" s="7">
        <v>0.08</v>
      </c>
      <c r="X268" s="65">
        <f t="shared" si="696"/>
        <v>0</v>
      </c>
      <c r="Y268" s="12"/>
      <c r="Z268" s="111">
        <f t="shared" si="646"/>
        <v>0</v>
      </c>
      <c r="AA268" s="61"/>
      <c r="AB268" s="40">
        <f t="shared" si="697"/>
        <v>0</v>
      </c>
      <c r="AC268" s="40">
        <f t="shared" si="698"/>
        <v>0</v>
      </c>
      <c r="AD268" s="41">
        <f t="shared" si="719"/>
        <v>0</v>
      </c>
      <c r="AE268" s="42" t="e">
        <f t="shared" si="699"/>
        <v>#DIV/0!</v>
      </c>
      <c r="AG268" s="36">
        <f t="shared" si="700"/>
        <v>0</v>
      </c>
      <c r="AH268" s="152">
        <f t="shared" si="720"/>
        <v>0</v>
      </c>
      <c r="AI268" s="34">
        <f t="shared" si="721"/>
        <v>0</v>
      </c>
      <c r="AJ268" s="32">
        <v>0.08</v>
      </c>
      <c r="AK268" s="33">
        <f t="shared" si="647"/>
        <v>0</v>
      </c>
      <c r="AL268" s="101"/>
      <c r="AM268" s="153">
        <f t="shared" si="702"/>
        <v>266</v>
      </c>
      <c r="AN268" s="154">
        <f t="shared" si="648"/>
        <v>0</v>
      </c>
      <c r="AO268" s="154">
        <f t="shared" si="649"/>
        <v>0</v>
      </c>
      <c r="AP268" s="154">
        <f t="shared" si="650"/>
        <v>0</v>
      </c>
      <c r="AQ268" s="101"/>
      <c r="AS268" s="112">
        <f t="shared" si="651"/>
        <v>0</v>
      </c>
      <c r="AT268" s="113">
        <f t="shared" si="652"/>
        <v>0</v>
      </c>
      <c r="AU268" s="65">
        <f t="shared" si="722"/>
        <v>0</v>
      </c>
      <c r="AV268" s="7">
        <v>0.08</v>
      </c>
      <c r="AW268" s="65">
        <f t="shared" si="703"/>
        <v>0</v>
      </c>
      <c r="AX268" s="12"/>
      <c r="AY268" s="23">
        <f t="shared" si="653"/>
        <v>0</v>
      </c>
      <c r="AZ268" s="66">
        <f t="shared" si="654"/>
        <v>0</v>
      </c>
      <c r="BA268" s="67">
        <f t="shared" si="723"/>
        <v>0</v>
      </c>
      <c r="BB268" s="21">
        <v>0.08</v>
      </c>
      <c r="BC268" s="67">
        <f t="shared" si="704"/>
        <v>0</v>
      </c>
      <c r="BD268" s="24"/>
      <c r="BE268" s="68">
        <f t="shared" si="655"/>
        <v>0</v>
      </c>
      <c r="BF268" s="114">
        <f t="shared" si="656"/>
        <v>0</v>
      </c>
      <c r="BG268" s="65">
        <f t="shared" si="724"/>
        <v>0</v>
      </c>
      <c r="BH268" s="7">
        <v>0.08</v>
      </c>
      <c r="BI268" s="70">
        <f t="shared" si="705"/>
        <v>0</v>
      </c>
      <c r="BJ268" s="12"/>
      <c r="BK268" s="111">
        <f t="shared" si="706"/>
        <v>0</v>
      </c>
      <c r="BM268" s="165">
        <f t="shared" si="712"/>
        <v>0</v>
      </c>
      <c r="BN268" s="114"/>
      <c r="BO268" s="65">
        <f t="shared" si="726"/>
        <v>0</v>
      </c>
      <c r="BP268" s="7">
        <v>0.08</v>
      </c>
      <c r="BQ268" s="162">
        <f t="shared" si="727"/>
        <v>0</v>
      </c>
      <c r="BR268" s="162" t="e">
        <f t="shared" si="728"/>
        <v>#DIV/0!</v>
      </c>
      <c r="BS268" s="70">
        <f t="shared" si="729"/>
        <v>0</v>
      </c>
      <c r="BT268" s="70"/>
      <c r="BU268" s="70"/>
      <c r="BV268" s="70"/>
      <c r="BW268" s="243">
        <f t="shared" si="713"/>
        <v>0</v>
      </c>
      <c r="BX268" s="114"/>
      <c r="BY268" s="65">
        <f>BW268*BX268</f>
        <v>0</v>
      </c>
      <c r="BZ268" s="7">
        <v>0.08</v>
      </c>
      <c r="CA268" s="162">
        <f>BY268*BZ268</f>
        <v>0</v>
      </c>
      <c r="CB268" s="162" t="e">
        <f>CC268/BW268</f>
        <v>#DIV/0!</v>
      </c>
      <c r="CC268" s="70">
        <f>BY268*(100%+BZ268)</f>
        <v>0</v>
      </c>
      <c r="CD268" s="70"/>
      <c r="CE268" s="70"/>
      <c r="CF268" s="70"/>
      <c r="CG268" s="165">
        <f t="shared" si="714"/>
        <v>0</v>
      </c>
      <c r="CH268" s="114"/>
      <c r="CI268" s="65">
        <f>CG268*CH268</f>
        <v>0</v>
      </c>
      <c r="CJ268" s="7">
        <v>0.08</v>
      </c>
      <c r="CK268" s="162">
        <f>CI268*CJ268</f>
        <v>0</v>
      </c>
      <c r="CL268" s="162" t="e">
        <f>CM268/CG268</f>
        <v>#DIV/0!</v>
      </c>
      <c r="CM268" s="70">
        <f>CI268*(100%+CJ268)</f>
        <v>0</v>
      </c>
      <c r="CN268" s="70"/>
      <c r="CO268" s="70"/>
      <c r="CP268" s="204"/>
      <c r="CR268" s="180">
        <f t="shared" si="657"/>
        <v>0</v>
      </c>
      <c r="CS268" s="184">
        <f t="shared" si="658"/>
        <v>0</v>
      </c>
      <c r="CT268" s="180">
        <f t="shared" si="659"/>
        <v>0</v>
      </c>
      <c r="CU268" s="181" t="str">
        <f t="shared" si="660"/>
        <v>brak</v>
      </c>
      <c r="CV268" s="182" t="e">
        <f t="shared" si="661"/>
        <v>#DIV/0!</v>
      </c>
      <c r="CW268" s="182" t="e">
        <f t="shared" si="662"/>
        <v>#DIV/0!</v>
      </c>
      <c r="CX268" s="236">
        <f t="shared" si="663"/>
        <v>0</v>
      </c>
      <c r="CY268" s="182" t="e">
        <f t="shared" si="708"/>
        <v>#DIV/0!</v>
      </c>
      <c r="CZ268" s="183">
        <f t="shared" si="664"/>
        <v>3</v>
      </c>
      <c r="DA268" s="183">
        <f t="shared" si="665"/>
        <v>3</v>
      </c>
      <c r="DC268" s="112">
        <f t="shared" si="666"/>
        <v>0</v>
      </c>
      <c r="DD268" s="113">
        <f t="shared" si="667"/>
        <v>0</v>
      </c>
      <c r="DE268" s="65">
        <f t="shared" si="668"/>
        <v>0</v>
      </c>
      <c r="DF268" s="7">
        <v>0.08</v>
      </c>
      <c r="DG268" s="65">
        <f t="shared" si="709"/>
        <v>0</v>
      </c>
      <c r="DH268" s="65">
        <f t="shared" si="669"/>
        <v>0</v>
      </c>
      <c r="DI268" s="65">
        <f t="shared" si="670"/>
        <v>0</v>
      </c>
      <c r="DJ268" s="12"/>
      <c r="DK268" s="23">
        <f t="shared" si="671"/>
        <v>0</v>
      </c>
      <c r="DL268" s="66">
        <f t="shared" si="672"/>
        <v>0</v>
      </c>
      <c r="DM268" s="67">
        <f t="shared" si="673"/>
        <v>0</v>
      </c>
      <c r="DN268" s="21">
        <v>0.08</v>
      </c>
      <c r="DO268" s="67">
        <f t="shared" si="710"/>
        <v>0</v>
      </c>
      <c r="DP268" s="67">
        <f t="shared" si="674"/>
        <v>0</v>
      </c>
      <c r="DQ268" s="67">
        <f t="shared" si="675"/>
        <v>0</v>
      </c>
      <c r="DR268" s="24"/>
      <c r="DS268" s="68">
        <f t="shared" si="676"/>
        <v>0</v>
      </c>
      <c r="DT268" s="114">
        <f t="shared" si="677"/>
        <v>0</v>
      </c>
      <c r="DU268" s="65">
        <f t="shared" si="678"/>
        <v>0</v>
      </c>
      <c r="DV268" s="7">
        <v>0.08</v>
      </c>
      <c r="DW268" s="70">
        <f t="shared" si="711"/>
        <v>0</v>
      </c>
      <c r="DX268" s="70">
        <f t="shared" si="679"/>
        <v>0</v>
      </c>
      <c r="DY268" s="70">
        <f t="shared" si="680"/>
        <v>0</v>
      </c>
      <c r="DZ268" s="12"/>
    </row>
    <row r="269" spans="1:130" ht="15.75">
      <c r="A269" s="4">
        <v>267</v>
      </c>
      <c r="B269" s="5" t="s">
        <v>453</v>
      </c>
      <c r="C269" s="141" t="s">
        <v>88</v>
      </c>
      <c r="D269" s="255" t="s">
        <v>495</v>
      </c>
      <c r="E269" s="6"/>
      <c r="F269" s="14"/>
      <c r="G269" s="124"/>
      <c r="H269" s="27"/>
      <c r="I269" s="72"/>
      <c r="J269" s="65">
        <f t="shared" si="716"/>
        <v>0</v>
      </c>
      <c r="K269" s="7">
        <v>0.08</v>
      </c>
      <c r="L269" s="65">
        <f t="shared" si="645"/>
        <v>0</v>
      </c>
      <c r="M269" s="12"/>
      <c r="N269" s="23"/>
      <c r="O269" s="66"/>
      <c r="P269" s="67">
        <f t="shared" si="717"/>
        <v>0</v>
      </c>
      <c r="Q269" s="21">
        <v>0.08</v>
      </c>
      <c r="R269" s="67">
        <f t="shared" si="695"/>
        <v>0</v>
      </c>
      <c r="S269" s="24"/>
      <c r="T269" s="68"/>
      <c r="U269" s="69"/>
      <c r="V269" s="65">
        <f t="shared" si="718"/>
        <v>0</v>
      </c>
      <c r="W269" s="7">
        <v>0.08</v>
      </c>
      <c r="X269" s="65">
        <f t="shared" si="696"/>
        <v>0</v>
      </c>
      <c r="Y269" s="12"/>
      <c r="Z269" s="111">
        <f t="shared" si="646"/>
        <v>0</v>
      </c>
      <c r="AA269" s="61"/>
      <c r="AB269" s="40">
        <f t="shared" si="697"/>
        <v>0</v>
      </c>
      <c r="AC269" s="40">
        <f t="shared" si="698"/>
        <v>0</v>
      </c>
      <c r="AD269" s="41">
        <f t="shared" si="719"/>
        <v>0</v>
      </c>
      <c r="AE269" s="42" t="e">
        <f t="shared" si="699"/>
        <v>#DIV/0!</v>
      </c>
      <c r="AG269" s="36">
        <f t="shared" si="700"/>
        <v>0</v>
      </c>
      <c r="AH269" s="152">
        <f t="shared" si="720"/>
        <v>0</v>
      </c>
      <c r="AI269" s="34">
        <f t="shared" si="721"/>
        <v>0</v>
      </c>
      <c r="AJ269" s="32">
        <v>0.08</v>
      </c>
      <c r="AK269" s="33">
        <f t="shared" si="647"/>
        <v>0</v>
      </c>
      <c r="AL269" s="101"/>
      <c r="AM269" s="153">
        <f t="shared" si="702"/>
        <v>267</v>
      </c>
      <c r="AN269" s="154">
        <f t="shared" si="648"/>
        <v>0</v>
      </c>
      <c r="AO269" s="154">
        <f t="shared" si="649"/>
        <v>0</v>
      </c>
      <c r="AP269" s="154">
        <f t="shared" si="650"/>
        <v>0</v>
      </c>
      <c r="AQ269" s="101"/>
      <c r="AS269" s="112">
        <f t="shared" si="651"/>
        <v>0</v>
      </c>
      <c r="AT269" s="113">
        <f t="shared" si="652"/>
        <v>0</v>
      </c>
      <c r="AU269" s="65">
        <f t="shared" si="722"/>
        <v>0</v>
      </c>
      <c r="AV269" s="7">
        <v>0.08</v>
      </c>
      <c r="AW269" s="65">
        <f t="shared" si="703"/>
        <v>0</v>
      </c>
      <c r="AX269" s="12"/>
      <c r="AY269" s="23">
        <f t="shared" si="653"/>
        <v>0</v>
      </c>
      <c r="AZ269" s="66">
        <f t="shared" si="654"/>
        <v>0</v>
      </c>
      <c r="BA269" s="67">
        <f t="shared" si="723"/>
        <v>0</v>
      </c>
      <c r="BB269" s="21">
        <v>0.08</v>
      </c>
      <c r="BC269" s="67">
        <f t="shared" si="704"/>
        <v>0</v>
      </c>
      <c r="BD269" s="24"/>
      <c r="BE269" s="68">
        <f t="shared" si="655"/>
        <v>0</v>
      </c>
      <c r="BF269" s="114">
        <f t="shared" si="656"/>
        <v>0</v>
      </c>
      <c r="BG269" s="65">
        <f t="shared" si="724"/>
        <v>0</v>
      </c>
      <c r="BH269" s="7">
        <v>0.08</v>
      </c>
      <c r="BI269" s="70">
        <f t="shared" si="705"/>
        <v>0</v>
      </c>
      <c r="BJ269" s="12"/>
      <c r="BK269" s="111">
        <f t="shared" si="706"/>
        <v>0</v>
      </c>
      <c r="BM269" s="165">
        <f t="shared" si="712"/>
        <v>0</v>
      </c>
      <c r="BN269" s="114"/>
      <c r="BO269" s="65">
        <f t="shared" si="726"/>
        <v>0</v>
      </c>
      <c r="BP269" s="7">
        <v>0.08</v>
      </c>
      <c r="BQ269" s="162">
        <f t="shared" si="727"/>
        <v>0</v>
      </c>
      <c r="BR269" s="162"/>
      <c r="BS269" s="70">
        <f t="shared" si="729"/>
        <v>0</v>
      </c>
      <c r="BT269" s="204"/>
      <c r="BU269" s="204"/>
      <c r="BV269" s="204"/>
      <c r="BW269" s="244">
        <f t="shared" si="713"/>
        <v>0</v>
      </c>
      <c r="BX269" s="185"/>
      <c r="BY269" s="74">
        <f>BW269*BX269</f>
        <v>0</v>
      </c>
      <c r="BZ269" s="26">
        <v>0.08</v>
      </c>
      <c r="CA269" s="212">
        <f>BY269*BZ269</f>
        <v>0</v>
      </c>
      <c r="CB269" s="162"/>
      <c r="CC269" s="204">
        <f>BY269*(100%+BZ269)</f>
        <v>0</v>
      </c>
      <c r="CD269" s="204"/>
      <c r="CE269" s="204"/>
      <c r="CF269" s="204"/>
      <c r="CG269" s="211">
        <f t="shared" si="714"/>
        <v>0</v>
      </c>
      <c r="CH269" s="185"/>
      <c r="CI269" s="74">
        <f>CG269*CH269</f>
        <v>0</v>
      </c>
      <c r="CJ269" s="26">
        <v>0.08</v>
      </c>
      <c r="CK269" s="212">
        <f>CI269*CJ269</f>
        <v>0</v>
      </c>
      <c r="CL269" s="162"/>
      <c r="CM269" s="204">
        <f>CI269*(100%+CJ269)</f>
        <v>0</v>
      </c>
      <c r="CN269" s="204"/>
      <c r="CO269" s="240"/>
      <c r="CP269" s="218"/>
      <c r="CR269" s="180">
        <f t="shared" si="657"/>
        <v>0</v>
      </c>
      <c r="CS269" s="184">
        <f t="shared" si="658"/>
        <v>0</v>
      </c>
      <c r="CT269" s="180">
        <f t="shared" si="659"/>
        <v>0</v>
      </c>
      <c r="CU269" s="181" t="str">
        <f t="shared" si="660"/>
        <v>brak</v>
      </c>
      <c r="CV269" s="182" t="e">
        <f t="shared" si="661"/>
        <v>#DIV/0!</v>
      </c>
      <c r="CW269" s="182" t="e">
        <f t="shared" si="662"/>
        <v>#DIV/0!</v>
      </c>
      <c r="CX269" s="236">
        <f t="shared" si="663"/>
        <v>0</v>
      </c>
      <c r="CY269" s="182" t="e">
        <f t="shared" si="708"/>
        <v>#DIV/0!</v>
      </c>
      <c r="CZ269" s="183">
        <f t="shared" si="664"/>
        <v>3</v>
      </c>
      <c r="DA269" s="183">
        <f t="shared" si="665"/>
        <v>3</v>
      </c>
      <c r="DC269" s="112">
        <f t="shared" si="666"/>
        <v>0</v>
      </c>
      <c r="DD269" s="113">
        <f t="shared" si="667"/>
        <v>0</v>
      </c>
      <c r="DE269" s="65">
        <f t="shared" si="668"/>
        <v>0</v>
      </c>
      <c r="DF269" s="7">
        <v>0.08</v>
      </c>
      <c r="DG269" s="65">
        <f t="shared" si="709"/>
        <v>0</v>
      </c>
      <c r="DH269" s="65">
        <f t="shared" si="669"/>
        <v>0</v>
      </c>
      <c r="DI269" s="65">
        <f t="shared" si="670"/>
        <v>0</v>
      </c>
      <c r="DJ269" s="210"/>
      <c r="DK269" s="45">
        <f t="shared" si="671"/>
        <v>0</v>
      </c>
      <c r="DL269" s="75">
        <f t="shared" si="672"/>
        <v>0</v>
      </c>
      <c r="DM269" s="76">
        <f t="shared" si="673"/>
        <v>0</v>
      </c>
      <c r="DN269" s="57">
        <v>0.08</v>
      </c>
      <c r="DO269" s="76">
        <f t="shared" si="710"/>
        <v>0</v>
      </c>
      <c r="DP269" s="67">
        <f t="shared" si="674"/>
        <v>0</v>
      </c>
      <c r="DQ269" s="67">
        <f t="shared" si="675"/>
        <v>0</v>
      </c>
      <c r="DR269" s="227"/>
      <c r="DS269" s="228">
        <f t="shared" si="676"/>
        <v>0</v>
      </c>
      <c r="DT269" s="185">
        <f t="shared" si="677"/>
        <v>0</v>
      </c>
      <c r="DU269" s="74">
        <f t="shared" si="678"/>
        <v>0</v>
      </c>
      <c r="DV269" s="26">
        <v>0.08</v>
      </c>
      <c r="DW269" s="204">
        <f t="shared" si="711"/>
        <v>0</v>
      </c>
      <c r="DX269" s="70">
        <f t="shared" si="679"/>
        <v>0</v>
      </c>
      <c r="DY269" s="70">
        <f t="shared" si="680"/>
        <v>0</v>
      </c>
      <c r="DZ269" s="12"/>
    </row>
    <row r="270" spans="1:130" s="73" customFormat="1" ht="15.75">
      <c r="A270" s="4">
        <v>268</v>
      </c>
      <c r="B270" s="125" t="s">
        <v>453</v>
      </c>
      <c r="C270" s="143" t="s">
        <v>88</v>
      </c>
      <c r="D270" s="256" t="s">
        <v>496</v>
      </c>
      <c r="E270" s="126" t="s">
        <v>497</v>
      </c>
      <c r="F270" s="127"/>
      <c r="G270" s="128"/>
      <c r="H270" s="44"/>
      <c r="I270" s="77"/>
      <c r="J270" s="74">
        <f>H270*I270</f>
        <v>0</v>
      </c>
      <c r="K270" s="26">
        <v>0.08</v>
      </c>
      <c r="L270" s="65">
        <f t="shared" si="645"/>
        <v>0</v>
      </c>
      <c r="M270" s="44"/>
      <c r="N270" s="45"/>
      <c r="O270" s="75"/>
      <c r="P270" s="76">
        <f>N270*O270</f>
        <v>0</v>
      </c>
      <c r="Q270" s="57">
        <v>0.08</v>
      </c>
      <c r="R270" s="67">
        <f t="shared" si="695"/>
        <v>0</v>
      </c>
      <c r="S270" s="45"/>
      <c r="T270" s="46"/>
      <c r="U270" s="77"/>
      <c r="V270" s="74">
        <f>T270*U270</f>
        <v>0</v>
      </c>
      <c r="W270" s="28">
        <v>0.08</v>
      </c>
      <c r="X270" s="65">
        <f t="shared" si="696"/>
        <v>0</v>
      </c>
      <c r="Y270" s="44"/>
      <c r="Z270" s="111">
        <f t="shared" si="646"/>
        <v>0</v>
      </c>
      <c r="AA270" s="61"/>
      <c r="AB270" s="40">
        <f t="shared" si="697"/>
        <v>0</v>
      </c>
      <c r="AC270" s="40">
        <f t="shared" si="698"/>
        <v>0</v>
      </c>
      <c r="AD270" s="43">
        <f>AC270-AB270</f>
        <v>0</v>
      </c>
      <c r="AE270" s="42" t="e">
        <f t="shared" si="699"/>
        <v>#DIV/0!</v>
      </c>
      <c r="AG270" s="36">
        <f t="shared" si="700"/>
        <v>0</v>
      </c>
      <c r="AH270" s="152">
        <f>AB270</f>
        <v>0</v>
      </c>
      <c r="AI270" s="34">
        <f>AG270*AH270</f>
        <v>0</v>
      </c>
      <c r="AJ270" s="32">
        <v>0.08</v>
      </c>
      <c r="AK270" s="33">
        <f t="shared" si="647"/>
        <v>0</v>
      </c>
      <c r="AL270" s="101"/>
      <c r="AM270" s="153">
        <f t="shared" si="702"/>
        <v>268</v>
      </c>
      <c r="AN270" s="154">
        <f t="shared" si="648"/>
        <v>0</v>
      </c>
      <c r="AO270" s="154">
        <f t="shared" si="649"/>
        <v>0</v>
      </c>
      <c r="AP270" s="154">
        <f t="shared" si="650"/>
        <v>0</v>
      </c>
      <c r="AQ270" s="101"/>
      <c r="AS270" s="112">
        <f t="shared" si="651"/>
        <v>0</v>
      </c>
      <c r="AT270" s="113">
        <f t="shared" si="652"/>
        <v>0</v>
      </c>
      <c r="AU270" s="74">
        <f>AS270*AT270</f>
        <v>0</v>
      </c>
      <c r="AV270" s="26">
        <v>0.08</v>
      </c>
      <c r="AW270" s="65">
        <f t="shared" si="703"/>
        <v>0</v>
      </c>
      <c r="AX270" s="44"/>
      <c r="AY270" s="23">
        <f t="shared" si="653"/>
        <v>0</v>
      </c>
      <c r="AZ270" s="66">
        <f t="shared" si="654"/>
        <v>0</v>
      </c>
      <c r="BA270" s="76">
        <f>AY270*AZ270</f>
        <v>0</v>
      </c>
      <c r="BB270" s="57">
        <v>0.08</v>
      </c>
      <c r="BC270" s="67">
        <f t="shared" si="704"/>
        <v>0</v>
      </c>
      <c r="BD270" s="45"/>
      <c r="BE270" s="68">
        <f t="shared" si="655"/>
        <v>0</v>
      </c>
      <c r="BF270" s="114">
        <f t="shared" si="656"/>
        <v>0</v>
      </c>
      <c r="BG270" s="74">
        <f>BE270*BF270</f>
        <v>0</v>
      </c>
      <c r="BH270" s="28">
        <v>0.08</v>
      </c>
      <c r="BI270" s="70">
        <f t="shared" si="705"/>
        <v>0</v>
      </c>
      <c r="BJ270" s="44"/>
      <c r="BK270" s="111">
        <f t="shared" si="706"/>
        <v>0</v>
      </c>
      <c r="BM270" s="165">
        <f t="shared" si="712"/>
        <v>0</v>
      </c>
      <c r="BN270" s="114"/>
      <c r="BO270" s="74">
        <f t="shared" si="726"/>
        <v>0</v>
      </c>
      <c r="BP270" s="28">
        <v>0.08</v>
      </c>
      <c r="BQ270" s="162">
        <f t="shared" si="727"/>
        <v>0</v>
      </c>
      <c r="BR270" s="162" t="e">
        <f t="shared" ref="BR270:BR271" si="730">BS270/BM270</f>
        <v>#DIV/0!</v>
      </c>
      <c r="BS270" s="206">
        <f t="shared" si="729"/>
        <v>0</v>
      </c>
      <c r="BT270" s="218"/>
      <c r="BU270" s="218"/>
      <c r="BV270" s="218"/>
      <c r="BW270" s="245">
        <f t="shared" si="713"/>
        <v>0</v>
      </c>
      <c r="BX270" s="220"/>
      <c r="BY270" s="78">
        <f>BW270*BX270</f>
        <v>0</v>
      </c>
      <c r="BZ270" s="49">
        <v>0.08</v>
      </c>
      <c r="CA270" s="163">
        <f>BY270*BZ270</f>
        <v>0</v>
      </c>
      <c r="CB270" s="162" t="e">
        <f>CC270/BW270</f>
        <v>#DIV/0!</v>
      </c>
      <c r="CC270" s="218">
        <f>BY270*(100%+BZ270)</f>
        <v>0</v>
      </c>
      <c r="CD270" s="218"/>
      <c r="CE270" s="218"/>
      <c r="CF270" s="218"/>
      <c r="CG270" s="219">
        <f t="shared" si="714"/>
        <v>0</v>
      </c>
      <c r="CH270" s="220"/>
      <c r="CI270" s="78">
        <f>CG270*CH270</f>
        <v>0</v>
      </c>
      <c r="CJ270" s="49">
        <v>0.08</v>
      </c>
      <c r="CK270" s="163">
        <f>CI270*CJ270</f>
        <v>0</v>
      </c>
      <c r="CL270" s="162" t="e">
        <f>CM270/CG270</f>
        <v>#DIV/0!</v>
      </c>
      <c r="CM270" s="218">
        <f>CI270*(100%+CJ270)</f>
        <v>0</v>
      </c>
      <c r="CN270" s="218"/>
      <c r="CO270" s="241"/>
      <c r="CP270" s="218"/>
      <c r="CR270" s="180">
        <f t="shared" si="657"/>
        <v>0</v>
      </c>
      <c r="CS270" s="184">
        <f t="shared" si="658"/>
        <v>0</v>
      </c>
      <c r="CT270" s="180">
        <f t="shared" si="659"/>
        <v>0</v>
      </c>
      <c r="CU270" s="181" t="str">
        <f t="shared" si="660"/>
        <v>brak</v>
      </c>
      <c r="CV270" s="182" t="e">
        <f t="shared" si="661"/>
        <v>#DIV/0!</v>
      </c>
      <c r="CW270" s="182" t="e">
        <f t="shared" si="662"/>
        <v>#DIV/0!</v>
      </c>
      <c r="CX270" s="236">
        <f t="shared" si="663"/>
        <v>0</v>
      </c>
      <c r="CY270" s="182" t="e">
        <f t="shared" si="708"/>
        <v>#DIV/0!</v>
      </c>
      <c r="CZ270" s="183">
        <f t="shared" si="664"/>
        <v>3</v>
      </c>
      <c r="DA270" s="183">
        <f t="shared" si="665"/>
        <v>3</v>
      </c>
      <c r="DC270" s="112">
        <f t="shared" si="666"/>
        <v>0</v>
      </c>
      <c r="DD270" s="113">
        <f t="shared" si="667"/>
        <v>0</v>
      </c>
      <c r="DE270" s="74">
        <f t="shared" si="668"/>
        <v>0</v>
      </c>
      <c r="DF270" s="26">
        <v>0.08</v>
      </c>
      <c r="DG270" s="206">
        <f t="shared" si="709"/>
        <v>0</v>
      </c>
      <c r="DH270" s="65">
        <f t="shared" si="669"/>
        <v>0</v>
      </c>
      <c r="DI270" s="65">
        <f t="shared" si="670"/>
        <v>0</v>
      </c>
      <c r="DJ270" s="59"/>
      <c r="DK270" s="79">
        <f t="shared" si="671"/>
        <v>0</v>
      </c>
      <c r="DL270" s="80">
        <f t="shared" si="672"/>
        <v>0</v>
      </c>
      <c r="DM270" s="81">
        <f t="shared" si="673"/>
        <v>0</v>
      </c>
      <c r="DN270" s="58">
        <v>0.08</v>
      </c>
      <c r="DO270" s="81">
        <f t="shared" si="710"/>
        <v>0</v>
      </c>
      <c r="DP270" s="67">
        <f t="shared" si="674"/>
        <v>0</v>
      </c>
      <c r="DQ270" s="67">
        <f t="shared" si="675"/>
        <v>0</v>
      </c>
      <c r="DR270" s="79"/>
      <c r="DS270" s="234">
        <f t="shared" si="676"/>
        <v>0</v>
      </c>
      <c r="DT270" s="220">
        <f t="shared" si="677"/>
        <v>0</v>
      </c>
      <c r="DU270" s="78">
        <f t="shared" si="678"/>
        <v>0</v>
      </c>
      <c r="DV270" s="49">
        <v>0.08</v>
      </c>
      <c r="DW270" s="218">
        <f t="shared" si="711"/>
        <v>0</v>
      </c>
      <c r="DX270" s="70">
        <f t="shared" si="679"/>
        <v>0</v>
      </c>
      <c r="DY270" s="70">
        <f t="shared" si="680"/>
        <v>0</v>
      </c>
      <c r="DZ270" s="207"/>
    </row>
    <row r="271" spans="1:130" s="73" customFormat="1" ht="15.75">
      <c r="A271" s="4">
        <v>269</v>
      </c>
      <c r="B271" s="129" t="s">
        <v>453</v>
      </c>
      <c r="C271" s="144" t="s">
        <v>88</v>
      </c>
      <c r="D271" s="257" t="s">
        <v>496</v>
      </c>
      <c r="E271" s="130" t="s">
        <v>498</v>
      </c>
      <c r="F271" s="131"/>
      <c r="G271" s="132"/>
      <c r="H271" s="59"/>
      <c r="I271" s="82"/>
      <c r="J271" s="78">
        <f>H271*I271</f>
        <v>0</v>
      </c>
      <c r="K271" s="47">
        <v>0.08</v>
      </c>
      <c r="L271" s="65">
        <f t="shared" si="645"/>
        <v>0</v>
      </c>
      <c r="M271" s="48"/>
      <c r="N271" s="79"/>
      <c r="O271" s="80"/>
      <c r="P271" s="81">
        <f>N271*O271</f>
        <v>0</v>
      </c>
      <c r="Q271" s="58">
        <v>0.08</v>
      </c>
      <c r="R271" s="67">
        <f t="shared" si="695"/>
        <v>0</v>
      </c>
      <c r="S271" s="50"/>
      <c r="T271" s="59"/>
      <c r="U271" s="82"/>
      <c r="V271" s="78">
        <f>T271*U271</f>
        <v>0</v>
      </c>
      <c r="W271" s="49">
        <v>0.08</v>
      </c>
      <c r="X271" s="65">
        <f t="shared" si="696"/>
        <v>0</v>
      </c>
      <c r="Y271" s="48"/>
      <c r="Z271" s="111">
        <f t="shared" si="646"/>
        <v>0</v>
      </c>
      <c r="AA271" s="61"/>
      <c r="AB271" s="40">
        <f t="shared" si="697"/>
        <v>0</v>
      </c>
      <c r="AC271" s="40">
        <f t="shared" si="698"/>
        <v>0</v>
      </c>
      <c r="AD271" s="41">
        <f>AC271-AB271</f>
        <v>0</v>
      </c>
      <c r="AE271" s="42" t="e">
        <f t="shared" si="699"/>
        <v>#DIV/0!</v>
      </c>
      <c r="AG271" s="36">
        <f t="shared" si="700"/>
        <v>0</v>
      </c>
      <c r="AH271" s="152">
        <f>AB271</f>
        <v>0</v>
      </c>
      <c r="AI271" s="34">
        <f>AG271*AH271</f>
        <v>0</v>
      </c>
      <c r="AJ271" s="32">
        <v>0.08</v>
      </c>
      <c r="AK271" s="33">
        <f t="shared" si="647"/>
        <v>0</v>
      </c>
      <c r="AL271" s="101"/>
      <c r="AM271" s="153">
        <f t="shared" si="702"/>
        <v>269</v>
      </c>
      <c r="AN271" s="154">
        <f t="shared" si="648"/>
        <v>0</v>
      </c>
      <c r="AO271" s="154">
        <f t="shared" si="649"/>
        <v>0</v>
      </c>
      <c r="AP271" s="154">
        <f t="shared" si="650"/>
        <v>0</v>
      </c>
      <c r="AQ271" s="101"/>
      <c r="AS271" s="112">
        <f t="shared" si="651"/>
        <v>0</v>
      </c>
      <c r="AT271" s="113">
        <f t="shared" si="652"/>
        <v>0</v>
      </c>
      <c r="AU271" s="78">
        <f>AS271*AT271</f>
        <v>0</v>
      </c>
      <c r="AV271" s="47">
        <v>0.08</v>
      </c>
      <c r="AW271" s="65">
        <f t="shared" si="703"/>
        <v>0</v>
      </c>
      <c r="AX271" s="48"/>
      <c r="AY271" s="23">
        <f t="shared" si="653"/>
        <v>0</v>
      </c>
      <c r="AZ271" s="66">
        <f t="shared" si="654"/>
        <v>0</v>
      </c>
      <c r="BA271" s="81">
        <f>AY271*AZ271</f>
        <v>0</v>
      </c>
      <c r="BB271" s="58">
        <v>0.08</v>
      </c>
      <c r="BC271" s="67">
        <f t="shared" si="704"/>
        <v>0</v>
      </c>
      <c r="BD271" s="50"/>
      <c r="BE271" s="68">
        <f t="shared" si="655"/>
        <v>0</v>
      </c>
      <c r="BF271" s="114">
        <f t="shared" si="656"/>
        <v>0</v>
      </c>
      <c r="BG271" s="78">
        <f>BE271*BF271</f>
        <v>0</v>
      </c>
      <c r="BH271" s="49">
        <v>0.08</v>
      </c>
      <c r="BI271" s="70">
        <f t="shared" si="705"/>
        <v>0</v>
      </c>
      <c r="BJ271" s="48"/>
      <c r="BK271" s="111">
        <f t="shared" si="706"/>
        <v>0</v>
      </c>
      <c r="BM271" s="165">
        <f t="shared" si="712"/>
        <v>0</v>
      </c>
      <c r="BN271" s="114"/>
      <c r="BO271" s="78">
        <f t="shared" si="726"/>
        <v>0</v>
      </c>
      <c r="BP271" s="49">
        <v>0.08</v>
      </c>
      <c r="BQ271" s="162">
        <f t="shared" si="727"/>
        <v>0</v>
      </c>
      <c r="BR271" s="162" t="e">
        <f t="shared" si="730"/>
        <v>#DIV/0!</v>
      </c>
      <c r="BS271" s="206">
        <f t="shared" si="729"/>
        <v>0</v>
      </c>
      <c r="BT271" s="218"/>
      <c r="BU271" s="218"/>
      <c r="BV271" s="218"/>
      <c r="BW271" s="245">
        <f t="shared" si="713"/>
        <v>0</v>
      </c>
      <c r="BX271" s="220"/>
      <c r="BY271" s="78"/>
      <c r="BZ271" s="49">
        <v>0.08</v>
      </c>
      <c r="CA271" s="163"/>
      <c r="CB271" s="163"/>
      <c r="CC271" s="218"/>
      <c r="CD271" s="218"/>
      <c r="CE271" s="218"/>
      <c r="CF271" s="218"/>
      <c r="CG271" s="219">
        <f t="shared" si="714"/>
        <v>0</v>
      </c>
      <c r="CH271" s="220"/>
      <c r="CI271" s="78"/>
      <c r="CJ271" s="49">
        <v>0.08</v>
      </c>
      <c r="CK271" s="163"/>
      <c r="CL271" s="163"/>
      <c r="CM271" s="218"/>
      <c r="CN271" s="218"/>
      <c r="CO271" s="241"/>
      <c r="CP271" s="218"/>
      <c r="CR271" s="180">
        <f t="shared" si="657"/>
        <v>0</v>
      </c>
      <c r="CS271" s="184">
        <f t="shared" si="658"/>
        <v>0</v>
      </c>
      <c r="CT271" s="180">
        <f t="shared" si="659"/>
        <v>0</v>
      </c>
      <c r="CU271" s="181" t="str">
        <f t="shared" si="660"/>
        <v>brak</v>
      </c>
      <c r="CV271" s="182" t="e">
        <f t="shared" si="661"/>
        <v>#DIV/0!</v>
      </c>
      <c r="CW271" s="182" t="e">
        <f t="shared" si="662"/>
        <v>#DIV/0!</v>
      </c>
      <c r="CX271" s="236">
        <f t="shared" si="663"/>
        <v>0</v>
      </c>
      <c r="CY271" s="182" t="e">
        <f t="shared" si="708"/>
        <v>#DIV/0!</v>
      </c>
      <c r="CZ271" s="183">
        <f t="shared" si="664"/>
        <v>3</v>
      </c>
      <c r="DA271" s="183">
        <f t="shared" si="665"/>
        <v>1</v>
      </c>
      <c r="DC271" s="112">
        <f t="shared" si="666"/>
        <v>0</v>
      </c>
      <c r="DD271" s="113">
        <f t="shared" si="667"/>
        <v>0</v>
      </c>
      <c r="DE271" s="78">
        <f t="shared" si="668"/>
        <v>0</v>
      </c>
      <c r="DF271" s="47">
        <v>0.08</v>
      </c>
      <c r="DG271" s="206">
        <f t="shared" si="709"/>
        <v>0</v>
      </c>
      <c r="DH271" s="65">
        <f t="shared" si="669"/>
        <v>0</v>
      </c>
      <c r="DI271" s="65">
        <f t="shared" si="670"/>
        <v>0</v>
      </c>
      <c r="DJ271" s="48"/>
      <c r="DK271" s="79">
        <f t="shared" si="671"/>
        <v>0</v>
      </c>
      <c r="DL271" s="80">
        <f t="shared" si="672"/>
        <v>0</v>
      </c>
      <c r="DM271" s="81">
        <f t="shared" si="673"/>
        <v>0</v>
      </c>
      <c r="DN271" s="58">
        <v>0.08</v>
      </c>
      <c r="DO271" s="81">
        <f t="shared" si="710"/>
        <v>0</v>
      </c>
      <c r="DP271" s="67">
        <f t="shared" si="674"/>
        <v>0</v>
      </c>
      <c r="DQ271" s="67">
        <f t="shared" si="675"/>
        <v>0</v>
      </c>
      <c r="DR271" s="50"/>
      <c r="DS271" s="234">
        <f t="shared" si="676"/>
        <v>0</v>
      </c>
      <c r="DT271" s="220">
        <f t="shared" si="677"/>
        <v>0</v>
      </c>
      <c r="DU271" s="78">
        <f t="shared" si="678"/>
        <v>0</v>
      </c>
      <c r="DV271" s="49">
        <v>0.08</v>
      </c>
      <c r="DW271" s="218">
        <f t="shared" si="711"/>
        <v>0</v>
      </c>
      <c r="DX271" s="70">
        <f t="shared" si="679"/>
        <v>0</v>
      </c>
      <c r="DY271" s="70">
        <f t="shared" si="680"/>
        <v>0</v>
      </c>
      <c r="DZ271" s="208"/>
    </row>
    <row r="272" spans="1:130" s="73" customFormat="1" ht="15.75">
      <c r="A272" s="4">
        <v>270</v>
      </c>
      <c r="B272" s="133" t="s">
        <v>453</v>
      </c>
      <c r="C272" s="144" t="s">
        <v>77</v>
      </c>
      <c r="D272" s="258" t="s">
        <v>496</v>
      </c>
      <c r="E272" s="134" t="s">
        <v>498</v>
      </c>
      <c r="F272" s="134"/>
      <c r="G272" s="135"/>
      <c r="H272" s="83"/>
      <c r="I272" s="261"/>
      <c r="J272" s="78">
        <f>H272*I272</f>
        <v>0</v>
      </c>
      <c r="K272" s="83">
        <v>0.08</v>
      </c>
      <c r="L272" s="65">
        <f t="shared" si="645"/>
        <v>0</v>
      </c>
      <c r="M272" s="83"/>
      <c r="N272" s="85"/>
      <c r="O272" s="86"/>
      <c r="P272" s="81">
        <f>N272*O272</f>
        <v>0</v>
      </c>
      <c r="Q272" s="58">
        <v>0.08</v>
      </c>
      <c r="R272" s="67">
        <f t="shared" si="695"/>
        <v>0</v>
      </c>
      <c r="S272" s="85"/>
      <c r="T272" s="83"/>
      <c r="U272" s="84"/>
      <c r="V272" s="78">
        <f>T272*U272</f>
        <v>0</v>
      </c>
      <c r="W272" s="49">
        <v>0.08</v>
      </c>
      <c r="X272" s="65">
        <f t="shared" si="696"/>
        <v>0</v>
      </c>
      <c r="Y272" s="83"/>
      <c r="Z272" s="111">
        <f t="shared" si="646"/>
        <v>0</v>
      </c>
      <c r="AA272" s="61"/>
      <c r="AB272" s="40">
        <f t="shared" si="697"/>
        <v>0</v>
      </c>
      <c r="AC272" s="40">
        <f t="shared" si="698"/>
        <v>0</v>
      </c>
      <c r="AD272" s="41">
        <f>AC272-AB272</f>
        <v>0</v>
      </c>
      <c r="AE272" s="42" t="e">
        <f t="shared" si="699"/>
        <v>#DIV/0!</v>
      </c>
      <c r="AG272" s="36">
        <f t="shared" si="700"/>
        <v>0</v>
      </c>
      <c r="AH272" s="152">
        <f>AB272</f>
        <v>0</v>
      </c>
      <c r="AI272" s="34">
        <f>AG272*AH272</f>
        <v>0</v>
      </c>
      <c r="AJ272" s="32">
        <v>0.08</v>
      </c>
      <c r="AK272" s="33">
        <f t="shared" si="647"/>
        <v>0</v>
      </c>
      <c r="AL272" s="101"/>
      <c r="AM272" s="153">
        <f t="shared" si="702"/>
        <v>270</v>
      </c>
      <c r="AN272" s="154">
        <f t="shared" si="648"/>
        <v>0</v>
      </c>
      <c r="AO272" s="154">
        <f t="shared" si="649"/>
        <v>0</v>
      </c>
      <c r="AP272" s="154">
        <f t="shared" si="650"/>
        <v>0</v>
      </c>
      <c r="AQ272" s="101"/>
      <c r="AS272" s="112">
        <f t="shared" si="651"/>
        <v>0</v>
      </c>
      <c r="AT272" s="113">
        <f t="shared" si="652"/>
        <v>0</v>
      </c>
      <c r="AU272" s="78">
        <f>AS272*AT272</f>
        <v>0</v>
      </c>
      <c r="AV272" s="83">
        <v>0.08</v>
      </c>
      <c r="AW272" s="65">
        <f t="shared" si="703"/>
        <v>0</v>
      </c>
      <c r="AX272" s="83"/>
      <c r="AY272" s="23">
        <f t="shared" si="653"/>
        <v>0</v>
      </c>
      <c r="AZ272" s="66">
        <f t="shared" si="654"/>
        <v>0</v>
      </c>
      <c r="BA272" s="81">
        <f>AY272*AZ272</f>
        <v>0</v>
      </c>
      <c r="BB272" s="58">
        <v>0.08</v>
      </c>
      <c r="BC272" s="67">
        <f t="shared" si="704"/>
        <v>0</v>
      </c>
      <c r="BD272" s="85"/>
      <c r="BE272" s="68">
        <f t="shared" si="655"/>
        <v>0</v>
      </c>
      <c r="BF272" s="114">
        <f t="shared" si="656"/>
        <v>0</v>
      </c>
      <c r="BG272" s="78">
        <f>BE272*BF272</f>
        <v>0</v>
      </c>
      <c r="BH272" s="49">
        <v>0.08</v>
      </c>
      <c r="BI272" s="70">
        <f t="shared" si="705"/>
        <v>0</v>
      </c>
      <c r="BJ272" s="83"/>
      <c r="BK272" s="111">
        <f t="shared" si="706"/>
        <v>0</v>
      </c>
      <c r="BM272" s="165">
        <f t="shared" si="712"/>
        <v>0</v>
      </c>
      <c r="BN272" s="114"/>
      <c r="BO272" s="78"/>
      <c r="BP272" s="49">
        <v>0.08</v>
      </c>
      <c r="BQ272" s="162"/>
      <c r="BR272" s="162"/>
      <c r="BS272" s="206"/>
      <c r="BT272" s="218"/>
      <c r="BU272" s="218"/>
      <c r="BV272" s="218"/>
      <c r="BW272" s="245">
        <f t="shared" si="713"/>
        <v>0</v>
      </c>
      <c r="BX272" s="220"/>
      <c r="BY272" s="78"/>
      <c r="BZ272" s="49">
        <v>0.08</v>
      </c>
      <c r="CA272" s="163"/>
      <c r="CB272" s="163"/>
      <c r="CC272" s="218"/>
      <c r="CD272" s="218"/>
      <c r="CE272" s="218"/>
      <c r="CF272" s="218"/>
      <c r="CG272" s="219">
        <f t="shared" si="714"/>
        <v>0</v>
      </c>
      <c r="CH272" s="220"/>
      <c r="CI272" s="78"/>
      <c r="CJ272" s="49">
        <v>0.08</v>
      </c>
      <c r="CK272" s="163"/>
      <c r="CL272" s="163"/>
      <c r="CM272" s="218"/>
      <c r="CN272" s="218"/>
      <c r="CO272" s="218"/>
      <c r="CP272" s="239"/>
      <c r="CR272" s="180">
        <f t="shared" si="657"/>
        <v>0</v>
      </c>
      <c r="CS272" s="184">
        <f t="shared" si="658"/>
        <v>0</v>
      </c>
      <c r="CT272" s="180">
        <f t="shared" si="659"/>
        <v>0</v>
      </c>
      <c r="CU272" s="181" t="str">
        <f t="shared" si="660"/>
        <v>brak</v>
      </c>
      <c r="CV272" s="182" t="e">
        <f t="shared" si="661"/>
        <v>#DIV/0!</v>
      </c>
      <c r="CW272" s="182" t="e">
        <f t="shared" si="662"/>
        <v>#DIV/0!</v>
      </c>
      <c r="CX272" s="236" t="e">
        <f t="shared" si="663"/>
        <v>#DIV/0!</v>
      </c>
      <c r="CY272" s="182" t="e">
        <f t="shared" si="708"/>
        <v>#DIV/0!</v>
      </c>
      <c r="CZ272" s="183">
        <f t="shared" si="664"/>
        <v>3</v>
      </c>
      <c r="DA272" s="183">
        <f t="shared" si="665"/>
        <v>0</v>
      </c>
      <c r="DC272" s="112">
        <f t="shared" si="666"/>
        <v>0</v>
      </c>
      <c r="DD272" s="113">
        <f t="shared" si="667"/>
        <v>0</v>
      </c>
      <c r="DE272" s="78">
        <f t="shared" si="668"/>
        <v>0</v>
      </c>
      <c r="DF272" s="83">
        <v>0.08</v>
      </c>
      <c r="DG272" s="206">
        <f t="shared" si="709"/>
        <v>0</v>
      </c>
      <c r="DH272" s="65">
        <f t="shared" si="669"/>
        <v>0</v>
      </c>
      <c r="DI272" s="65">
        <f t="shared" si="670"/>
        <v>0</v>
      </c>
      <c r="DJ272" s="83"/>
      <c r="DK272" s="79">
        <f t="shared" si="671"/>
        <v>0</v>
      </c>
      <c r="DL272" s="80">
        <f t="shared" si="672"/>
        <v>0</v>
      </c>
      <c r="DM272" s="81">
        <f t="shared" si="673"/>
        <v>0</v>
      </c>
      <c r="DN272" s="58">
        <v>0.08</v>
      </c>
      <c r="DO272" s="81">
        <f t="shared" si="710"/>
        <v>0</v>
      </c>
      <c r="DP272" s="67">
        <f t="shared" si="674"/>
        <v>0</v>
      </c>
      <c r="DQ272" s="67">
        <f t="shared" si="675"/>
        <v>0</v>
      </c>
      <c r="DR272" s="85"/>
      <c r="DS272" s="234">
        <f t="shared" si="676"/>
        <v>0</v>
      </c>
      <c r="DT272" s="220">
        <f t="shared" si="677"/>
        <v>0</v>
      </c>
      <c r="DU272" s="78">
        <f t="shared" si="678"/>
        <v>0</v>
      </c>
      <c r="DV272" s="49">
        <v>0.08</v>
      </c>
      <c r="DW272" s="218">
        <f t="shared" si="711"/>
        <v>0</v>
      </c>
      <c r="DX272" s="70">
        <f t="shared" si="679"/>
        <v>0</v>
      </c>
      <c r="DY272" s="70">
        <f t="shared" si="680"/>
        <v>0</v>
      </c>
      <c r="DZ272" s="209"/>
    </row>
    <row r="273" spans="1:130" ht="15.75">
      <c r="A273" s="4">
        <v>271</v>
      </c>
      <c r="B273" s="9" t="s">
        <v>453</v>
      </c>
      <c r="C273" s="142" t="s">
        <v>499</v>
      </c>
      <c r="D273" s="254" t="s">
        <v>500</v>
      </c>
      <c r="E273" s="10" t="s">
        <v>501</v>
      </c>
      <c r="F273" s="14"/>
      <c r="G273" s="124"/>
      <c r="H273" s="11"/>
      <c r="I273" s="72"/>
      <c r="J273" s="65">
        <f t="shared" ref="J273:J285" si="731">H273*I273</f>
        <v>0</v>
      </c>
      <c r="K273" s="7">
        <v>0.08</v>
      </c>
      <c r="L273" s="65">
        <f t="shared" si="645"/>
        <v>0</v>
      </c>
      <c r="M273" s="11"/>
      <c r="N273" s="23"/>
      <c r="O273" s="66"/>
      <c r="P273" s="67">
        <f t="shared" ref="P273:P285" si="732">N273*O273</f>
        <v>0</v>
      </c>
      <c r="Q273" s="21">
        <v>0.08</v>
      </c>
      <c r="R273" s="67">
        <f t="shared" si="695"/>
        <v>0</v>
      </c>
      <c r="S273" s="23"/>
      <c r="T273" s="68"/>
      <c r="U273" s="69"/>
      <c r="V273" s="65">
        <f t="shared" ref="V273:V285" si="733">T273*U273</f>
        <v>0</v>
      </c>
      <c r="W273" s="7">
        <v>0.08</v>
      </c>
      <c r="X273" s="65">
        <f t="shared" si="696"/>
        <v>0</v>
      </c>
      <c r="Y273" s="11"/>
      <c r="Z273" s="111">
        <f t="shared" si="646"/>
        <v>0</v>
      </c>
      <c r="AA273" s="61"/>
      <c r="AB273" s="40">
        <f t="shared" si="697"/>
        <v>0</v>
      </c>
      <c r="AC273" s="40">
        <f t="shared" si="698"/>
        <v>0</v>
      </c>
      <c r="AD273" s="41">
        <f t="shared" ref="AD273:AD285" si="734">AC273-AB273</f>
        <v>0</v>
      </c>
      <c r="AE273" s="42" t="e">
        <f t="shared" si="699"/>
        <v>#DIV/0!</v>
      </c>
      <c r="AG273" s="36">
        <f t="shared" si="700"/>
        <v>0</v>
      </c>
      <c r="AH273" s="152">
        <f t="shared" ref="AH273:AH281" si="735">AB273</f>
        <v>0</v>
      </c>
      <c r="AI273" s="34">
        <f t="shared" ref="AI273:AI285" si="736">AG273*AH273</f>
        <v>0</v>
      </c>
      <c r="AJ273" s="32">
        <v>0.08</v>
      </c>
      <c r="AK273" s="33">
        <f t="shared" si="647"/>
        <v>0</v>
      </c>
      <c r="AL273" s="101"/>
      <c r="AM273" s="153">
        <f t="shared" si="702"/>
        <v>271</v>
      </c>
      <c r="AN273" s="154">
        <f t="shared" si="648"/>
        <v>0</v>
      </c>
      <c r="AO273" s="154">
        <f t="shared" si="649"/>
        <v>0</v>
      </c>
      <c r="AP273" s="154">
        <f t="shared" si="650"/>
        <v>0</v>
      </c>
      <c r="AQ273" s="101"/>
      <c r="AS273" s="112">
        <f t="shared" si="651"/>
        <v>0</v>
      </c>
      <c r="AT273" s="113">
        <f t="shared" si="652"/>
        <v>0</v>
      </c>
      <c r="AU273" s="65">
        <f t="shared" ref="AU273:AU285" si="737">AS273*AT273</f>
        <v>0</v>
      </c>
      <c r="AV273" s="7">
        <v>0.08</v>
      </c>
      <c r="AW273" s="65">
        <f t="shared" si="703"/>
        <v>0</v>
      </c>
      <c r="AX273" s="11"/>
      <c r="AY273" s="23">
        <f t="shared" si="653"/>
        <v>0</v>
      </c>
      <c r="AZ273" s="66">
        <f t="shared" si="654"/>
        <v>0</v>
      </c>
      <c r="BA273" s="67">
        <f t="shared" ref="BA273:BA285" si="738">AY273*AZ273</f>
        <v>0</v>
      </c>
      <c r="BB273" s="21">
        <v>0.08</v>
      </c>
      <c r="BC273" s="67">
        <f t="shared" si="704"/>
        <v>0</v>
      </c>
      <c r="BD273" s="23"/>
      <c r="BE273" s="68">
        <f t="shared" si="655"/>
        <v>0</v>
      </c>
      <c r="BF273" s="114">
        <f t="shared" si="656"/>
        <v>0</v>
      </c>
      <c r="BG273" s="65">
        <f t="shared" ref="BG273:BG285" si="739">BE273*BF273</f>
        <v>0</v>
      </c>
      <c r="BH273" s="7">
        <v>0.08</v>
      </c>
      <c r="BI273" s="70">
        <f t="shared" si="705"/>
        <v>0</v>
      </c>
      <c r="BJ273" s="11"/>
      <c r="BK273" s="111">
        <f t="shared" si="706"/>
        <v>0</v>
      </c>
      <c r="BM273" s="165">
        <f t="shared" si="712"/>
        <v>0</v>
      </c>
      <c r="BN273" s="114"/>
      <c r="BO273" s="65"/>
      <c r="BP273" s="7">
        <v>0.08</v>
      </c>
      <c r="BQ273" s="162"/>
      <c r="BR273" s="162"/>
      <c r="BS273" s="70"/>
      <c r="BT273" s="213"/>
      <c r="BU273" s="213"/>
      <c r="BV273" s="213"/>
      <c r="BW273" s="246">
        <f t="shared" si="713"/>
        <v>0</v>
      </c>
      <c r="BX273" s="216"/>
      <c r="BY273" s="213"/>
      <c r="BZ273" s="217">
        <v>0.08</v>
      </c>
      <c r="CA273" s="162"/>
      <c r="CB273" s="162"/>
      <c r="CC273" s="213"/>
      <c r="CD273" s="213"/>
      <c r="CE273" s="213"/>
      <c r="CF273" s="213"/>
      <c r="CG273" s="215">
        <f t="shared" si="714"/>
        <v>0</v>
      </c>
      <c r="CH273" s="216"/>
      <c r="CI273" s="213"/>
      <c r="CJ273" s="217">
        <v>0.08</v>
      </c>
      <c r="CK273" s="162"/>
      <c r="CL273" s="162"/>
      <c r="CM273" s="213"/>
      <c r="CN273" s="213"/>
      <c r="CO273" s="213"/>
      <c r="CP273" s="213"/>
      <c r="CR273" s="180">
        <f t="shared" si="657"/>
        <v>0</v>
      </c>
      <c r="CS273" s="184">
        <f t="shared" si="658"/>
        <v>0</v>
      </c>
      <c r="CT273" s="180">
        <f t="shared" si="659"/>
        <v>0</v>
      </c>
      <c r="CU273" s="181" t="str">
        <f t="shared" si="660"/>
        <v>brak</v>
      </c>
      <c r="CV273" s="182" t="e">
        <f t="shared" si="661"/>
        <v>#DIV/0!</v>
      </c>
      <c r="CW273" s="182" t="e">
        <f t="shared" si="662"/>
        <v>#DIV/0!</v>
      </c>
      <c r="CX273" s="236" t="e">
        <f t="shared" si="663"/>
        <v>#DIV/0!</v>
      </c>
      <c r="CY273" s="182" t="e">
        <f t="shared" si="708"/>
        <v>#DIV/0!</v>
      </c>
      <c r="CZ273" s="183">
        <f t="shared" si="664"/>
        <v>3</v>
      </c>
      <c r="DA273" s="183">
        <f t="shared" si="665"/>
        <v>0</v>
      </c>
      <c r="DC273" s="112">
        <f t="shared" si="666"/>
        <v>0</v>
      </c>
      <c r="DD273" s="113">
        <f t="shared" si="667"/>
        <v>0</v>
      </c>
      <c r="DE273" s="65">
        <f t="shared" si="668"/>
        <v>0</v>
      </c>
      <c r="DF273" s="7">
        <v>0.08</v>
      </c>
      <c r="DG273" s="65">
        <f t="shared" si="709"/>
        <v>0</v>
      </c>
      <c r="DH273" s="65">
        <f t="shared" si="669"/>
        <v>0</v>
      </c>
      <c r="DI273" s="65">
        <f t="shared" si="670"/>
        <v>0</v>
      </c>
      <c r="DJ273" s="214"/>
      <c r="DK273" s="229">
        <f t="shared" si="671"/>
        <v>0</v>
      </c>
      <c r="DL273" s="230">
        <f t="shared" si="672"/>
        <v>0</v>
      </c>
      <c r="DM273" s="231">
        <f t="shared" si="673"/>
        <v>0</v>
      </c>
      <c r="DN273" s="232">
        <v>0.08</v>
      </c>
      <c r="DO273" s="231">
        <f t="shared" si="710"/>
        <v>0</v>
      </c>
      <c r="DP273" s="67">
        <f t="shared" si="674"/>
        <v>0</v>
      </c>
      <c r="DQ273" s="67">
        <f t="shared" si="675"/>
        <v>0</v>
      </c>
      <c r="DR273" s="229"/>
      <c r="DS273" s="233">
        <f t="shared" si="676"/>
        <v>0</v>
      </c>
      <c r="DT273" s="216">
        <f t="shared" si="677"/>
        <v>0</v>
      </c>
      <c r="DU273" s="213">
        <f t="shared" si="678"/>
        <v>0</v>
      </c>
      <c r="DV273" s="217">
        <v>0.08</v>
      </c>
      <c r="DW273" s="213">
        <f t="shared" si="711"/>
        <v>0</v>
      </c>
      <c r="DX273" s="70">
        <f t="shared" si="679"/>
        <v>0</v>
      </c>
      <c r="DY273" s="70">
        <f t="shared" si="680"/>
        <v>0</v>
      </c>
      <c r="DZ273" s="11"/>
    </row>
    <row r="274" spans="1:130" ht="45">
      <c r="A274" s="4">
        <v>272</v>
      </c>
      <c r="B274" s="9" t="s">
        <v>453</v>
      </c>
      <c r="C274" s="142" t="s">
        <v>88</v>
      </c>
      <c r="D274" s="254" t="s">
        <v>502</v>
      </c>
      <c r="E274" s="10" t="s">
        <v>503</v>
      </c>
      <c r="F274" s="14"/>
      <c r="G274" s="124"/>
      <c r="H274" s="11"/>
      <c r="I274" s="72"/>
      <c r="J274" s="65">
        <f t="shared" si="731"/>
        <v>0</v>
      </c>
      <c r="K274" s="7">
        <v>0.08</v>
      </c>
      <c r="L274" s="65">
        <f t="shared" si="645"/>
        <v>0</v>
      </c>
      <c r="M274" s="11"/>
      <c r="N274" s="23"/>
      <c r="O274" s="66"/>
      <c r="P274" s="67">
        <f t="shared" si="732"/>
        <v>0</v>
      </c>
      <c r="Q274" s="21">
        <v>0.08</v>
      </c>
      <c r="R274" s="67">
        <f t="shared" si="695"/>
        <v>0</v>
      </c>
      <c r="S274" s="23"/>
      <c r="T274" s="68"/>
      <c r="U274" s="69"/>
      <c r="V274" s="65">
        <f t="shared" si="733"/>
        <v>0</v>
      </c>
      <c r="W274" s="7">
        <v>0.08</v>
      </c>
      <c r="X274" s="65">
        <f t="shared" si="696"/>
        <v>0</v>
      </c>
      <c r="Y274" s="11"/>
      <c r="Z274" s="111">
        <f t="shared" si="646"/>
        <v>0</v>
      </c>
      <c r="AA274" s="61"/>
      <c r="AB274" s="40">
        <f t="shared" si="697"/>
        <v>0</v>
      </c>
      <c r="AC274" s="40">
        <f t="shared" si="698"/>
        <v>0</v>
      </c>
      <c r="AD274" s="41">
        <f t="shared" si="734"/>
        <v>0</v>
      </c>
      <c r="AE274" s="42" t="e">
        <f t="shared" si="699"/>
        <v>#DIV/0!</v>
      </c>
      <c r="AG274" s="36">
        <f t="shared" si="700"/>
        <v>0</v>
      </c>
      <c r="AH274" s="152">
        <f t="shared" si="735"/>
        <v>0</v>
      </c>
      <c r="AI274" s="34">
        <f t="shared" si="736"/>
        <v>0</v>
      </c>
      <c r="AJ274" s="32">
        <v>0.08</v>
      </c>
      <c r="AK274" s="33">
        <f t="shared" si="647"/>
        <v>0</v>
      </c>
      <c r="AL274" s="101"/>
      <c r="AM274" s="153">
        <f t="shared" si="702"/>
        <v>272</v>
      </c>
      <c r="AN274" s="154">
        <f t="shared" si="648"/>
        <v>0</v>
      </c>
      <c r="AO274" s="154">
        <f t="shared" si="649"/>
        <v>0</v>
      </c>
      <c r="AP274" s="154">
        <f t="shared" si="650"/>
        <v>0</v>
      </c>
      <c r="AQ274" s="101"/>
      <c r="AS274" s="112">
        <f t="shared" si="651"/>
        <v>0</v>
      </c>
      <c r="AT274" s="113">
        <f t="shared" si="652"/>
        <v>0</v>
      </c>
      <c r="AU274" s="65">
        <f t="shared" si="737"/>
        <v>0</v>
      </c>
      <c r="AV274" s="7">
        <v>0.08</v>
      </c>
      <c r="AW274" s="65">
        <f t="shared" si="703"/>
        <v>0</v>
      </c>
      <c r="AX274" s="11"/>
      <c r="AY274" s="23">
        <f t="shared" si="653"/>
        <v>0</v>
      </c>
      <c r="AZ274" s="66">
        <f t="shared" si="654"/>
        <v>0</v>
      </c>
      <c r="BA274" s="67">
        <f t="shared" si="738"/>
        <v>0</v>
      </c>
      <c r="BB274" s="21">
        <v>0.08</v>
      </c>
      <c r="BC274" s="67">
        <f t="shared" si="704"/>
        <v>0</v>
      </c>
      <c r="BD274" s="23"/>
      <c r="BE274" s="68">
        <f t="shared" si="655"/>
        <v>0</v>
      </c>
      <c r="BF274" s="114">
        <f t="shared" si="656"/>
        <v>0</v>
      </c>
      <c r="BG274" s="65">
        <f t="shared" si="739"/>
        <v>0</v>
      </c>
      <c r="BH274" s="7">
        <v>0.08</v>
      </c>
      <c r="BI274" s="70">
        <f t="shared" si="705"/>
        <v>0</v>
      </c>
      <c r="BJ274" s="11"/>
      <c r="BK274" s="111">
        <f t="shared" si="706"/>
        <v>0</v>
      </c>
      <c r="BM274" s="165">
        <f t="shared" si="712"/>
        <v>0</v>
      </c>
      <c r="BN274" s="114"/>
      <c r="BO274" s="65"/>
      <c r="BP274" s="7">
        <v>0.08</v>
      </c>
      <c r="BQ274" s="162"/>
      <c r="BR274" s="162"/>
      <c r="BS274" s="70"/>
      <c r="BT274" s="70"/>
      <c r="BU274" s="70"/>
      <c r="BV274" s="70"/>
      <c r="BW274" s="243">
        <f t="shared" si="713"/>
        <v>0</v>
      </c>
      <c r="BX274" s="114"/>
      <c r="BY274" s="65"/>
      <c r="BZ274" s="7">
        <v>0.08</v>
      </c>
      <c r="CA274" s="162"/>
      <c r="CB274" s="162"/>
      <c r="CC274" s="70"/>
      <c r="CD274" s="70"/>
      <c r="CE274" s="70"/>
      <c r="CF274" s="70"/>
      <c r="CG274" s="165">
        <f t="shared" si="714"/>
        <v>0</v>
      </c>
      <c r="CH274" s="114"/>
      <c r="CI274" s="65"/>
      <c r="CJ274" s="7">
        <v>0.08</v>
      </c>
      <c r="CK274" s="162"/>
      <c r="CL274" s="162"/>
      <c r="CM274" s="70"/>
      <c r="CN274" s="70"/>
      <c r="CO274" s="70"/>
      <c r="CP274" s="70"/>
      <c r="CR274" s="180">
        <f t="shared" si="657"/>
        <v>0</v>
      </c>
      <c r="CS274" s="184">
        <f t="shared" si="658"/>
        <v>0</v>
      </c>
      <c r="CT274" s="180">
        <f t="shared" si="659"/>
        <v>0</v>
      </c>
      <c r="CU274" s="181" t="str">
        <f t="shared" si="660"/>
        <v>brak</v>
      </c>
      <c r="CV274" s="182" t="e">
        <f t="shared" si="661"/>
        <v>#DIV/0!</v>
      </c>
      <c r="CW274" s="182" t="e">
        <f t="shared" si="662"/>
        <v>#DIV/0!</v>
      </c>
      <c r="CX274" s="236" t="e">
        <f t="shared" si="663"/>
        <v>#DIV/0!</v>
      </c>
      <c r="CY274" s="182" t="e">
        <f t="shared" si="708"/>
        <v>#DIV/0!</v>
      </c>
      <c r="CZ274" s="183">
        <f t="shared" si="664"/>
        <v>3</v>
      </c>
      <c r="DA274" s="183">
        <f t="shared" si="665"/>
        <v>0</v>
      </c>
      <c r="DC274" s="112">
        <f t="shared" si="666"/>
        <v>0</v>
      </c>
      <c r="DD274" s="113">
        <f t="shared" si="667"/>
        <v>0</v>
      </c>
      <c r="DE274" s="65">
        <f t="shared" si="668"/>
        <v>0</v>
      </c>
      <c r="DF274" s="7">
        <v>0.08</v>
      </c>
      <c r="DG274" s="65">
        <f t="shared" si="709"/>
        <v>0</v>
      </c>
      <c r="DH274" s="65">
        <f t="shared" si="669"/>
        <v>0</v>
      </c>
      <c r="DI274" s="65">
        <f t="shared" si="670"/>
        <v>0</v>
      </c>
      <c r="DJ274" s="11"/>
      <c r="DK274" s="23">
        <f t="shared" si="671"/>
        <v>0</v>
      </c>
      <c r="DL274" s="66">
        <f t="shared" si="672"/>
        <v>0</v>
      </c>
      <c r="DM274" s="67">
        <f t="shared" si="673"/>
        <v>0</v>
      </c>
      <c r="DN274" s="21">
        <v>0.08</v>
      </c>
      <c r="DO274" s="67">
        <f t="shared" si="710"/>
        <v>0</v>
      </c>
      <c r="DP274" s="67">
        <f t="shared" si="674"/>
        <v>0</v>
      </c>
      <c r="DQ274" s="67">
        <f t="shared" si="675"/>
        <v>0</v>
      </c>
      <c r="DR274" s="23"/>
      <c r="DS274" s="68">
        <f t="shared" si="676"/>
        <v>0</v>
      </c>
      <c r="DT274" s="114">
        <f t="shared" si="677"/>
        <v>0</v>
      </c>
      <c r="DU274" s="65">
        <f t="shared" si="678"/>
        <v>0</v>
      </c>
      <c r="DV274" s="7">
        <v>0.08</v>
      </c>
      <c r="DW274" s="70">
        <f t="shared" si="711"/>
        <v>0</v>
      </c>
      <c r="DX274" s="70">
        <f t="shared" si="679"/>
        <v>0</v>
      </c>
      <c r="DY274" s="70">
        <f t="shared" si="680"/>
        <v>0</v>
      </c>
      <c r="DZ274" s="11"/>
    </row>
    <row r="275" spans="1:130" ht="15.75">
      <c r="A275" s="4">
        <v>273</v>
      </c>
      <c r="B275" s="9" t="s">
        <v>453</v>
      </c>
      <c r="C275" s="142" t="s">
        <v>88</v>
      </c>
      <c r="D275" s="254" t="s">
        <v>504</v>
      </c>
      <c r="E275" s="10" t="s">
        <v>505</v>
      </c>
      <c r="F275" s="14"/>
      <c r="G275" s="124"/>
      <c r="H275" s="11"/>
      <c r="I275" s="72"/>
      <c r="J275" s="65">
        <f t="shared" si="731"/>
        <v>0</v>
      </c>
      <c r="K275" s="7">
        <v>0.08</v>
      </c>
      <c r="L275" s="65">
        <f t="shared" si="645"/>
        <v>0</v>
      </c>
      <c r="M275" s="11"/>
      <c r="N275" s="23"/>
      <c r="O275" s="66"/>
      <c r="P275" s="67">
        <f t="shared" si="732"/>
        <v>0</v>
      </c>
      <c r="Q275" s="21">
        <v>0.08</v>
      </c>
      <c r="R275" s="67">
        <f t="shared" si="695"/>
        <v>0</v>
      </c>
      <c r="S275" s="23"/>
      <c r="T275" s="68"/>
      <c r="U275" s="69"/>
      <c r="V275" s="65">
        <f t="shared" si="733"/>
        <v>0</v>
      </c>
      <c r="W275" s="7">
        <v>0.08</v>
      </c>
      <c r="X275" s="65">
        <f t="shared" si="696"/>
        <v>0</v>
      </c>
      <c r="Y275" s="11"/>
      <c r="Z275" s="111">
        <f t="shared" si="646"/>
        <v>0</v>
      </c>
      <c r="AA275" s="61"/>
      <c r="AB275" s="40">
        <f t="shared" si="697"/>
        <v>0</v>
      </c>
      <c r="AC275" s="40">
        <f t="shared" si="698"/>
        <v>0</v>
      </c>
      <c r="AD275" s="41">
        <f t="shared" si="734"/>
        <v>0</v>
      </c>
      <c r="AE275" s="42" t="e">
        <f t="shared" si="699"/>
        <v>#DIV/0!</v>
      </c>
      <c r="AG275" s="36">
        <f t="shared" si="700"/>
        <v>0</v>
      </c>
      <c r="AH275" s="152">
        <f t="shared" si="735"/>
        <v>0</v>
      </c>
      <c r="AI275" s="34">
        <f t="shared" si="736"/>
        <v>0</v>
      </c>
      <c r="AJ275" s="32">
        <v>0.08</v>
      </c>
      <c r="AK275" s="33">
        <f t="shared" si="647"/>
        <v>0</v>
      </c>
      <c r="AL275" s="101"/>
      <c r="AM275" s="153">
        <f t="shared" si="702"/>
        <v>273</v>
      </c>
      <c r="AN275" s="154">
        <f t="shared" si="648"/>
        <v>0</v>
      </c>
      <c r="AO275" s="154">
        <f t="shared" si="649"/>
        <v>0</v>
      </c>
      <c r="AP275" s="154">
        <f t="shared" si="650"/>
        <v>0</v>
      </c>
      <c r="AQ275" s="101"/>
      <c r="AS275" s="112">
        <f t="shared" si="651"/>
        <v>0</v>
      </c>
      <c r="AT275" s="113">
        <f t="shared" si="652"/>
        <v>0</v>
      </c>
      <c r="AU275" s="65">
        <f t="shared" si="737"/>
        <v>0</v>
      </c>
      <c r="AV275" s="7">
        <v>0.08</v>
      </c>
      <c r="AW275" s="65">
        <f t="shared" si="703"/>
        <v>0</v>
      </c>
      <c r="AX275" s="11"/>
      <c r="AY275" s="23">
        <f t="shared" si="653"/>
        <v>0</v>
      </c>
      <c r="AZ275" s="66">
        <f t="shared" si="654"/>
        <v>0</v>
      </c>
      <c r="BA275" s="67">
        <f t="shared" si="738"/>
        <v>0</v>
      </c>
      <c r="BB275" s="21">
        <v>0.08</v>
      </c>
      <c r="BC275" s="67">
        <f t="shared" si="704"/>
        <v>0</v>
      </c>
      <c r="BD275" s="23"/>
      <c r="BE275" s="68">
        <f t="shared" si="655"/>
        <v>0</v>
      </c>
      <c r="BF275" s="114">
        <f t="shared" si="656"/>
        <v>0</v>
      </c>
      <c r="BG275" s="65">
        <f t="shared" si="739"/>
        <v>0</v>
      </c>
      <c r="BH275" s="7">
        <v>0.08</v>
      </c>
      <c r="BI275" s="70">
        <f t="shared" si="705"/>
        <v>0</v>
      </c>
      <c r="BJ275" s="11"/>
      <c r="BK275" s="111">
        <f t="shared" si="706"/>
        <v>0</v>
      </c>
      <c r="BM275" s="165">
        <f t="shared" si="712"/>
        <v>0</v>
      </c>
      <c r="BN275" s="114"/>
      <c r="BO275" s="78">
        <f>BM275*BN275</f>
        <v>0</v>
      </c>
      <c r="BP275" s="49">
        <v>0.08</v>
      </c>
      <c r="BQ275" s="162">
        <f>BO275*BP275</f>
        <v>0</v>
      </c>
      <c r="BR275" s="162" t="e">
        <f t="shared" ref="BR275" si="740">BS275/BM275</f>
        <v>#DIV/0!</v>
      </c>
      <c r="BS275" s="206">
        <f>BO275*(100%+BP275)</f>
        <v>0</v>
      </c>
      <c r="BT275" s="70"/>
      <c r="BU275" s="70"/>
      <c r="BV275" s="70"/>
      <c r="BW275" s="243">
        <f t="shared" si="713"/>
        <v>0</v>
      </c>
      <c r="BX275" s="114"/>
      <c r="BY275" s="65"/>
      <c r="BZ275" s="7">
        <v>0.08</v>
      </c>
      <c r="CA275" s="162"/>
      <c r="CB275" s="162"/>
      <c r="CC275" s="70"/>
      <c r="CD275" s="70"/>
      <c r="CE275" s="70"/>
      <c r="CF275" s="70"/>
      <c r="CG275" s="165">
        <f t="shared" si="714"/>
        <v>0</v>
      </c>
      <c r="CH275" s="114"/>
      <c r="CI275" s="65"/>
      <c r="CJ275" s="7">
        <v>0.08</v>
      </c>
      <c r="CK275" s="162"/>
      <c r="CL275" s="162"/>
      <c r="CM275" s="70"/>
      <c r="CN275" s="70"/>
      <c r="CO275" s="70"/>
      <c r="CP275" s="70"/>
      <c r="CR275" s="180">
        <f t="shared" si="657"/>
        <v>0</v>
      </c>
      <c r="CS275" s="184">
        <f t="shared" si="658"/>
        <v>0</v>
      </c>
      <c r="CT275" s="180">
        <f t="shared" si="659"/>
        <v>0</v>
      </c>
      <c r="CU275" s="181" t="str">
        <f t="shared" si="660"/>
        <v>brak</v>
      </c>
      <c r="CV275" s="182" t="e">
        <f t="shared" si="661"/>
        <v>#DIV/0!</v>
      </c>
      <c r="CW275" s="182" t="e">
        <f t="shared" si="662"/>
        <v>#DIV/0!</v>
      </c>
      <c r="CX275" s="236">
        <f t="shared" si="663"/>
        <v>0</v>
      </c>
      <c r="CY275" s="182" t="e">
        <f t="shared" si="708"/>
        <v>#DIV/0!</v>
      </c>
      <c r="CZ275" s="183">
        <f t="shared" si="664"/>
        <v>3</v>
      </c>
      <c r="DA275" s="183">
        <f t="shared" si="665"/>
        <v>1</v>
      </c>
      <c r="DC275" s="112">
        <f t="shared" si="666"/>
        <v>0</v>
      </c>
      <c r="DD275" s="113">
        <f t="shared" si="667"/>
        <v>0</v>
      </c>
      <c r="DE275" s="65">
        <f t="shared" si="668"/>
        <v>0</v>
      </c>
      <c r="DF275" s="7">
        <v>0.08</v>
      </c>
      <c r="DG275" s="65">
        <f t="shared" si="709"/>
        <v>0</v>
      </c>
      <c r="DH275" s="65">
        <f t="shared" si="669"/>
        <v>0</v>
      </c>
      <c r="DI275" s="65">
        <f t="shared" si="670"/>
        <v>0</v>
      </c>
      <c r="DJ275" s="11"/>
      <c r="DK275" s="23">
        <f t="shared" si="671"/>
        <v>0</v>
      </c>
      <c r="DL275" s="66">
        <f t="shared" si="672"/>
        <v>0</v>
      </c>
      <c r="DM275" s="67">
        <f t="shared" si="673"/>
        <v>0</v>
      </c>
      <c r="DN275" s="21">
        <v>0.08</v>
      </c>
      <c r="DO275" s="67">
        <f t="shared" si="710"/>
        <v>0</v>
      </c>
      <c r="DP275" s="67">
        <f t="shared" si="674"/>
        <v>0</v>
      </c>
      <c r="DQ275" s="67">
        <f t="shared" si="675"/>
        <v>0</v>
      </c>
      <c r="DR275" s="23"/>
      <c r="DS275" s="68">
        <f t="shared" si="676"/>
        <v>0</v>
      </c>
      <c r="DT275" s="114">
        <f t="shared" si="677"/>
        <v>0</v>
      </c>
      <c r="DU275" s="65">
        <f t="shared" si="678"/>
        <v>0</v>
      </c>
      <c r="DV275" s="7">
        <v>0.08</v>
      </c>
      <c r="DW275" s="70">
        <f t="shared" si="711"/>
        <v>0</v>
      </c>
      <c r="DX275" s="70">
        <f t="shared" si="679"/>
        <v>0</v>
      </c>
      <c r="DY275" s="70">
        <f t="shared" si="680"/>
        <v>0</v>
      </c>
      <c r="DZ275" s="11"/>
    </row>
    <row r="276" spans="1:130" ht="15.75">
      <c r="A276" s="4">
        <v>274</v>
      </c>
      <c r="B276" s="5" t="s">
        <v>453</v>
      </c>
      <c r="C276" s="142" t="s">
        <v>88</v>
      </c>
      <c r="D276" s="255" t="s">
        <v>506</v>
      </c>
      <c r="E276" s="6"/>
      <c r="F276" s="14"/>
      <c r="G276" s="124"/>
      <c r="H276" s="11"/>
      <c r="I276" s="71"/>
      <c r="J276" s="65">
        <f t="shared" si="731"/>
        <v>0</v>
      </c>
      <c r="K276" s="7">
        <v>0.08</v>
      </c>
      <c r="L276" s="65">
        <f t="shared" si="645"/>
        <v>0</v>
      </c>
      <c r="M276" s="8"/>
      <c r="N276" s="23"/>
      <c r="O276" s="66"/>
      <c r="P276" s="67">
        <f t="shared" si="732"/>
        <v>0</v>
      </c>
      <c r="Q276" s="21">
        <v>0.08</v>
      </c>
      <c r="R276" s="67">
        <f t="shared" si="695"/>
        <v>0</v>
      </c>
      <c r="S276" s="22"/>
      <c r="T276" s="68"/>
      <c r="U276" s="69"/>
      <c r="V276" s="65">
        <f t="shared" si="733"/>
        <v>0</v>
      </c>
      <c r="W276" s="7">
        <v>0.08</v>
      </c>
      <c r="X276" s="65">
        <f t="shared" si="696"/>
        <v>0</v>
      </c>
      <c r="Y276" s="8"/>
      <c r="Z276" s="111">
        <f t="shared" si="646"/>
        <v>0</v>
      </c>
      <c r="AA276" s="61"/>
      <c r="AB276" s="40">
        <f t="shared" si="697"/>
        <v>0</v>
      </c>
      <c r="AC276" s="40">
        <f t="shared" si="698"/>
        <v>0</v>
      </c>
      <c r="AD276" s="41">
        <f t="shared" si="734"/>
        <v>0</v>
      </c>
      <c r="AE276" s="42" t="e">
        <f t="shared" si="699"/>
        <v>#DIV/0!</v>
      </c>
      <c r="AG276" s="36">
        <f t="shared" si="700"/>
        <v>0</v>
      </c>
      <c r="AH276" s="152">
        <f t="shared" si="735"/>
        <v>0</v>
      </c>
      <c r="AI276" s="34">
        <f t="shared" si="736"/>
        <v>0</v>
      </c>
      <c r="AJ276" s="32">
        <v>0.08</v>
      </c>
      <c r="AK276" s="33">
        <f t="shared" si="647"/>
        <v>0</v>
      </c>
      <c r="AL276" s="101"/>
      <c r="AM276" s="153">
        <f t="shared" si="702"/>
        <v>274</v>
      </c>
      <c r="AN276" s="154">
        <f t="shared" si="648"/>
        <v>0</v>
      </c>
      <c r="AO276" s="154">
        <f t="shared" si="649"/>
        <v>0</v>
      </c>
      <c r="AP276" s="154">
        <f t="shared" si="650"/>
        <v>0</v>
      </c>
      <c r="AQ276" s="101"/>
      <c r="AS276" s="112">
        <f t="shared" si="651"/>
        <v>0</v>
      </c>
      <c r="AT276" s="113">
        <f t="shared" si="652"/>
        <v>0</v>
      </c>
      <c r="AU276" s="65">
        <f t="shared" si="737"/>
        <v>0</v>
      </c>
      <c r="AV276" s="7">
        <v>0.08</v>
      </c>
      <c r="AW276" s="65">
        <f t="shared" si="703"/>
        <v>0</v>
      </c>
      <c r="AX276" s="8"/>
      <c r="AY276" s="23">
        <f t="shared" si="653"/>
        <v>0</v>
      </c>
      <c r="AZ276" s="66">
        <f t="shared" si="654"/>
        <v>0</v>
      </c>
      <c r="BA276" s="67">
        <f t="shared" si="738"/>
        <v>0</v>
      </c>
      <c r="BB276" s="21">
        <v>0.08</v>
      </c>
      <c r="BC276" s="67">
        <f t="shared" si="704"/>
        <v>0</v>
      </c>
      <c r="BD276" s="22"/>
      <c r="BE276" s="68">
        <f t="shared" si="655"/>
        <v>0</v>
      </c>
      <c r="BF276" s="114">
        <f t="shared" si="656"/>
        <v>0</v>
      </c>
      <c r="BG276" s="65">
        <f t="shared" si="739"/>
        <v>0</v>
      </c>
      <c r="BH276" s="7">
        <v>0.08</v>
      </c>
      <c r="BI276" s="70">
        <f t="shared" si="705"/>
        <v>0</v>
      </c>
      <c r="BJ276" s="8"/>
      <c r="BK276" s="111">
        <f t="shared" si="706"/>
        <v>0</v>
      </c>
      <c r="BM276" s="165">
        <f t="shared" si="712"/>
        <v>0</v>
      </c>
      <c r="BN276" s="114"/>
      <c r="BO276" s="65"/>
      <c r="BP276" s="7">
        <v>0.08</v>
      </c>
      <c r="BQ276" s="162"/>
      <c r="BR276" s="162"/>
      <c r="BS276" s="70"/>
      <c r="BT276" s="70"/>
      <c r="BU276" s="70"/>
      <c r="BV276" s="70"/>
      <c r="BW276" s="243">
        <f t="shared" si="713"/>
        <v>0</v>
      </c>
      <c r="BX276" s="114"/>
      <c r="BY276" s="65"/>
      <c r="BZ276" s="7">
        <v>0.08</v>
      </c>
      <c r="CA276" s="162"/>
      <c r="CB276" s="162"/>
      <c r="CC276" s="70"/>
      <c r="CD276" s="70"/>
      <c r="CE276" s="70"/>
      <c r="CF276" s="70"/>
      <c r="CG276" s="165">
        <f t="shared" si="714"/>
        <v>0</v>
      </c>
      <c r="CH276" s="114"/>
      <c r="CI276" s="65"/>
      <c r="CJ276" s="7">
        <v>0.08</v>
      </c>
      <c r="CK276" s="162"/>
      <c r="CL276" s="162"/>
      <c r="CM276" s="70"/>
      <c r="CN276" s="70"/>
      <c r="CO276" s="70"/>
      <c r="CP276" s="70"/>
      <c r="CR276" s="180">
        <f t="shared" si="657"/>
        <v>0</v>
      </c>
      <c r="CS276" s="184">
        <f t="shared" si="658"/>
        <v>0</v>
      </c>
      <c r="CT276" s="180">
        <f t="shared" si="659"/>
        <v>0</v>
      </c>
      <c r="CU276" s="181" t="str">
        <f t="shared" si="660"/>
        <v>brak</v>
      </c>
      <c r="CV276" s="182" t="e">
        <f t="shared" si="661"/>
        <v>#DIV/0!</v>
      </c>
      <c r="CW276" s="182" t="e">
        <f t="shared" si="662"/>
        <v>#DIV/0!</v>
      </c>
      <c r="CX276" s="236" t="e">
        <f t="shared" si="663"/>
        <v>#DIV/0!</v>
      </c>
      <c r="CY276" s="182" t="e">
        <f t="shared" si="708"/>
        <v>#DIV/0!</v>
      </c>
      <c r="CZ276" s="183">
        <f t="shared" si="664"/>
        <v>3</v>
      </c>
      <c r="DA276" s="183">
        <f t="shared" si="665"/>
        <v>0</v>
      </c>
      <c r="DC276" s="112">
        <f t="shared" si="666"/>
        <v>0</v>
      </c>
      <c r="DD276" s="113">
        <f t="shared" si="667"/>
        <v>0</v>
      </c>
      <c r="DE276" s="65">
        <f t="shared" si="668"/>
        <v>0</v>
      </c>
      <c r="DF276" s="7">
        <v>0.08</v>
      </c>
      <c r="DG276" s="65">
        <f t="shared" si="709"/>
        <v>0</v>
      </c>
      <c r="DH276" s="65">
        <f t="shared" si="669"/>
        <v>0</v>
      </c>
      <c r="DI276" s="65">
        <f t="shared" si="670"/>
        <v>0</v>
      </c>
      <c r="DJ276" s="8"/>
      <c r="DK276" s="23">
        <f t="shared" si="671"/>
        <v>0</v>
      </c>
      <c r="DL276" s="66">
        <f t="shared" si="672"/>
        <v>0</v>
      </c>
      <c r="DM276" s="67">
        <f t="shared" si="673"/>
        <v>0</v>
      </c>
      <c r="DN276" s="21">
        <v>0.08</v>
      </c>
      <c r="DO276" s="67">
        <f t="shared" si="710"/>
        <v>0</v>
      </c>
      <c r="DP276" s="67">
        <f t="shared" si="674"/>
        <v>0</v>
      </c>
      <c r="DQ276" s="67">
        <f t="shared" si="675"/>
        <v>0</v>
      </c>
      <c r="DR276" s="22"/>
      <c r="DS276" s="68">
        <f t="shared" si="676"/>
        <v>0</v>
      </c>
      <c r="DT276" s="114">
        <f t="shared" si="677"/>
        <v>0</v>
      </c>
      <c r="DU276" s="65">
        <f t="shared" si="678"/>
        <v>0</v>
      </c>
      <c r="DV276" s="7">
        <v>0.08</v>
      </c>
      <c r="DW276" s="70">
        <f t="shared" si="711"/>
        <v>0</v>
      </c>
      <c r="DX276" s="70">
        <f t="shared" si="679"/>
        <v>0</v>
      </c>
      <c r="DY276" s="70">
        <f t="shared" si="680"/>
        <v>0</v>
      </c>
      <c r="DZ276" s="8"/>
    </row>
    <row r="277" spans="1:130" ht="15.75">
      <c r="A277" s="4">
        <v>275</v>
      </c>
      <c r="B277" s="5" t="s">
        <v>453</v>
      </c>
      <c r="C277" s="141" t="s">
        <v>88</v>
      </c>
      <c r="D277" s="255" t="s">
        <v>507</v>
      </c>
      <c r="E277" s="6"/>
      <c r="F277" s="14"/>
      <c r="G277" s="124"/>
      <c r="H277" s="11"/>
      <c r="I277" s="71"/>
      <c r="J277" s="65">
        <f t="shared" si="731"/>
        <v>0</v>
      </c>
      <c r="K277" s="7">
        <v>0.08</v>
      </c>
      <c r="L277" s="65">
        <f t="shared" si="645"/>
        <v>0</v>
      </c>
      <c r="M277" s="8"/>
      <c r="N277" s="23"/>
      <c r="O277" s="66"/>
      <c r="P277" s="67">
        <f t="shared" si="732"/>
        <v>0</v>
      </c>
      <c r="Q277" s="21">
        <v>0.08</v>
      </c>
      <c r="R277" s="67">
        <f t="shared" si="695"/>
        <v>0</v>
      </c>
      <c r="S277" s="22"/>
      <c r="T277" s="68"/>
      <c r="U277" s="69"/>
      <c r="V277" s="65">
        <f t="shared" si="733"/>
        <v>0</v>
      </c>
      <c r="W277" s="7">
        <v>0.08</v>
      </c>
      <c r="X277" s="65">
        <f t="shared" si="696"/>
        <v>0</v>
      </c>
      <c r="Y277" s="8"/>
      <c r="Z277" s="111">
        <f t="shared" si="646"/>
        <v>0</v>
      </c>
      <c r="AA277" s="61"/>
      <c r="AB277" s="40">
        <f t="shared" si="697"/>
        <v>0</v>
      </c>
      <c r="AC277" s="40">
        <f t="shared" si="698"/>
        <v>0</v>
      </c>
      <c r="AD277" s="41">
        <f t="shared" si="734"/>
        <v>0</v>
      </c>
      <c r="AE277" s="42" t="e">
        <f t="shared" si="699"/>
        <v>#DIV/0!</v>
      </c>
      <c r="AG277" s="36">
        <f t="shared" si="700"/>
        <v>0</v>
      </c>
      <c r="AH277" s="152">
        <f t="shared" si="735"/>
        <v>0</v>
      </c>
      <c r="AI277" s="34">
        <f t="shared" si="736"/>
        <v>0</v>
      </c>
      <c r="AJ277" s="32">
        <v>0.08</v>
      </c>
      <c r="AK277" s="33">
        <f t="shared" si="647"/>
        <v>0</v>
      </c>
      <c r="AL277" s="101"/>
      <c r="AM277" s="153">
        <f t="shared" si="702"/>
        <v>275</v>
      </c>
      <c r="AN277" s="154">
        <f t="shared" si="648"/>
        <v>0</v>
      </c>
      <c r="AO277" s="154">
        <f t="shared" si="649"/>
        <v>0</v>
      </c>
      <c r="AP277" s="154">
        <f t="shared" si="650"/>
        <v>0</v>
      </c>
      <c r="AQ277" s="101"/>
      <c r="AS277" s="112">
        <f t="shared" si="651"/>
        <v>0</v>
      </c>
      <c r="AT277" s="113">
        <f t="shared" si="652"/>
        <v>0</v>
      </c>
      <c r="AU277" s="65">
        <f t="shared" si="737"/>
        <v>0</v>
      </c>
      <c r="AV277" s="7">
        <v>0.08</v>
      </c>
      <c r="AW277" s="65">
        <f t="shared" si="703"/>
        <v>0</v>
      </c>
      <c r="AX277" s="8"/>
      <c r="AY277" s="23">
        <f t="shared" si="653"/>
        <v>0</v>
      </c>
      <c r="AZ277" s="66">
        <f t="shared" si="654"/>
        <v>0</v>
      </c>
      <c r="BA277" s="67">
        <f t="shared" si="738"/>
        <v>0</v>
      </c>
      <c r="BB277" s="21">
        <v>0.08</v>
      </c>
      <c r="BC277" s="67">
        <f t="shared" si="704"/>
        <v>0</v>
      </c>
      <c r="BD277" s="22"/>
      <c r="BE277" s="68">
        <f t="shared" si="655"/>
        <v>0</v>
      </c>
      <c r="BF277" s="114">
        <f t="shared" si="656"/>
        <v>0</v>
      </c>
      <c r="BG277" s="65">
        <f t="shared" si="739"/>
        <v>0</v>
      </c>
      <c r="BH277" s="7">
        <v>0.08</v>
      </c>
      <c r="BI277" s="70">
        <f t="shared" si="705"/>
        <v>0</v>
      </c>
      <c r="BJ277" s="8"/>
      <c r="BK277" s="111">
        <f t="shared" si="706"/>
        <v>0</v>
      </c>
      <c r="BM277" s="165">
        <f t="shared" si="712"/>
        <v>0</v>
      </c>
      <c r="BN277" s="114"/>
      <c r="BO277" s="65"/>
      <c r="BP277" s="7">
        <v>0.08</v>
      </c>
      <c r="BQ277" s="162"/>
      <c r="BR277" s="162"/>
      <c r="BS277" s="70"/>
      <c r="BT277" s="70"/>
      <c r="BU277" s="70"/>
      <c r="BV277" s="70"/>
      <c r="BW277" s="243">
        <f t="shared" si="713"/>
        <v>0</v>
      </c>
      <c r="BX277" s="114"/>
      <c r="BY277" s="65"/>
      <c r="BZ277" s="7">
        <v>0.08</v>
      </c>
      <c r="CA277" s="162"/>
      <c r="CB277" s="162"/>
      <c r="CC277" s="70"/>
      <c r="CD277" s="70"/>
      <c r="CE277" s="70"/>
      <c r="CF277" s="70"/>
      <c r="CG277" s="165">
        <f t="shared" si="714"/>
        <v>0</v>
      </c>
      <c r="CH277" s="114"/>
      <c r="CI277" s="65"/>
      <c r="CJ277" s="7">
        <v>0.08</v>
      </c>
      <c r="CK277" s="162"/>
      <c r="CL277" s="162"/>
      <c r="CM277" s="70"/>
      <c r="CN277" s="70"/>
      <c r="CO277" s="70"/>
      <c r="CP277" s="70"/>
      <c r="CR277" s="180">
        <f t="shared" si="657"/>
        <v>0</v>
      </c>
      <c r="CS277" s="184">
        <f t="shared" si="658"/>
        <v>0</v>
      </c>
      <c r="CT277" s="180">
        <f t="shared" si="659"/>
        <v>0</v>
      </c>
      <c r="CU277" s="181" t="str">
        <f t="shared" si="660"/>
        <v>brak</v>
      </c>
      <c r="CV277" s="182" t="e">
        <f t="shared" si="661"/>
        <v>#DIV/0!</v>
      </c>
      <c r="CW277" s="182" t="e">
        <f t="shared" si="662"/>
        <v>#DIV/0!</v>
      </c>
      <c r="CX277" s="236" t="e">
        <f t="shared" si="663"/>
        <v>#DIV/0!</v>
      </c>
      <c r="CY277" s="182" t="e">
        <f t="shared" si="708"/>
        <v>#DIV/0!</v>
      </c>
      <c r="CZ277" s="183">
        <f t="shared" si="664"/>
        <v>3</v>
      </c>
      <c r="DA277" s="183">
        <f t="shared" si="665"/>
        <v>0</v>
      </c>
      <c r="DC277" s="112">
        <f t="shared" si="666"/>
        <v>0</v>
      </c>
      <c r="DD277" s="113">
        <f t="shared" si="667"/>
        <v>0</v>
      </c>
      <c r="DE277" s="65">
        <f t="shared" si="668"/>
        <v>0</v>
      </c>
      <c r="DF277" s="7">
        <v>0.08</v>
      </c>
      <c r="DG277" s="65">
        <f t="shared" si="709"/>
        <v>0</v>
      </c>
      <c r="DH277" s="65">
        <f t="shared" si="669"/>
        <v>0</v>
      </c>
      <c r="DI277" s="65">
        <f t="shared" si="670"/>
        <v>0</v>
      </c>
      <c r="DJ277" s="8"/>
      <c r="DK277" s="23">
        <f t="shared" si="671"/>
        <v>0</v>
      </c>
      <c r="DL277" s="66">
        <f t="shared" si="672"/>
        <v>0</v>
      </c>
      <c r="DM277" s="67">
        <f t="shared" si="673"/>
        <v>0</v>
      </c>
      <c r="DN277" s="21">
        <v>0.08</v>
      </c>
      <c r="DO277" s="67">
        <f t="shared" si="710"/>
        <v>0</v>
      </c>
      <c r="DP277" s="67">
        <f t="shared" si="674"/>
        <v>0</v>
      </c>
      <c r="DQ277" s="67">
        <f t="shared" si="675"/>
        <v>0</v>
      </c>
      <c r="DR277" s="22"/>
      <c r="DS277" s="68">
        <f t="shared" si="676"/>
        <v>0</v>
      </c>
      <c r="DT277" s="114">
        <f t="shared" si="677"/>
        <v>0</v>
      </c>
      <c r="DU277" s="65">
        <f t="shared" si="678"/>
        <v>0</v>
      </c>
      <c r="DV277" s="7">
        <v>0.08</v>
      </c>
      <c r="DW277" s="70">
        <f t="shared" si="711"/>
        <v>0</v>
      </c>
      <c r="DX277" s="70">
        <f t="shared" si="679"/>
        <v>0</v>
      </c>
      <c r="DY277" s="70">
        <f t="shared" si="680"/>
        <v>0</v>
      </c>
      <c r="DZ277" s="8"/>
    </row>
    <row r="278" spans="1:130" ht="15.75">
      <c r="A278" s="4">
        <v>276</v>
      </c>
      <c r="B278" s="9" t="s">
        <v>453</v>
      </c>
      <c r="C278" s="142" t="s">
        <v>88</v>
      </c>
      <c r="D278" s="254" t="s">
        <v>508</v>
      </c>
      <c r="E278" s="10"/>
      <c r="F278" s="14"/>
      <c r="G278" s="124"/>
      <c r="H278" s="11"/>
      <c r="I278" s="71"/>
      <c r="J278" s="65">
        <f t="shared" si="731"/>
        <v>0</v>
      </c>
      <c r="K278" s="13">
        <v>0.08</v>
      </c>
      <c r="L278" s="65">
        <f t="shared" si="645"/>
        <v>0</v>
      </c>
      <c r="M278" s="11"/>
      <c r="N278" s="23"/>
      <c r="O278" s="66"/>
      <c r="P278" s="67">
        <f t="shared" si="732"/>
        <v>0</v>
      </c>
      <c r="Q278" s="25">
        <v>0.08</v>
      </c>
      <c r="R278" s="67">
        <f t="shared" si="695"/>
        <v>0</v>
      </c>
      <c r="S278" s="23"/>
      <c r="T278" s="68"/>
      <c r="U278" s="69"/>
      <c r="V278" s="65">
        <f t="shared" si="733"/>
        <v>0</v>
      </c>
      <c r="W278" s="13">
        <v>0.08</v>
      </c>
      <c r="X278" s="65">
        <f t="shared" si="696"/>
        <v>0</v>
      </c>
      <c r="Y278" s="11"/>
      <c r="Z278" s="111">
        <f t="shared" si="646"/>
        <v>0</v>
      </c>
      <c r="AA278" s="61"/>
      <c r="AB278" s="40">
        <f t="shared" si="697"/>
        <v>0</v>
      </c>
      <c r="AC278" s="40">
        <f t="shared" si="698"/>
        <v>0</v>
      </c>
      <c r="AD278" s="41">
        <f t="shared" si="734"/>
        <v>0</v>
      </c>
      <c r="AE278" s="42" t="e">
        <f t="shared" si="699"/>
        <v>#DIV/0!</v>
      </c>
      <c r="AG278" s="36">
        <f t="shared" si="700"/>
        <v>0</v>
      </c>
      <c r="AH278" s="152">
        <f t="shared" si="735"/>
        <v>0</v>
      </c>
      <c r="AI278" s="34">
        <f t="shared" si="736"/>
        <v>0</v>
      </c>
      <c r="AJ278" s="32">
        <v>0.08</v>
      </c>
      <c r="AK278" s="33">
        <f t="shared" si="647"/>
        <v>0</v>
      </c>
      <c r="AL278" s="101"/>
      <c r="AM278" s="153">
        <f t="shared" si="702"/>
        <v>276</v>
      </c>
      <c r="AN278" s="154">
        <f t="shared" si="648"/>
        <v>0</v>
      </c>
      <c r="AO278" s="154">
        <f t="shared" si="649"/>
        <v>0</v>
      </c>
      <c r="AP278" s="154">
        <f t="shared" si="650"/>
        <v>0</v>
      </c>
      <c r="AQ278" s="101"/>
      <c r="AS278" s="112">
        <f t="shared" si="651"/>
        <v>0</v>
      </c>
      <c r="AT278" s="113">
        <f t="shared" si="652"/>
        <v>0</v>
      </c>
      <c r="AU278" s="65">
        <f t="shared" si="737"/>
        <v>0</v>
      </c>
      <c r="AV278" s="13">
        <v>0.08</v>
      </c>
      <c r="AW278" s="65">
        <f t="shared" si="703"/>
        <v>0</v>
      </c>
      <c r="AX278" s="11"/>
      <c r="AY278" s="23">
        <f t="shared" si="653"/>
        <v>0</v>
      </c>
      <c r="AZ278" s="66">
        <f t="shared" si="654"/>
        <v>0</v>
      </c>
      <c r="BA278" s="67">
        <f t="shared" si="738"/>
        <v>0</v>
      </c>
      <c r="BB278" s="25">
        <v>0.08</v>
      </c>
      <c r="BC278" s="67">
        <f t="shared" si="704"/>
        <v>0</v>
      </c>
      <c r="BD278" s="23"/>
      <c r="BE278" s="68">
        <f t="shared" si="655"/>
        <v>0</v>
      </c>
      <c r="BF278" s="114">
        <f t="shared" si="656"/>
        <v>0</v>
      </c>
      <c r="BG278" s="65">
        <f t="shared" si="739"/>
        <v>0</v>
      </c>
      <c r="BH278" s="13">
        <v>0.08</v>
      </c>
      <c r="BI278" s="70">
        <f t="shared" si="705"/>
        <v>0</v>
      </c>
      <c r="BJ278" s="11"/>
      <c r="BK278" s="111">
        <f t="shared" si="706"/>
        <v>0</v>
      </c>
      <c r="BM278" s="165">
        <f t="shared" si="712"/>
        <v>0</v>
      </c>
      <c r="BN278" s="114"/>
      <c r="BO278" s="65"/>
      <c r="BP278" s="13">
        <v>0.08</v>
      </c>
      <c r="BQ278" s="162"/>
      <c r="BR278" s="162"/>
      <c r="BS278" s="70"/>
      <c r="BT278" s="70"/>
      <c r="BU278" s="70"/>
      <c r="BV278" s="70"/>
      <c r="BW278" s="243">
        <f t="shared" si="713"/>
        <v>0</v>
      </c>
      <c r="BX278" s="114"/>
      <c r="BY278" s="65"/>
      <c r="BZ278" s="13">
        <v>0.08</v>
      </c>
      <c r="CA278" s="162"/>
      <c r="CB278" s="162"/>
      <c r="CC278" s="70"/>
      <c r="CD278" s="70"/>
      <c r="CE278" s="70"/>
      <c r="CF278" s="70"/>
      <c r="CG278" s="165">
        <f t="shared" si="714"/>
        <v>0</v>
      </c>
      <c r="CH278" s="114"/>
      <c r="CI278" s="65"/>
      <c r="CJ278" s="13">
        <v>0.08</v>
      </c>
      <c r="CK278" s="162"/>
      <c r="CL278" s="162"/>
      <c r="CM278" s="70"/>
      <c r="CN278" s="70"/>
      <c r="CO278" s="70"/>
      <c r="CP278" s="70"/>
      <c r="CR278" s="180">
        <f t="shared" si="657"/>
        <v>0</v>
      </c>
      <c r="CS278" s="184">
        <f t="shared" si="658"/>
        <v>0</v>
      </c>
      <c r="CT278" s="180">
        <f t="shared" si="659"/>
        <v>0</v>
      </c>
      <c r="CU278" s="181" t="str">
        <f t="shared" si="660"/>
        <v>brak</v>
      </c>
      <c r="CV278" s="182" t="e">
        <f t="shared" si="661"/>
        <v>#DIV/0!</v>
      </c>
      <c r="CW278" s="182" t="e">
        <f t="shared" si="662"/>
        <v>#DIV/0!</v>
      </c>
      <c r="CX278" s="236" t="e">
        <f t="shared" si="663"/>
        <v>#DIV/0!</v>
      </c>
      <c r="CY278" s="182" t="e">
        <f t="shared" si="708"/>
        <v>#DIV/0!</v>
      </c>
      <c r="CZ278" s="183">
        <f t="shared" si="664"/>
        <v>3</v>
      </c>
      <c r="DA278" s="183">
        <f t="shared" si="665"/>
        <v>0</v>
      </c>
      <c r="DC278" s="112">
        <f t="shared" si="666"/>
        <v>0</v>
      </c>
      <c r="DD278" s="113">
        <f t="shared" si="667"/>
        <v>0</v>
      </c>
      <c r="DE278" s="65">
        <f t="shared" si="668"/>
        <v>0</v>
      </c>
      <c r="DF278" s="13">
        <v>0.08</v>
      </c>
      <c r="DG278" s="65">
        <f t="shared" si="709"/>
        <v>0</v>
      </c>
      <c r="DH278" s="65">
        <f t="shared" si="669"/>
        <v>0</v>
      </c>
      <c r="DI278" s="65">
        <f t="shared" si="670"/>
        <v>0</v>
      </c>
      <c r="DJ278" s="11"/>
      <c r="DK278" s="23">
        <f t="shared" si="671"/>
        <v>0</v>
      </c>
      <c r="DL278" s="66">
        <f t="shared" si="672"/>
        <v>0</v>
      </c>
      <c r="DM278" s="67">
        <f t="shared" si="673"/>
        <v>0</v>
      </c>
      <c r="DN278" s="25">
        <v>0.08</v>
      </c>
      <c r="DO278" s="67">
        <f t="shared" si="710"/>
        <v>0</v>
      </c>
      <c r="DP278" s="67">
        <f t="shared" si="674"/>
        <v>0</v>
      </c>
      <c r="DQ278" s="67">
        <f t="shared" si="675"/>
        <v>0</v>
      </c>
      <c r="DR278" s="23"/>
      <c r="DS278" s="68">
        <f t="shared" si="676"/>
        <v>0</v>
      </c>
      <c r="DT278" s="114">
        <f t="shared" si="677"/>
        <v>0</v>
      </c>
      <c r="DU278" s="65">
        <f t="shared" si="678"/>
        <v>0</v>
      </c>
      <c r="DV278" s="13">
        <v>0.08</v>
      </c>
      <c r="DW278" s="70">
        <f t="shared" si="711"/>
        <v>0</v>
      </c>
      <c r="DX278" s="70">
        <f t="shared" si="679"/>
        <v>0</v>
      </c>
      <c r="DY278" s="70">
        <f t="shared" si="680"/>
        <v>0</v>
      </c>
      <c r="DZ278" s="11"/>
    </row>
    <row r="279" spans="1:130" ht="22.5">
      <c r="A279" s="4">
        <v>277</v>
      </c>
      <c r="B279" s="9" t="s">
        <v>453</v>
      </c>
      <c r="C279" s="141" t="s">
        <v>88</v>
      </c>
      <c r="D279" s="254" t="s">
        <v>509</v>
      </c>
      <c r="E279" s="10"/>
      <c r="F279" s="14"/>
      <c r="G279" s="124"/>
      <c r="H279" s="11"/>
      <c r="I279" s="71"/>
      <c r="J279" s="65">
        <f t="shared" si="731"/>
        <v>0</v>
      </c>
      <c r="K279" s="7">
        <v>0.08</v>
      </c>
      <c r="L279" s="65">
        <f t="shared" si="645"/>
        <v>0</v>
      </c>
      <c r="M279" s="11"/>
      <c r="N279" s="23"/>
      <c r="O279" s="66"/>
      <c r="P279" s="67">
        <f t="shared" si="732"/>
        <v>0</v>
      </c>
      <c r="Q279" s="21">
        <v>0.08</v>
      </c>
      <c r="R279" s="67">
        <f t="shared" si="695"/>
        <v>0</v>
      </c>
      <c r="S279" s="23"/>
      <c r="T279" s="68"/>
      <c r="U279" s="69"/>
      <c r="V279" s="65">
        <f t="shared" si="733"/>
        <v>0</v>
      </c>
      <c r="W279" s="7">
        <v>0.08</v>
      </c>
      <c r="X279" s="65">
        <f t="shared" si="696"/>
        <v>0</v>
      </c>
      <c r="Y279" s="11"/>
      <c r="Z279" s="111">
        <f t="shared" si="646"/>
        <v>0</v>
      </c>
      <c r="AA279" s="61"/>
      <c r="AB279" s="40">
        <f t="shared" si="697"/>
        <v>0</v>
      </c>
      <c r="AC279" s="40">
        <f t="shared" si="698"/>
        <v>0</v>
      </c>
      <c r="AD279" s="41">
        <f t="shared" si="734"/>
        <v>0</v>
      </c>
      <c r="AE279" s="42" t="e">
        <f t="shared" si="699"/>
        <v>#DIV/0!</v>
      </c>
      <c r="AG279" s="36">
        <f t="shared" si="700"/>
        <v>0</v>
      </c>
      <c r="AH279" s="152">
        <f t="shared" si="735"/>
        <v>0</v>
      </c>
      <c r="AI279" s="34">
        <f t="shared" si="736"/>
        <v>0</v>
      </c>
      <c r="AJ279" s="32">
        <v>0.08</v>
      </c>
      <c r="AK279" s="33">
        <f t="shared" si="647"/>
        <v>0</v>
      </c>
      <c r="AL279" s="101"/>
      <c r="AM279" s="153">
        <f t="shared" si="702"/>
        <v>277</v>
      </c>
      <c r="AN279" s="154">
        <f t="shared" si="648"/>
        <v>0</v>
      </c>
      <c r="AO279" s="154">
        <f t="shared" si="649"/>
        <v>0</v>
      </c>
      <c r="AP279" s="154">
        <f t="shared" si="650"/>
        <v>0</v>
      </c>
      <c r="AQ279" s="101"/>
      <c r="AS279" s="112">
        <f t="shared" si="651"/>
        <v>0</v>
      </c>
      <c r="AT279" s="113">
        <f t="shared" si="652"/>
        <v>0</v>
      </c>
      <c r="AU279" s="65">
        <f t="shared" si="737"/>
        <v>0</v>
      </c>
      <c r="AV279" s="7">
        <v>0.08</v>
      </c>
      <c r="AW279" s="65">
        <f t="shared" si="703"/>
        <v>0</v>
      </c>
      <c r="AX279" s="11"/>
      <c r="AY279" s="23">
        <f t="shared" si="653"/>
        <v>0</v>
      </c>
      <c r="AZ279" s="66">
        <f t="shared" si="654"/>
        <v>0</v>
      </c>
      <c r="BA279" s="67">
        <f t="shared" si="738"/>
        <v>0</v>
      </c>
      <c r="BB279" s="21">
        <v>0.08</v>
      </c>
      <c r="BC279" s="67">
        <f t="shared" si="704"/>
        <v>0</v>
      </c>
      <c r="BD279" s="23"/>
      <c r="BE279" s="68">
        <f t="shared" si="655"/>
        <v>0</v>
      </c>
      <c r="BF279" s="114">
        <f t="shared" si="656"/>
        <v>0</v>
      </c>
      <c r="BG279" s="65">
        <f t="shared" si="739"/>
        <v>0</v>
      </c>
      <c r="BH279" s="7">
        <v>0.08</v>
      </c>
      <c r="BI279" s="70">
        <f t="shared" si="705"/>
        <v>0</v>
      </c>
      <c r="BJ279" s="11"/>
      <c r="BK279" s="111">
        <f t="shared" si="706"/>
        <v>0</v>
      </c>
      <c r="BM279" s="165">
        <f t="shared" si="712"/>
        <v>0</v>
      </c>
      <c r="BN279" s="114"/>
      <c r="BO279" s="65"/>
      <c r="BP279" s="7">
        <v>0.08</v>
      </c>
      <c r="BQ279" s="162"/>
      <c r="BR279" s="162"/>
      <c r="BS279" s="70"/>
      <c r="BT279" s="70"/>
      <c r="BU279" s="70"/>
      <c r="BV279" s="70"/>
      <c r="BW279" s="243">
        <f t="shared" si="713"/>
        <v>0</v>
      </c>
      <c r="BX279" s="114"/>
      <c r="BY279" s="65"/>
      <c r="BZ279" s="7">
        <v>0.08</v>
      </c>
      <c r="CA279" s="162"/>
      <c r="CB279" s="162"/>
      <c r="CC279" s="70"/>
      <c r="CD279" s="70"/>
      <c r="CE279" s="70"/>
      <c r="CF279" s="70"/>
      <c r="CG279" s="165">
        <f t="shared" si="714"/>
        <v>0</v>
      </c>
      <c r="CH279" s="114"/>
      <c r="CI279" s="65"/>
      <c r="CJ279" s="7">
        <v>0.08</v>
      </c>
      <c r="CK279" s="162"/>
      <c r="CL279" s="162"/>
      <c r="CM279" s="70"/>
      <c r="CN279" s="70"/>
      <c r="CO279" s="70"/>
      <c r="CP279" s="70"/>
      <c r="CR279" s="180">
        <f t="shared" si="657"/>
        <v>0</v>
      </c>
      <c r="CS279" s="184">
        <f t="shared" si="658"/>
        <v>0</v>
      </c>
      <c r="CT279" s="180">
        <f t="shared" si="659"/>
        <v>0</v>
      </c>
      <c r="CU279" s="181" t="str">
        <f t="shared" si="660"/>
        <v>brak</v>
      </c>
      <c r="CV279" s="182" t="e">
        <f t="shared" si="661"/>
        <v>#DIV/0!</v>
      </c>
      <c r="CW279" s="182" t="e">
        <f t="shared" si="662"/>
        <v>#DIV/0!</v>
      </c>
      <c r="CX279" s="236" t="e">
        <f t="shared" si="663"/>
        <v>#DIV/0!</v>
      </c>
      <c r="CY279" s="182" t="e">
        <f t="shared" si="708"/>
        <v>#DIV/0!</v>
      </c>
      <c r="CZ279" s="183">
        <f t="shared" si="664"/>
        <v>3</v>
      </c>
      <c r="DA279" s="183">
        <f t="shared" si="665"/>
        <v>0</v>
      </c>
      <c r="DC279" s="112">
        <f t="shared" si="666"/>
        <v>0</v>
      </c>
      <c r="DD279" s="113">
        <f t="shared" si="667"/>
        <v>0</v>
      </c>
      <c r="DE279" s="65">
        <f t="shared" si="668"/>
        <v>0</v>
      </c>
      <c r="DF279" s="7">
        <v>0.08</v>
      </c>
      <c r="DG279" s="65">
        <f t="shared" si="709"/>
        <v>0</v>
      </c>
      <c r="DH279" s="65">
        <f t="shared" si="669"/>
        <v>0</v>
      </c>
      <c r="DI279" s="65">
        <f t="shared" si="670"/>
        <v>0</v>
      </c>
      <c r="DJ279" s="11"/>
      <c r="DK279" s="23">
        <f t="shared" si="671"/>
        <v>0</v>
      </c>
      <c r="DL279" s="66">
        <f t="shared" si="672"/>
        <v>0</v>
      </c>
      <c r="DM279" s="67">
        <f t="shared" si="673"/>
        <v>0</v>
      </c>
      <c r="DN279" s="21">
        <v>0.08</v>
      </c>
      <c r="DO279" s="67">
        <f t="shared" si="710"/>
        <v>0</v>
      </c>
      <c r="DP279" s="67">
        <f t="shared" si="674"/>
        <v>0</v>
      </c>
      <c r="DQ279" s="67">
        <f t="shared" si="675"/>
        <v>0</v>
      </c>
      <c r="DR279" s="23"/>
      <c r="DS279" s="68">
        <f t="shared" si="676"/>
        <v>0</v>
      </c>
      <c r="DT279" s="114">
        <f t="shared" si="677"/>
        <v>0</v>
      </c>
      <c r="DU279" s="65">
        <f t="shared" si="678"/>
        <v>0</v>
      </c>
      <c r="DV279" s="7">
        <v>0.08</v>
      </c>
      <c r="DW279" s="70">
        <f t="shared" si="711"/>
        <v>0</v>
      </c>
      <c r="DX279" s="70">
        <f t="shared" si="679"/>
        <v>0</v>
      </c>
      <c r="DY279" s="70">
        <f t="shared" si="680"/>
        <v>0</v>
      </c>
      <c r="DZ279" s="11"/>
    </row>
    <row r="280" spans="1:130" ht="15.75">
      <c r="A280" s="4">
        <v>278</v>
      </c>
      <c r="B280" s="9" t="s">
        <v>453</v>
      </c>
      <c r="C280" s="142" t="s">
        <v>77</v>
      </c>
      <c r="D280" s="254" t="s">
        <v>510</v>
      </c>
      <c r="E280" s="10" t="s">
        <v>511</v>
      </c>
      <c r="F280" s="127"/>
      <c r="G280" s="128"/>
      <c r="H280" s="11"/>
      <c r="I280" s="71"/>
      <c r="J280" s="65">
        <f t="shared" si="731"/>
        <v>0</v>
      </c>
      <c r="K280" s="13">
        <v>0.08</v>
      </c>
      <c r="L280" s="65">
        <f t="shared" si="645"/>
        <v>0</v>
      </c>
      <c r="M280" s="11"/>
      <c r="N280" s="23"/>
      <c r="O280" s="66"/>
      <c r="P280" s="67">
        <f t="shared" si="732"/>
        <v>0</v>
      </c>
      <c r="Q280" s="25">
        <v>0.08</v>
      </c>
      <c r="R280" s="67">
        <f t="shared" si="695"/>
        <v>0</v>
      </c>
      <c r="S280" s="23"/>
      <c r="T280" s="68"/>
      <c r="U280" s="69"/>
      <c r="V280" s="65">
        <f t="shared" si="733"/>
        <v>0</v>
      </c>
      <c r="W280" s="13">
        <v>0.08</v>
      </c>
      <c r="X280" s="65">
        <f t="shared" si="696"/>
        <v>0</v>
      </c>
      <c r="Y280" s="11"/>
      <c r="Z280" s="111">
        <f t="shared" si="646"/>
        <v>0</v>
      </c>
      <c r="AA280" s="61"/>
      <c r="AB280" s="40">
        <f t="shared" si="697"/>
        <v>0</v>
      </c>
      <c r="AC280" s="40">
        <f t="shared" si="698"/>
        <v>0</v>
      </c>
      <c r="AD280" s="41">
        <f t="shared" si="734"/>
        <v>0</v>
      </c>
      <c r="AE280" s="42" t="e">
        <f t="shared" si="699"/>
        <v>#DIV/0!</v>
      </c>
      <c r="AG280" s="36">
        <f t="shared" si="700"/>
        <v>0</v>
      </c>
      <c r="AH280" s="152">
        <f t="shared" si="735"/>
        <v>0</v>
      </c>
      <c r="AI280" s="34">
        <f t="shared" si="736"/>
        <v>0</v>
      </c>
      <c r="AJ280" s="32">
        <v>0.08</v>
      </c>
      <c r="AK280" s="33">
        <f t="shared" si="647"/>
        <v>0</v>
      </c>
      <c r="AL280" s="101"/>
      <c r="AM280" s="153">
        <f t="shared" si="702"/>
        <v>278</v>
      </c>
      <c r="AN280" s="154">
        <f t="shared" si="648"/>
        <v>0</v>
      </c>
      <c r="AO280" s="154">
        <f t="shared" si="649"/>
        <v>0</v>
      </c>
      <c r="AP280" s="154">
        <f t="shared" si="650"/>
        <v>0</v>
      </c>
      <c r="AQ280" s="101"/>
      <c r="AS280" s="112">
        <f t="shared" si="651"/>
        <v>0</v>
      </c>
      <c r="AT280" s="113">
        <f t="shared" si="652"/>
        <v>0</v>
      </c>
      <c r="AU280" s="65">
        <f t="shared" si="737"/>
        <v>0</v>
      </c>
      <c r="AV280" s="13">
        <v>0.08</v>
      </c>
      <c r="AW280" s="65">
        <f t="shared" si="703"/>
        <v>0</v>
      </c>
      <c r="AX280" s="11"/>
      <c r="AY280" s="23">
        <f t="shared" si="653"/>
        <v>0</v>
      </c>
      <c r="AZ280" s="66">
        <f t="shared" si="654"/>
        <v>0</v>
      </c>
      <c r="BA280" s="67">
        <f t="shared" si="738"/>
        <v>0</v>
      </c>
      <c r="BB280" s="25">
        <v>0.08</v>
      </c>
      <c r="BC280" s="67">
        <f t="shared" si="704"/>
        <v>0</v>
      </c>
      <c r="BD280" s="23"/>
      <c r="BE280" s="68">
        <f t="shared" si="655"/>
        <v>0</v>
      </c>
      <c r="BF280" s="114">
        <f t="shared" si="656"/>
        <v>0</v>
      </c>
      <c r="BG280" s="65">
        <f t="shared" si="739"/>
        <v>0</v>
      </c>
      <c r="BH280" s="13">
        <v>0.08</v>
      </c>
      <c r="BI280" s="70">
        <f t="shared" si="705"/>
        <v>0</v>
      </c>
      <c r="BJ280" s="11"/>
      <c r="BK280" s="111">
        <f t="shared" si="706"/>
        <v>0</v>
      </c>
      <c r="BM280" s="165">
        <f t="shared" si="712"/>
        <v>0</v>
      </c>
      <c r="BN280" s="114"/>
      <c r="BO280" s="65"/>
      <c r="BP280" s="13">
        <v>0.08</v>
      </c>
      <c r="BQ280" s="162"/>
      <c r="BR280" s="162"/>
      <c r="BS280" s="70"/>
      <c r="BT280" s="70"/>
      <c r="BU280" s="70"/>
      <c r="BV280" s="70"/>
      <c r="BW280" s="243">
        <f t="shared" si="713"/>
        <v>0</v>
      </c>
      <c r="BX280" s="114"/>
      <c r="BY280" s="65"/>
      <c r="BZ280" s="13">
        <v>0.08</v>
      </c>
      <c r="CA280" s="162"/>
      <c r="CB280" s="162"/>
      <c r="CC280" s="70"/>
      <c r="CD280" s="70"/>
      <c r="CE280" s="70"/>
      <c r="CF280" s="70"/>
      <c r="CG280" s="165">
        <f t="shared" si="714"/>
        <v>0</v>
      </c>
      <c r="CH280" s="114"/>
      <c r="CI280" s="65"/>
      <c r="CJ280" s="13">
        <v>0.08</v>
      </c>
      <c r="CK280" s="162"/>
      <c r="CL280" s="162"/>
      <c r="CM280" s="70"/>
      <c r="CN280" s="70"/>
      <c r="CO280" s="70"/>
      <c r="CP280" s="70"/>
      <c r="CR280" s="180">
        <f t="shared" si="657"/>
        <v>0</v>
      </c>
      <c r="CS280" s="184">
        <f t="shared" si="658"/>
        <v>0</v>
      </c>
      <c r="CT280" s="180">
        <f t="shared" si="659"/>
        <v>0</v>
      </c>
      <c r="CU280" s="181" t="str">
        <f t="shared" si="660"/>
        <v>brak</v>
      </c>
      <c r="CV280" s="182" t="e">
        <f t="shared" si="661"/>
        <v>#DIV/0!</v>
      </c>
      <c r="CW280" s="182" t="e">
        <f t="shared" si="662"/>
        <v>#DIV/0!</v>
      </c>
      <c r="CX280" s="236" t="e">
        <f t="shared" si="663"/>
        <v>#DIV/0!</v>
      </c>
      <c r="CY280" s="182" t="e">
        <f t="shared" si="708"/>
        <v>#DIV/0!</v>
      </c>
      <c r="CZ280" s="183">
        <f t="shared" si="664"/>
        <v>3</v>
      </c>
      <c r="DA280" s="183">
        <f t="shared" si="665"/>
        <v>0</v>
      </c>
      <c r="DC280" s="112">
        <f t="shared" si="666"/>
        <v>0</v>
      </c>
      <c r="DD280" s="113">
        <f t="shared" si="667"/>
        <v>0</v>
      </c>
      <c r="DE280" s="65">
        <f t="shared" si="668"/>
        <v>0</v>
      </c>
      <c r="DF280" s="13">
        <v>0.08</v>
      </c>
      <c r="DG280" s="65">
        <f t="shared" si="709"/>
        <v>0</v>
      </c>
      <c r="DH280" s="65">
        <f t="shared" si="669"/>
        <v>0</v>
      </c>
      <c r="DI280" s="65">
        <f t="shared" si="670"/>
        <v>0</v>
      </c>
      <c r="DJ280" s="11"/>
      <c r="DK280" s="23">
        <f t="shared" si="671"/>
        <v>0</v>
      </c>
      <c r="DL280" s="66">
        <f t="shared" si="672"/>
        <v>0</v>
      </c>
      <c r="DM280" s="67">
        <f t="shared" si="673"/>
        <v>0</v>
      </c>
      <c r="DN280" s="25">
        <v>0.08</v>
      </c>
      <c r="DO280" s="67">
        <f t="shared" si="710"/>
        <v>0</v>
      </c>
      <c r="DP280" s="67">
        <f t="shared" si="674"/>
        <v>0</v>
      </c>
      <c r="DQ280" s="67">
        <f t="shared" si="675"/>
        <v>0</v>
      </c>
      <c r="DR280" s="23"/>
      <c r="DS280" s="68">
        <f t="shared" si="676"/>
        <v>0</v>
      </c>
      <c r="DT280" s="114">
        <f t="shared" si="677"/>
        <v>0</v>
      </c>
      <c r="DU280" s="65">
        <f t="shared" si="678"/>
        <v>0</v>
      </c>
      <c r="DV280" s="13">
        <v>0.08</v>
      </c>
      <c r="DW280" s="70">
        <f t="shared" si="711"/>
        <v>0</v>
      </c>
      <c r="DX280" s="70">
        <f t="shared" si="679"/>
        <v>0</v>
      </c>
      <c r="DY280" s="70">
        <f t="shared" si="680"/>
        <v>0</v>
      </c>
      <c r="DZ280" s="11"/>
    </row>
    <row r="281" spans="1:130" ht="15.75">
      <c r="A281" s="4">
        <v>279</v>
      </c>
      <c r="B281" s="5" t="s">
        <v>453</v>
      </c>
      <c r="C281" s="145" t="s">
        <v>77</v>
      </c>
      <c r="D281" s="255" t="s">
        <v>512</v>
      </c>
      <c r="E281" s="146"/>
      <c r="F281" s="131"/>
      <c r="G281" s="132"/>
      <c r="H281" s="147"/>
      <c r="I281" s="71"/>
      <c r="J281" s="65">
        <f t="shared" si="731"/>
        <v>0</v>
      </c>
      <c r="K281" s="7">
        <v>0.08</v>
      </c>
      <c r="L281" s="65">
        <f t="shared" si="645"/>
        <v>0</v>
      </c>
      <c r="M281" s="11"/>
      <c r="N281" s="23"/>
      <c r="O281" s="66"/>
      <c r="P281" s="67">
        <f t="shared" si="732"/>
        <v>0</v>
      </c>
      <c r="Q281" s="21">
        <v>0.08</v>
      </c>
      <c r="R281" s="67">
        <f t="shared" si="695"/>
        <v>0</v>
      </c>
      <c r="S281" s="23"/>
      <c r="T281" s="68"/>
      <c r="U281" s="69"/>
      <c r="V281" s="65">
        <f t="shared" si="733"/>
        <v>0</v>
      </c>
      <c r="W281" s="7">
        <v>0.08</v>
      </c>
      <c r="X281" s="65">
        <f t="shared" si="696"/>
        <v>0</v>
      </c>
      <c r="Y281" s="11"/>
      <c r="Z281" s="111">
        <f t="shared" si="646"/>
        <v>0</v>
      </c>
      <c r="AA281" s="61"/>
      <c r="AB281" s="40">
        <f t="shared" si="697"/>
        <v>0</v>
      </c>
      <c r="AC281" s="40">
        <f t="shared" si="698"/>
        <v>0</v>
      </c>
      <c r="AD281" s="41">
        <f t="shared" si="734"/>
        <v>0</v>
      </c>
      <c r="AE281" s="42" t="e">
        <f t="shared" si="699"/>
        <v>#DIV/0!</v>
      </c>
      <c r="AG281" s="36">
        <f t="shared" si="700"/>
        <v>0</v>
      </c>
      <c r="AH281" s="152">
        <f t="shared" si="735"/>
        <v>0</v>
      </c>
      <c r="AI281" s="34">
        <f t="shared" si="736"/>
        <v>0</v>
      </c>
      <c r="AJ281" s="32">
        <v>0.08</v>
      </c>
      <c r="AK281" s="33">
        <f t="shared" si="647"/>
        <v>0</v>
      </c>
      <c r="AL281" s="101"/>
      <c r="AM281" s="153">
        <f t="shared" si="702"/>
        <v>279</v>
      </c>
      <c r="AN281" s="154">
        <f t="shared" si="648"/>
        <v>0</v>
      </c>
      <c r="AO281" s="154">
        <f t="shared" si="649"/>
        <v>0</v>
      </c>
      <c r="AP281" s="154">
        <f t="shared" si="650"/>
        <v>0</v>
      </c>
      <c r="AQ281" s="101"/>
      <c r="AS281" s="112">
        <f t="shared" si="651"/>
        <v>0</v>
      </c>
      <c r="AT281" s="113">
        <f t="shared" si="652"/>
        <v>0</v>
      </c>
      <c r="AU281" s="65">
        <f t="shared" si="737"/>
        <v>0</v>
      </c>
      <c r="AV281" s="7">
        <v>0.08</v>
      </c>
      <c r="AW281" s="65">
        <f t="shared" si="703"/>
        <v>0</v>
      </c>
      <c r="AX281" s="11"/>
      <c r="AY281" s="23">
        <f t="shared" si="653"/>
        <v>0</v>
      </c>
      <c r="AZ281" s="66">
        <f t="shared" si="654"/>
        <v>0</v>
      </c>
      <c r="BA281" s="67">
        <f t="shared" si="738"/>
        <v>0</v>
      </c>
      <c r="BB281" s="21">
        <v>0.08</v>
      </c>
      <c r="BC281" s="67">
        <f t="shared" si="704"/>
        <v>0</v>
      </c>
      <c r="BD281" s="23"/>
      <c r="BE281" s="68">
        <f t="shared" si="655"/>
        <v>0</v>
      </c>
      <c r="BF281" s="114">
        <f t="shared" si="656"/>
        <v>0</v>
      </c>
      <c r="BG281" s="65">
        <f t="shared" si="739"/>
        <v>0</v>
      </c>
      <c r="BH281" s="7">
        <v>0.08</v>
      </c>
      <c r="BI281" s="70">
        <f t="shared" si="705"/>
        <v>0</v>
      </c>
      <c r="BJ281" s="11"/>
      <c r="BK281" s="111">
        <f t="shared" si="706"/>
        <v>0</v>
      </c>
      <c r="BM281" s="165">
        <f t="shared" si="712"/>
        <v>0</v>
      </c>
      <c r="BN281" s="114"/>
      <c r="BO281" s="65"/>
      <c r="BP281" s="7">
        <v>0.08</v>
      </c>
      <c r="BQ281" s="162"/>
      <c r="BR281" s="162"/>
      <c r="BS281" s="70"/>
      <c r="BT281" s="70"/>
      <c r="BU281" s="70"/>
      <c r="BV281" s="70"/>
      <c r="BW281" s="243">
        <f t="shared" si="713"/>
        <v>0</v>
      </c>
      <c r="BX281" s="114"/>
      <c r="BY281" s="65"/>
      <c r="BZ281" s="7">
        <v>0.08</v>
      </c>
      <c r="CA281" s="162"/>
      <c r="CB281" s="162"/>
      <c r="CC281" s="70"/>
      <c r="CD281" s="70"/>
      <c r="CE281" s="70"/>
      <c r="CF281" s="70"/>
      <c r="CG281" s="165">
        <f t="shared" si="714"/>
        <v>0</v>
      </c>
      <c r="CH281" s="114"/>
      <c r="CI281" s="65"/>
      <c r="CJ281" s="7">
        <v>0.08</v>
      </c>
      <c r="CK281" s="162"/>
      <c r="CL281" s="162"/>
      <c r="CM281" s="70"/>
      <c r="CN281" s="70"/>
      <c r="CO281" s="70"/>
      <c r="CP281" s="70"/>
      <c r="CR281" s="180">
        <f t="shared" si="657"/>
        <v>0</v>
      </c>
      <c r="CS281" s="184">
        <f t="shared" si="658"/>
        <v>0</v>
      </c>
      <c r="CT281" s="180">
        <f t="shared" si="659"/>
        <v>0</v>
      </c>
      <c r="CU281" s="181" t="str">
        <f t="shared" si="660"/>
        <v>brak</v>
      </c>
      <c r="CV281" s="182" t="e">
        <f t="shared" si="661"/>
        <v>#DIV/0!</v>
      </c>
      <c r="CW281" s="182" t="e">
        <f t="shared" si="662"/>
        <v>#DIV/0!</v>
      </c>
      <c r="CX281" s="236" t="e">
        <f t="shared" si="663"/>
        <v>#DIV/0!</v>
      </c>
      <c r="CY281" s="182" t="e">
        <f t="shared" si="708"/>
        <v>#DIV/0!</v>
      </c>
      <c r="CZ281" s="183">
        <f t="shared" si="664"/>
        <v>3</v>
      </c>
      <c r="DA281" s="183">
        <f t="shared" si="665"/>
        <v>0</v>
      </c>
      <c r="DC281" s="112">
        <f t="shared" si="666"/>
        <v>0</v>
      </c>
      <c r="DD281" s="113">
        <f t="shared" si="667"/>
        <v>0</v>
      </c>
      <c r="DE281" s="65">
        <f t="shared" si="668"/>
        <v>0</v>
      </c>
      <c r="DF281" s="7">
        <v>0.08</v>
      </c>
      <c r="DG281" s="74">
        <f t="shared" si="709"/>
        <v>0</v>
      </c>
      <c r="DH281" s="74">
        <f t="shared" si="669"/>
        <v>0</v>
      </c>
      <c r="DI281" s="74">
        <f t="shared" si="670"/>
        <v>0</v>
      </c>
      <c r="DJ281" s="11"/>
      <c r="DK281" s="23">
        <f t="shared" si="671"/>
        <v>0</v>
      </c>
      <c r="DL281" s="66">
        <f t="shared" si="672"/>
        <v>0</v>
      </c>
      <c r="DM281" s="67">
        <f t="shared" si="673"/>
        <v>0</v>
      </c>
      <c r="DN281" s="21">
        <v>0.08</v>
      </c>
      <c r="DO281" s="76">
        <f t="shared" si="710"/>
        <v>0</v>
      </c>
      <c r="DP281" s="76">
        <f t="shared" si="674"/>
        <v>0</v>
      </c>
      <c r="DQ281" s="76">
        <f t="shared" si="675"/>
        <v>0</v>
      </c>
      <c r="DR281" s="23"/>
      <c r="DS281" s="68">
        <f t="shared" si="676"/>
        <v>0</v>
      </c>
      <c r="DT281" s="114">
        <f t="shared" si="677"/>
        <v>0</v>
      </c>
      <c r="DU281" s="65">
        <f t="shared" si="678"/>
        <v>0</v>
      </c>
      <c r="DV281" s="7">
        <v>0.08</v>
      </c>
      <c r="DW281" s="70">
        <f t="shared" si="711"/>
        <v>0</v>
      </c>
      <c r="DX281" s="70">
        <f t="shared" si="679"/>
        <v>0</v>
      </c>
      <c r="DY281" s="70">
        <f t="shared" si="680"/>
        <v>0</v>
      </c>
      <c r="DZ281" s="11"/>
    </row>
    <row r="282" spans="1:130" ht="15.75">
      <c r="A282" s="4">
        <v>280</v>
      </c>
      <c r="B282" s="5" t="s">
        <v>453</v>
      </c>
      <c r="C282" s="141" t="s">
        <v>77</v>
      </c>
      <c r="D282" s="255" t="s">
        <v>513</v>
      </c>
      <c r="E282" s="6"/>
      <c r="F282" s="14"/>
      <c r="G282" s="124"/>
      <c r="H282" s="11"/>
      <c r="I282" s="72"/>
      <c r="J282" s="65">
        <f t="shared" si="731"/>
        <v>0</v>
      </c>
      <c r="K282" s="7">
        <v>0.08</v>
      </c>
      <c r="L282" s="65">
        <f t="shared" si="645"/>
        <v>0</v>
      </c>
      <c r="M282" s="8"/>
      <c r="N282" s="23"/>
      <c r="O282" s="66"/>
      <c r="P282" s="67">
        <f t="shared" si="732"/>
        <v>0</v>
      </c>
      <c r="Q282" s="21">
        <v>0.08</v>
      </c>
      <c r="R282" s="67">
        <f>P282*(100%+Q282)</f>
        <v>0</v>
      </c>
      <c r="S282" s="22"/>
      <c r="T282" s="68"/>
      <c r="U282" s="69"/>
      <c r="V282" s="65">
        <f t="shared" si="733"/>
        <v>0</v>
      </c>
      <c r="W282" s="7">
        <v>0.08</v>
      </c>
      <c r="X282" s="65">
        <f>V282*(100%+W282)</f>
        <v>0</v>
      </c>
      <c r="Y282" s="8"/>
      <c r="Z282" s="111">
        <f t="shared" si="646"/>
        <v>0</v>
      </c>
      <c r="AA282" s="61"/>
      <c r="AB282" s="40">
        <f>MIN(I282,O282,U282)</f>
        <v>0</v>
      </c>
      <c r="AC282" s="40">
        <f>MAX(I282,O282,U282)</f>
        <v>0</v>
      </c>
      <c r="AD282" s="41">
        <f t="shared" si="734"/>
        <v>0</v>
      </c>
      <c r="AE282" s="42" t="e">
        <f>AD282/AB282</f>
        <v>#DIV/0!</v>
      </c>
      <c r="AG282" s="36">
        <f>SUM(H282,N282,T282)</f>
        <v>0</v>
      </c>
      <c r="AH282" s="152">
        <f>AB282</f>
        <v>0</v>
      </c>
      <c r="AI282" s="34">
        <f t="shared" si="736"/>
        <v>0</v>
      </c>
      <c r="AJ282" s="32">
        <v>0.08</v>
      </c>
      <c r="AK282" s="33">
        <f t="shared" si="647"/>
        <v>0</v>
      </c>
      <c r="AL282" s="101"/>
      <c r="AM282" s="153">
        <f>A282</f>
        <v>280</v>
      </c>
      <c r="AN282" s="154">
        <f t="shared" si="648"/>
        <v>0</v>
      </c>
      <c r="AO282" s="154">
        <f t="shared" si="649"/>
        <v>0</v>
      </c>
      <c r="AP282" s="154">
        <f t="shared" si="650"/>
        <v>0</v>
      </c>
      <c r="AQ282" s="101"/>
      <c r="AS282" s="112">
        <f t="shared" si="651"/>
        <v>0</v>
      </c>
      <c r="AT282" s="113">
        <f t="shared" si="652"/>
        <v>0</v>
      </c>
      <c r="AU282" s="65">
        <f t="shared" si="737"/>
        <v>0</v>
      </c>
      <c r="AV282" s="7">
        <v>0.08</v>
      </c>
      <c r="AW282" s="65">
        <f>AU282*(100%+AV282)</f>
        <v>0</v>
      </c>
      <c r="AX282" s="8"/>
      <c r="AY282" s="23">
        <f t="shared" si="653"/>
        <v>0</v>
      </c>
      <c r="AZ282" s="66">
        <f t="shared" si="654"/>
        <v>0</v>
      </c>
      <c r="BA282" s="67">
        <f t="shared" si="738"/>
        <v>0</v>
      </c>
      <c r="BB282" s="21">
        <v>0.08</v>
      </c>
      <c r="BC282" s="67">
        <f>BA282*(100%+BB282)</f>
        <v>0</v>
      </c>
      <c r="BD282" s="22"/>
      <c r="BE282" s="68">
        <f t="shared" si="655"/>
        <v>0</v>
      </c>
      <c r="BF282" s="114">
        <f t="shared" si="656"/>
        <v>0</v>
      </c>
      <c r="BG282" s="65">
        <f t="shared" si="739"/>
        <v>0</v>
      </c>
      <c r="BH282" s="7">
        <v>0.08</v>
      </c>
      <c r="BI282" s="70">
        <f>BG282*(100%+BH282)</f>
        <v>0</v>
      </c>
      <c r="BJ282" s="8"/>
      <c r="BK282" s="111">
        <f>SUM(AW282,BC282,BI282,)</f>
        <v>0</v>
      </c>
      <c r="BM282" s="165">
        <f>$AG282</f>
        <v>0</v>
      </c>
      <c r="BN282" s="114"/>
      <c r="BO282" s="65">
        <f t="shared" ref="BO282:BO287" si="741">BM282*BN282</f>
        <v>0</v>
      </c>
      <c r="BP282" s="7">
        <v>0.08</v>
      </c>
      <c r="BQ282" s="162">
        <f t="shared" ref="BQ282:BQ287" si="742">BO282*BP282</f>
        <v>0</v>
      </c>
      <c r="BR282" s="162" t="e">
        <f>BS282/BM282</f>
        <v>#DIV/0!</v>
      </c>
      <c r="BS282" s="70">
        <f t="shared" ref="BS282:BS287" si="743">BO282*(100%+BP282)</f>
        <v>0</v>
      </c>
      <c r="BT282" s="70"/>
      <c r="BU282" s="70"/>
      <c r="BV282" s="70"/>
      <c r="BW282" s="243">
        <f>$AG282</f>
        <v>0</v>
      </c>
      <c r="BX282" s="114"/>
      <c r="BY282" s="65">
        <f>BW282*BX282</f>
        <v>0</v>
      </c>
      <c r="BZ282" s="7">
        <v>0.08</v>
      </c>
      <c r="CA282" s="162">
        <f>BY282*BZ282</f>
        <v>0</v>
      </c>
      <c r="CB282" s="162" t="e">
        <f>CC282/BW282</f>
        <v>#DIV/0!</v>
      </c>
      <c r="CC282" s="70">
        <f>BY282*(100%+BZ282)</f>
        <v>0</v>
      </c>
      <c r="CD282" s="70"/>
      <c r="CE282" s="70"/>
      <c r="CF282" s="70"/>
      <c r="CG282" s="165">
        <f>$AG282</f>
        <v>0</v>
      </c>
      <c r="CH282" s="114"/>
      <c r="CI282" s="65">
        <f>CG282*CH282</f>
        <v>0</v>
      </c>
      <c r="CJ282" s="7">
        <v>0.08</v>
      </c>
      <c r="CK282" s="162">
        <f>CI282*CJ282</f>
        <v>0</v>
      </c>
      <c r="CL282" s="162" t="e">
        <f>CM282/CG282</f>
        <v>#DIV/0!</v>
      </c>
      <c r="CM282" s="70">
        <f>CI282*(100%+CJ282)</f>
        <v>0</v>
      </c>
      <c r="CN282" s="70"/>
      <c r="CO282" s="70"/>
      <c r="CP282" s="70"/>
      <c r="CR282" s="180">
        <f t="shared" si="657"/>
        <v>0</v>
      </c>
      <c r="CS282" s="184">
        <f t="shared" si="658"/>
        <v>0</v>
      </c>
      <c r="CT282" s="180">
        <f t="shared" si="659"/>
        <v>0</v>
      </c>
      <c r="CU282" s="181" t="str">
        <f t="shared" si="660"/>
        <v>brak</v>
      </c>
      <c r="CV282" s="182" t="e">
        <f t="shared" si="661"/>
        <v>#DIV/0!</v>
      </c>
      <c r="CW282" s="182" t="e">
        <f t="shared" si="662"/>
        <v>#DIV/0!</v>
      </c>
      <c r="CX282" s="236">
        <f t="shared" si="663"/>
        <v>0</v>
      </c>
      <c r="CY282" s="182" t="e">
        <f>(CS282/CX282)-100%</f>
        <v>#DIV/0!</v>
      </c>
      <c r="CZ282" s="183">
        <f t="shared" si="664"/>
        <v>3</v>
      </c>
      <c r="DA282" s="183">
        <f t="shared" si="665"/>
        <v>3</v>
      </c>
      <c r="DC282" s="112">
        <f t="shared" si="666"/>
        <v>0</v>
      </c>
      <c r="DD282" s="113">
        <f t="shared" si="667"/>
        <v>0</v>
      </c>
      <c r="DE282" s="65">
        <f t="shared" si="668"/>
        <v>0</v>
      </c>
      <c r="DF282" s="7">
        <v>0.08</v>
      </c>
      <c r="DG282" s="65">
        <f>DE282*(100%+DF282)</f>
        <v>0</v>
      </c>
      <c r="DH282" s="65">
        <f t="shared" si="669"/>
        <v>0</v>
      </c>
      <c r="DI282" s="65">
        <f t="shared" si="670"/>
        <v>0</v>
      </c>
      <c r="DJ282" s="8"/>
      <c r="DK282" s="23">
        <f t="shared" si="671"/>
        <v>0</v>
      </c>
      <c r="DL282" s="66">
        <f t="shared" si="672"/>
        <v>0</v>
      </c>
      <c r="DM282" s="67">
        <f t="shared" si="673"/>
        <v>0</v>
      </c>
      <c r="DN282" s="21">
        <v>0.08</v>
      </c>
      <c r="DO282" s="67">
        <f>DM282*(100%+DN282)</f>
        <v>0</v>
      </c>
      <c r="DP282" s="67">
        <f t="shared" si="674"/>
        <v>0</v>
      </c>
      <c r="DQ282" s="67">
        <f t="shared" si="675"/>
        <v>0</v>
      </c>
      <c r="DR282" s="22"/>
      <c r="DS282" s="68">
        <f t="shared" si="676"/>
        <v>0</v>
      </c>
      <c r="DT282" s="114">
        <f t="shared" si="677"/>
        <v>0</v>
      </c>
      <c r="DU282" s="65">
        <f t="shared" si="678"/>
        <v>0</v>
      </c>
      <c r="DV282" s="7">
        <v>0.08</v>
      </c>
      <c r="DW282" s="70">
        <f>DU282*(100%+DV282)</f>
        <v>0</v>
      </c>
      <c r="DX282" s="70">
        <f t="shared" si="679"/>
        <v>0</v>
      </c>
      <c r="DY282" s="70">
        <f t="shared" si="680"/>
        <v>0</v>
      </c>
      <c r="DZ282" s="8"/>
    </row>
    <row r="283" spans="1:130" ht="67.5">
      <c r="A283" s="4">
        <v>281</v>
      </c>
      <c r="B283" s="9" t="s">
        <v>453</v>
      </c>
      <c r="C283" s="142" t="s">
        <v>77</v>
      </c>
      <c r="D283" s="254" t="s">
        <v>514</v>
      </c>
      <c r="E283" s="10" t="s">
        <v>515</v>
      </c>
      <c r="F283" s="14"/>
      <c r="G283" s="124"/>
      <c r="H283" s="11"/>
      <c r="I283" s="72"/>
      <c r="J283" s="65">
        <f t="shared" si="731"/>
        <v>0</v>
      </c>
      <c r="K283" s="7">
        <v>0.08</v>
      </c>
      <c r="L283" s="65">
        <f t="shared" si="645"/>
        <v>0</v>
      </c>
      <c r="M283" s="11"/>
      <c r="N283" s="23"/>
      <c r="O283" s="66"/>
      <c r="P283" s="67">
        <f t="shared" si="732"/>
        <v>0</v>
      </c>
      <c r="Q283" s="21">
        <v>0.08</v>
      </c>
      <c r="R283" s="67">
        <f t="shared" ref="R283:R312" si="744">P283*(100%+Q283)</f>
        <v>0</v>
      </c>
      <c r="S283" s="23"/>
      <c r="T283" s="68"/>
      <c r="U283" s="69"/>
      <c r="V283" s="65">
        <f t="shared" si="733"/>
        <v>0</v>
      </c>
      <c r="W283" s="7">
        <v>0.08</v>
      </c>
      <c r="X283" s="65">
        <f t="shared" ref="X283:X312" si="745">V283*(100%+W283)</f>
        <v>0</v>
      </c>
      <c r="Y283" s="11"/>
      <c r="Z283" s="111">
        <f t="shared" si="646"/>
        <v>0</v>
      </c>
      <c r="AA283" s="61"/>
      <c r="AB283" s="40">
        <f t="shared" ref="AB283:AB312" si="746">MIN(I283,O283,U283)</f>
        <v>0</v>
      </c>
      <c r="AC283" s="40">
        <f t="shared" ref="AC283:AC312" si="747">MAX(I283,O283,U283)</f>
        <v>0</v>
      </c>
      <c r="AD283" s="41">
        <f t="shared" si="734"/>
        <v>0</v>
      </c>
      <c r="AE283" s="42" t="e">
        <f t="shared" ref="AE283:AE312" si="748">AD283/AB283</f>
        <v>#DIV/0!</v>
      </c>
      <c r="AG283" s="36">
        <f t="shared" ref="AG283:AG312" si="749">SUM(H283,N283,T283)</f>
        <v>0</v>
      </c>
      <c r="AH283" s="152">
        <f t="shared" ref="AH283:AH285" si="750">AB283</f>
        <v>0</v>
      </c>
      <c r="AI283" s="34">
        <f t="shared" si="736"/>
        <v>0</v>
      </c>
      <c r="AJ283" s="32">
        <v>0.08</v>
      </c>
      <c r="AK283" s="33">
        <f t="shared" si="647"/>
        <v>0</v>
      </c>
      <c r="AL283" s="101"/>
      <c r="AM283" s="153">
        <f t="shared" ref="AM283:AM312" si="751">A283</f>
        <v>281</v>
      </c>
      <c r="AN283" s="154">
        <f t="shared" si="648"/>
        <v>0</v>
      </c>
      <c r="AO283" s="154">
        <f t="shared" si="649"/>
        <v>0</v>
      </c>
      <c r="AP283" s="154">
        <f t="shared" si="650"/>
        <v>0</v>
      </c>
      <c r="AQ283" s="101"/>
      <c r="AS283" s="112">
        <f t="shared" si="651"/>
        <v>0</v>
      </c>
      <c r="AT283" s="113">
        <f t="shared" si="652"/>
        <v>0</v>
      </c>
      <c r="AU283" s="65">
        <f t="shared" si="737"/>
        <v>0</v>
      </c>
      <c r="AV283" s="7">
        <v>0.08</v>
      </c>
      <c r="AW283" s="65">
        <f t="shared" ref="AW283:AW312" si="752">AU283*(100%+AV283)</f>
        <v>0</v>
      </c>
      <c r="AX283" s="11"/>
      <c r="AY283" s="23">
        <f t="shared" si="653"/>
        <v>0</v>
      </c>
      <c r="AZ283" s="66">
        <f t="shared" si="654"/>
        <v>0</v>
      </c>
      <c r="BA283" s="67">
        <f t="shared" si="738"/>
        <v>0</v>
      </c>
      <c r="BB283" s="21">
        <v>0.08</v>
      </c>
      <c r="BC283" s="67">
        <f t="shared" ref="BC283:BC312" si="753">BA283*(100%+BB283)</f>
        <v>0</v>
      </c>
      <c r="BD283" s="23"/>
      <c r="BE283" s="68">
        <f t="shared" si="655"/>
        <v>0</v>
      </c>
      <c r="BF283" s="114">
        <f t="shared" si="656"/>
        <v>0</v>
      </c>
      <c r="BG283" s="65">
        <f t="shared" si="739"/>
        <v>0</v>
      </c>
      <c r="BH283" s="7">
        <v>0.08</v>
      </c>
      <c r="BI283" s="70">
        <f t="shared" ref="BI283:BI312" si="754">BG283*(100%+BH283)</f>
        <v>0</v>
      </c>
      <c r="BJ283" s="11"/>
      <c r="BK283" s="111">
        <f t="shared" ref="BK283:BK312" si="755">SUM(AW283,BC283,BI283,)</f>
        <v>0</v>
      </c>
      <c r="BM283" s="165">
        <f t="shared" ref="BM283:BM346" si="756">$AG283</f>
        <v>0</v>
      </c>
      <c r="BN283" s="114"/>
      <c r="BO283" s="65">
        <f t="shared" si="741"/>
        <v>0</v>
      </c>
      <c r="BP283" s="7">
        <v>0.08</v>
      </c>
      <c r="BQ283" s="162">
        <f t="shared" si="742"/>
        <v>0</v>
      </c>
      <c r="BR283" s="162" t="e">
        <f t="shared" ref="BR283:BR284" si="757">BS283/BM283</f>
        <v>#DIV/0!</v>
      </c>
      <c r="BS283" s="70">
        <f t="shared" si="743"/>
        <v>0</v>
      </c>
      <c r="BT283" s="70"/>
      <c r="BU283" s="70"/>
      <c r="BV283" s="70"/>
      <c r="BW283" s="243">
        <f t="shared" ref="BW283:BW346" si="758">$AG283</f>
        <v>0</v>
      </c>
      <c r="BX283" s="114"/>
      <c r="BY283" s="65">
        <f>BW283*BX283</f>
        <v>0</v>
      </c>
      <c r="BZ283" s="7">
        <v>0.08</v>
      </c>
      <c r="CA283" s="162">
        <f>BY283*BZ283</f>
        <v>0</v>
      </c>
      <c r="CB283" s="162" t="e">
        <f>CC283/BW283</f>
        <v>#DIV/0!</v>
      </c>
      <c r="CC283" s="70">
        <f>BY283*(100%+BZ283)</f>
        <v>0</v>
      </c>
      <c r="CD283" s="70"/>
      <c r="CE283" s="70"/>
      <c r="CF283" s="70"/>
      <c r="CG283" s="165">
        <f t="shared" ref="CG283:CG346" si="759">$AG283</f>
        <v>0</v>
      </c>
      <c r="CH283" s="114"/>
      <c r="CI283" s="65">
        <f>CG283*CH283</f>
        <v>0</v>
      </c>
      <c r="CJ283" s="7">
        <v>0.08</v>
      </c>
      <c r="CK283" s="162">
        <f>CI283*CJ283</f>
        <v>0</v>
      </c>
      <c r="CL283" s="162" t="e">
        <f>CM283/CG283</f>
        <v>#DIV/0!</v>
      </c>
      <c r="CM283" s="70">
        <f>CI283*(100%+CJ283)</f>
        <v>0</v>
      </c>
      <c r="CN283" s="70"/>
      <c r="CO283" s="70"/>
      <c r="CP283" s="70"/>
      <c r="CR283" s="180">
        <f t="shared" si="657"/>
        <v>0</v>
      </c>
      <c r="CS283" s="184">
        <f t="shared" si="658"/>
        <v>0</v>
      </c>
      <c r="CT283" s="180">
        <f t="shared" si="659"/>
        <v>0</v>
      </c>
      <c r="CU283" s="181" t="str">
        <f t="shared" si="660"/>
        <v>brak</v>
      </c>
      <c r="CV283" s="182" t="e">
        <f t="shared" si="661"/>
        <v>#DIV/0!</v>
      </c>
      <c r="CW283" s="182" t="e">
        <f t="shared" si="662"/>
        <v>#DIV/0!</v>
      </c>
      <c r="CX283" s="236">
        <f t="shared" si="663"/>
        <v>0</v>
      </c>
      <c r="CY283" s="182" t="e">
        <f t="shared" ref="CY283:CY312" si="760">(CS283/CX283)-100%</f>
        <v>#DIV/0!</v>
      </c>
      <c r="CZ283" s="183">
        <f t="shared" si="664"/>
        <v>3</v>
      </c>
      <c r="DA283" s="183">
        <f t="shared" si="665"/>
        <v>3</v>
      </c>
      <c r="DC283" s="112">
        <f t="shared" si="666"/>
        <v>0</v>
      </c>
      <c r="DD283" s="113">
        <f t="shared" si="667"/>
        <v>0</v>
      </c>
      <c r="DE283" s="65">
        <f t="shared" si="668"/>
        <v>0</v>
      </c>
      <c r="DF283" s="7">
        <v>0.08</v>
      </c>
      <c r="DG283" s="65">
        <f t="shared" ref="DG283:DG312" si="761">DE283*(100%+DF283)</f>
        <v>0</v>
      </c>
      <c r="DH283" s="65">
        <f t="shared" si="669"/>
        <v>0</v>
      </c>
      <c r="DI283" s="65">
        <f t="shared" si="670"/>
        <v>0</v>
      </c>
      <c r="DJ283" s="11"/>
      <c r="DK283" s="23">
        <f t="shared" si="671"/>
        <v>0</v>
      </c>
      <c r="DL283" s="66">
        <f t="shared" si="672"/>
        <v>0</v>
      </c>
      <c r="DM283" s="67">
        <f t="shared" si="673"/>
        <v>0</v>
      </c>
      <c r="DN283" s="21">
        <v>0.08</v>
      </c>
      <c r="DO283" s="67">
        <f t="shared" ref="DO283:DO312" si="762">DM283*(100%+DN283)</f>
        <v>0</v>
      </c>
      <c r="DP283" s="67">
        <f t="shared" si="674"/>
        <v>0</v>
      </c>
      <c r="DQ283" s="67">
        <f t="shared" si="675"/>
        <v>0</v>
      </c>
      <c r="DR283" s="23"/>
      <c r="DS283" s="68">
        <f t="shared" si="676"/>
        <v>0</v>
      </c>
      <c r="DT283" s="114">
        <f t="shared" si="677"/>
        <v>0</v>
      </c>
      <c r="DU283" s="65">
        <f t="shared" si="678"/>
        <v>0</v>
      </c>
      <c r="DV283" s="7">
        <v>0.08</v>
      </c>
      <c r="DW283" s="70">
        <f t="shared" ref="DW283:DW312" si="763">DU283*(100%+DV283)</f>
        <v>0</v>
      </c>
      <c r="DX283" s="70">
        <f t="shared" si="679"/>
        <v>0</v>
      </c>
      <c r="DY283" s="70">
        <f t="shared" si="680"/>
        <v>0</v>
      </c>
      <c r="DZ283" s="11"/>
    </row>
    <row r="284" spans="1:130" ht="33.75">
      <c r="A284" s="4">
        <v>282</v>
      </c>
      <c r="B284" s="5" t="s">
        <v>453</v>
      </c>
      <c r="C284" s="141" t="s">
        <v>88</v>
      </c>
      <c r="D284" s="255" t="s">
        <v>516</v>
      </c>
      <c r="E284" s="6" t="s">
        <v>129</v>
      </c>
      <c r="F284" s="14"/>
      <c r="G284" s="124"/>
      <c r="H284" s="27"/>
      <c r="I284" s="72"/>
      <c r="J284" s="65">
        <f t="shared" si="731"/>
        <v>0</v>
      </c>
      <c r="K284" s="7">
        <v>0.08</v>
      </c>
      <c r="L284" s="65">
        <f t="shared" si="645"/>
        <v>0</v>
      </c>
      <c r="M284" s="12"/>
      <c r="N284" s="23"/>
      <c r="O284" s="66"/>
      <c r="P284" s="67">
        <f t="shared" si="732"/>
        <v>0</v>
      </c>
      <c r="Q284" s="21">
        <v>0.08</v>
      </c>
      <c r="R284" s="67">
        <f t="shared" si="744"/>
        <v>0</v>
      </c>
      <c r="S284" s="24"/>
      <c r="T284" s="68"/>
      <c r="U284" s="262"/>
      <c r="V284" s="65">
        <f t="shared" si="733"/>
        <v>0</v>
      </c>
      <c r="W284" s="7">
        <v>0.08</v>
      </c>
      <c r="X284" s="65">
        <f t="shared" si="745"/>
        <v>0</v>
      </c>
      <c r="Y284" s="12"/>
      <c r="Z284" s="111">
        <f t="shared" si="646"/>
        <v>0</v>
      </c>
      <c r="AA284" s="61"/>
      <c r="AB284" s="40">
        <f t="shared" si="746"/>
        <v>0</v>
      </c>
      <c r="AC284" s="40">
        <f t="shared" si="747"/>
        <v>0</v>
      </c>
      <c r="AD284" s="41">
        <f t="shared" si="734"/>
        <v>0</v>
      </c>
      <c r="AE284" s="42" t="e">
        <f t="shared" si="748"/>
        <v>#DIV/0!</v>
      </c>
      <c r="AG284" s="36">
        <f t="shared" si="749"/>
        <v>0</v>
      </c>
      <c r="AH284" s="152">
        <f t="shared" si="750"/>
        <v>0</v>
      </c>
      <c r="AI284" s="34">
        <f t="shared" si="736"/>
        <v>0</v>
      </c>
      <c r="AJ284" s="32">
        <v>0.08</v>
      </c>
      <c r="AK284" s="33">
        <f t="shared" si="647"/>
        <v>0</v>
      </c>
      <c r="AL284" s="101"/>
      <c r="AM284" s="153">
        <f t="shared" si="751"/>
        <v>282</v>
      </c>
      <c r="AN284" s="154">
        <f t="shared" si="648"/>
        <v>0</v>
      </c>
      <c r="AO284" s="154">
        <f t="shared" si="649"/>
        <v>0</v>
      </c>
      <c r="AP284" s="154">
        <f t="shared" si="650"/>
        <v>0</v>
      </c>
      <c r="AQ284" s="101"/>
      <c r="AS284" s="112">
        <f t="shared" si="651"/>
        <v>0</v>
      </c>
      <c r="AT284" s="113">
        <f t="shared" si="652"/>
        <v>0</v>
      </c>
      <c r="AU284" s="65">
        <f t="shared" si="737"/>
        <v>0</v>
      </c>
      <c r="AV284" s="7">
        <v>0.08</v>
      </c>
      <c r="AW284" s="65">
        <f t="shared" si="752"/>
        <v>0</v>
      </c>
      <c r="AX284" s="12"/>
      <c r="AY284" s="23">
        <f t="shared" si="653"/>
        <v>0</v>
      </c>
      <c r="AZ284" s="66">
        <f t="shared" si="654"/>
        <v>0</v>
      </c>
      <c r="BA284" s="67">
        <f t="shared" si="738"/>
        <v>0</v>
      </c>
      <c r="BB284" s="21">
        <v>0.08</v>
      </c>
      <c r="BC284" s="67">
        <f t="shared" si="753"/>
        <v>0</v>
      </c>
      <c r="BD284" s="24"/>
      <c r="BE284" s="68">
        <f t="shared" si="655"/>
        <v>0</v>
      </c>
      <c r="BF284" s="114">
        <f t="shared" si="656"/>
        <v>0</v>
      </c>
      <c r="BG284" s="65">
        <f t="shared" si="739"/>
        <v>0</v>
      </c>
      <c r="BH284" s="7">
        <v>0.08</v>
      </c>
      <c r="BI284" s="70">
        <f t="shared" si="754"/>
        <v>0</v>
      </c>
      <c r="BJ284" s="12"/>
      <c r="BK284" s="111">
        <f t="shared" si="755"/>
        <v>0</v>
      </c>
      <c r="BM284" s="165">
        <f t="shared" si="756"/>
        <v>0</v>
      </c>
      <c r="BN284" s="114"/>
      <c r="BO284" s="65">
        <f t="shared" si="741"/>
        <v>0</v>
      </c>
      <c r="BP284" s="7">
        <v>0.08</v>
      </c>
      <c r="BQ284" s="162">
        <f t="shared" si="742"/>
        <v>0</v>
      </c>
      <c r="BR284" s="162" t="e">
        <f t="shared" si="757"/>
        <v>#DIV/0!</v>
      </c>
      <c r="BS284" s="70">
        <f t="shared" si="743"/>
        <v>0</v>
      </c>
      <c r="BT284" s="70"/>
      <c r="BU284" s="70"/>
      <c r="BV284" s="70"/>
      <c r="BW284" s="243">
        <f t="shared" si="758"/>
        <v>0</v>
      </c>
      <c r="BX284" s="114"/>
      <c r="BY284" s="65">
        <f>BW284*BX284</f>
        <v>0</v>
      </c>
      <c r="BZ284" s="7">
        <v>0.08</v>
      </c>
      <c r="CA284" s="162">
        <f>BY284*BZ284</f>
        <v>0</v>
      </c>
      <c r="CB284" s="162" t="e">
        <f>CC284/BW284</f>
        <v>#DIV/0!</v>
      </c>
      <c r="CC284" s="70">
        <f>BY284*(100%+BZ284)</f>
        <v>0</v>
      </c>
      <c r="CD284" s="70"/>
      <c r="CE284" s="70"/>
      <c r="CF284" s="70"/>
      <c r="CG284" s="165">
        <f t="shared" si="759"/>
        <v>0</v>
      </c>
      <c r="CH284" s="114"/>
      <c r="CI284" s="65">
        <f>CG284*CH284</f>
        <v>0</v>
      </c>
      <c r="CJ284" s="7">
        <v>0.08</v>
      </c>
      <c r="CK284" s="162">
        <f>CI284*CJ284</f>
        <v>0</v>
      </c>
      <c r="CL284" s="162" t="e">
        <f>CM284/CG284</f>
        <v>#DIV/0!</v>
      </c>
      <c r="CM284" s="70">
        <f>CI284*(100%+CJ284)</f>
        <v>0</v>
      </c>
      <c r="CN284" s="70"/>
      <c r="CO284" s="70"/>
      <c r="CP284" s="204"/>
      <c r="CR284" s="180">
        <f t="shared" si="657"/>
        <v>0</v>
      </c>
      <c r="CS284" s="184">
        <f t="shared" si="658"/>
        <v>0</v>
      </c>
      <c r="CT284" s="180">
        <f t="shared" si="659"/>
        <v>0</v>
      </c>
      <c r="CU284" s="181" t="str">
        <f t="shared" si="660"/>
        <v>brak</v>
      </c>
      <c r="CV284" s="182" t="e">
        <f t="shared" si="661"/>
        <v>#DIV/0!</v>
      </c>
      <c r="CW284" s="182" t="e">
        <f t="shared" si="662"/>
        <v>#DIV/0!</v>
      </c>
      <c r="CX284" s="236">
        <f t="shared" si="663"/>
        <v>0</v>
      </c>
      <c r="CY284" s="182" t="e">
        <f t="shared" si="760"/>
        <v>#DIV/0!</v>
      </c>
      <c r="CZ284" s="183">
        <f t="shared" si="664"/>
        <v>3</v>
      </c>
      <c r="DA284" s="183">
        <f t="shared" si="665"/>
        <v>3</v>
      </c>
      <c r="DC284" s="112">
        <f t="shared" si="666"/>
        <v>0</v>
      </c>
      <c r="DD284" s="113">
        <f t="shared" si="667"/>
        <v>0</v>
      </c>
      <c r="DE284" s="65">
        <f t="shared" si="668"/>
        <v>0</v>
      </c>
      <c r="DF284" s="7">
        <v>0.08</v>
      </c>
      <c r="DG284" s="65">
        <f t="shared" si="761"/>
        <v>0</v>
      </c>
      <c r="DH284" s="65">
        <f t="shared" si="669"/>
        <v>0</v>
      </c>
      <c r="DI284" s="65">
        <f t="shared" si="670"/>
        <v>0</v>
      </c>
      <c r="DJ284" s="12"/>
      <c r="DK284" s="23">
        <f t="shared" si="671"/>
        <v>0</v>
      </c>
      <c r="DL284" s="66">
        <f t="shared" si="672"/>
        <v>0</v>
      </c>
      <c r="DM284" s="67">
        <f t="shared" si="673"/>
        <v>0</v>
      </c>
      <c r="DN284" s="21">
        <v>0.08</v>
      </c>
      <c r="DO284" s="67">
        <f t="shared" si="762"/>
        <v>0</v>
      </c>
      <c r="DP284" s="67">
        <f t="shared" si="674"/>
        <v>0</v>
      </c>
      <c r="DQ284" s="67">
        <f t="shared" si="675"/>
        <v>0</v>
      </c>
      <c r="DR284" s="24"/>
      <c r="DS284" s="68">
        <f t="shared" si="676"/>
        <v>0</v>
      </c>
      <c r="DT284" s="114">
        <f t="shared" si="677"/>
        <v>0</v>
      </c>
      <c r="DU284" s="65">
        <f t="shared" si="678"/>
        <v>0</v>
      </c>
      <c r="DV284" s="7">
        <v>0.08</v>
      </c>
      <c r="DW284" s="70">
        <f t="shared" si="763"/>
        <v>0</v>
      </c>
      <c r="DX284" s="70">
        <f t="shared" si="679"/>
        <v>0</v>
      </c>
      <c r="DY284" s="70">
        <f t="shared" si="680"/>
        <v>0</v>
      </c>
      <c r="DZ284" s="12"/>
    </row>
    <row r="285" spans="1:130" ht="15.75">
      <c r="A285" s="4">
        <v>283</v>
      </c>
      <c r="B285" s="5" t="s">
        <v>517</v>
      </c>
      <c r="C285" s="141" t="s">
        <v>77</v>
      </c>
      <c r="D285" s="255" t="s">
        <v>518</v>
      </c>
      <c r="E285" s="6" t="s">
        <v>519</v>
      </c>
      <c r="F285" s="14"/>
      <c r="G285" s="124"/>
      <c r="H285" s="27"/>
      <c r="I285" s="72"/>
      <c r="J285" s="65">
        <f t="shared" si="731"/>
        <v>0</v>
      </c>
      <c r="K285" s="7">
        <v>0.23</v>
      </c>
      <c r="L285" s="65">
        <f t="shared" si="645"/>
        <v>0</v>
      </c>
      <c r="M285" s="12"/>
      <c r="N285" s="23"/>
      <c r="O285" s="66"/>
      <c r="P285" s="67">
        <f t="shared" si="732"/>
        <v>0</v>
      </c>
      <c r="Q285" s="21">
        <v>0.23</v>
      </c>
      <c r="R285" s="67">
        <f t="shared" si="744"/>
        <v>0</v>
      </c>
      <c r="S285" s="24"/>
      <c r="T285" s="68"/>
      <c r="U285" s="69"/>
      <c r="V285" s="65">
        <f t="shared" si="733"/>
        <v>0</v>
      </c>
      <c r="W285" s="7">
        <v>0.23</v>
      </c>
      <c r="X285" s="65">
        <f t="shared" si="745"/>
        <v>0</v>
      </c>
      <c r="Y285" s="12"/>
      <c r="Z285" s="111">
        <f t="shared" si="646"/>
        <v>0</v>
      </c>
      <c r="AA285" s="61"/>
      <c r="AB285" s="40">
        <f t="shared" si="746"/>
        <v>0</v>
      </c>
      <c r="AC285" s="40">
        <f t="shared" si="747"/>
        <v>0</v>
      </c>
      <c r="AD285" s="41">
        <f t="shared" si="734"/>
        <v>0</v>
      </c>
      <c r="AE285" s="42" t="e">
        <f t="shared" si="748"/>
        <v>#DIV/0!</v>
      </c>
      <c r="AG285" s="36">
        <f t="shared" si="749"/>
        <v>0</v>
      </c>
      <c r="AH285" s="152">
        <f t="shared" si="750"/>
        <v>0</v>
      </c>
      <c r="AI285" s="34">
        <f t="shared" si="736"/>
        <v>0</v>
      </c>
      <c r="AJ285" s="32">
        <v>0.23</v>
      </c>
      <c r="AK285" s="33">
        <f t="shared" si="647"/>
        <v>0</v>
      </c>
      <c r="AL285" s="101"/>
      <c r="AM285" s="153">
        <f t="shared" si="751"/>
        <v>283</v>
      </c>
      <c r="AN285" s="154">
        <f t="shared" si="648"/>
        <v>0</v>
      </c>
      <c r="AO285" s="154">
        <f t="shared" si="649"/>
        <v>0</v>
      </c>
      <c r="AP285" s="154">
        <f t="shared" si="650"/>
        <v>0</v>
      </c>
      <c r="AQ285" s="101"/>
      <c r="AS285" s="112">
        <f t="shared" si="651"/>
        <v>0</v>
      </c>
      <c r="AT285" s="113">
        <f t="shared" si="652"/>
        <v>0</v>
      </c>
      <c r="AU285" s="65">
        <f t="shared" si="737"/>
        <v>0</v>
      </c>
      <c r="AV285" s="7">
        <v>0.23</v>
      </c>
      <c r="AW285" s="65">
        <f t="shared" si="752"/>
        <v>0</v>
      </c>
      <c r="AX285" s="12"/>
      <c r="AY285" s="23">
        <f t="shared" si="653"/>
        <v>0</v>
      </c>
      <c r="AZ285" s="66">
        <f t="shared" si="654"/>
        <v>0</v>
      </c>
      <c r="BA285" s="67">
        <f t="shared" si="738"/>
        <v>0</v>
      </c>
      <c r="BB285" s="21">
        <v>0.23</v>
      </c>
      <c r="BC285" s="67">
        <f t="shared" si="753"/>
        <v>0</v>
      </c>
      <c r="BD285" s="24"/>
      <c r="BE285" s="68">
        <f t="shared" si="655"/>
        <v>0</v>
      </c>
      <c r="BF285" s="114">
        <f t="shared" si="656"/>
        <v>0</v>
      </c>
      <c r="BG285" s="65">
        <f t="shared" si="739"/>
        <v>0</v>
      </c>
      <c r="BH285" s="7">
        <v>0.23</v>
      </c>
      <c r="BI285" s="70">
        <f t="shared" si="754"/>
        <v>0</v>
      </c>
      <c r="BJ285" s="12"/>
      <c r="BK285" s="111">
        <f t="shared" si="755"/>
        <v>0</v>
      </c>
      <c r="BM285" s="165">
        <f t="shared" si="756"/>
        <v>0</v>
      </c>
      <c r="BN285" s="114"/>
      <c r="BO285" s="65">
        <f t="shared" si="741"/>
        <v>0</v>
      </c>
      <c r="BP285" s="7">
        <v>0.23</v>
      </c>
      <c r="BQ285" s="162">
        <f t="shared" si="742"/>
        <v>0</v>
      </c>
      <c r="BR285" s="162"/>
      <c r="BS285" s="70">
        <f t="shared" si="743"/>
        <v>0</v>
      </c>
      <c r="BT285" s="204"/>
      <c r="BU285" s="204"/>
      <c r="BV285" s="204"/>
      <c r="BW285" s="244">
        <f t="shared" si="758"/>
        <v>0</v>
      </c>
      <c r="BX285" s="185"/>
      <c r="BY285" s="74">
        <f>BW285*BX285</f>
        <v>0</v>
      </c>
      <c r="BZ285" s="26">
        <v>0.23</v>
      </c>
      <c r="CA285" s="212">
        <f>BY285*BZ285</f>
        <v>0</v>
      </c>
      <c r="CB285" s="162"/>
      <c r="CC285" s="204">
        <f>BY285*(100%+BZ285)</f>
        <v>0</v>
      </c>
      <c r="CD285" s="204"/>
      <c r="CE285" s="204"/>
      <c r="CF285" s="204"/>
      <c r="CG285" s="211">
        <f t="shared" si="759"/>
        <v>0</v>
      </c>
      <c r="CH285" s="185"/>
      <c r="CI285" s="74">
        <f>CG285*CH285</f>
        <v>0</v>
      </c>
      <c r="CJ285" s="26">
        <v>0.23</v>
      </c>
      <c r="CK285" s="212">
        <f>CI285*CJ285</f>
        <v>0</v>
      </c>
      <c r="CL285" s="162"/>
      <c r="CM285" s="204">
        <f>CI285*(100%+CJ285)</f>
        <v>0</v>
      </c>
      <c r="CN285" s="204"/>
      <c r="CO285" s="240"/>
      <c r="CP285" s="218"/>
      <c r="CR285" s="180">
        <f t="shared" si="657"/>
        <v>0</v>
      </c>
      <c r="CS285" s="184">
        <f t="shared" si="658"/>
        <v>0</v>
      </c>
      <c r="CT285" s="180">
        <f t="shared" si="659"/>
        <v>0</v>
      </c>
      <c r="CU285" s="181" t="str">
        <f t="shared" si="660"/>
        <v>brak</v>
      </c>
      <c r="CV285" s="182" t="e">
        <f t="shared" si="661"/>
        <v>#DIV/0!</v>
      </c>
      <c r="CW285" s="182" t="e">
        <f t="shared" si="662"/>
        <v>#DIV/0!</v>
      </c>
      <c r="CX285" s="236">
        <f t="shared" si="663"/>
        <v>0</v>
      </c>
      <c r="CY285" s="182" t="e">
        <f t="shared" si="760"/>
        <v>#DIV/0!</v>
      </c>
      <c r="CZ285" s="183">
        <f t="shared" si="664"/>
        <v>3</v>
      </c>
      <c r="DA285" s="183">
        <f t="shared" si="665"/>
        <v>3</v>
      </c>
      <c r="DC285" s="112">
        <f t="shared" si="666"/>
        <v>0</v>
      </c>
      <c r="DD285" s="113">
        <f t="shared" si="667"/>
        <v>0</v>
      </c>
      <c r="DE285" s="65">
        <f t="shared" si="668"/>
        <v>0</v>
      </c>
      <c r="DF285" s="7">
        <v>0.23</v>
      </c>
      <c r="DG285" s="65">
        <f t="shared" si="761"/>
        <v>0</v>
      </c>
      <c r="DH285" s="65">
        <f t="shared" si="669"/>
        <v>0</v>
      </c>
      <c r="DI285" s="65">
        <f t="shared" si="670"/>
        <v>0</v>
      </c>
      <c r="DJ285" s="210"/>
      <c r="DK285" s="45">
        <f t="shared" si="671"/>
        <v>0</v>
      </c>
      <c r="DL285" s="75">
        <f t="shared" si="672"/>
        <v>0</v>
      </c>
      <c r="DM285" s="76">
        <f t="shared" si="673"/>
        <v>0</v>
      </c>
      <c r="DN285" s="57">
        <v>0.23</v>
      </c>
      <c r="DO285" s="76">
        <f t="shared" si="762"/>
        <v>0</v>
      </c>
      <c r="DP285" s="67">
        <f t="shared" si="674"/>
        <v>0</v>
      </c>
      <c r="DQ285" s="67">
        <f t="shared" si="675"/>
        <v>0</v>
      </c>
      <c r="DR285" s="227"/>
      <c r="DS285" s="228">
        <f t="shared" si="676"/>
        <v>0</v>
      </c>
      <c r="DT285" s="185">
        <f t="shared" si="677"/>
        <v>0</v>
      </c>
      <c r="DU285" s="74">
        <f t="shared" si="678"/>
        <v>0</v>
      </c>
      <c r="DV285" s="26">
        <v>0.23</v>
      </c>
      <c r="DW285" s="204">
        <f t="shared" si="763"/>
        <v>0</v>
      </c>
      <c r="DX285" s="70">
        <f t="shared" si="679"/>
        <v>0</v>
      </c>
      <c r="DY285" s="70">
        <f t="shared" si="680"/>
        <v>0</v>
      </c>
      <c r="DZ285" s="12"/>
    </row>
    <row r="286" spans="1:130" s="73" customFormat="1" ht="15.75">
      <c r="A286" s="4">
        <v>284</v>
      </c>
      <c r="B286" s="125" t="s">
        <v>517</v>
      </c>
      <c r="C286" s="143" t="s">
        <v>77</v>
      </c>
      <c r="D286" s="256" t="s">
        <v>518</v>
      </c>
      <c r="E286" s="126" t="s">
        <v>520</v>
      </c>
      <c r="F286" s="127"/>
      <c r="G286" s="128"/>
      <c r="H286" s="44"/>
      <c r="I286" s="77"/>
      <c r="J286" s="74">
        <f>H286*I286</f>
        <v>0</v>
      </c>
      <c r="K286" s="26">
        <v>0.23</v>
      </c>
      <c r="L286" s="65">
        <f t="shared" si="645"/>
        <v>0</v>
      </c>
      <c r="M286" s="44"/>
      <c r="N286" s="45"/>
      <c r="O286" s="75"/>
      <c r="P286" s="76">
        <f>N286*O286</f>
        <v>0</v>
      </c>
      <c r="Q286" s="57">
        <v>0.23</v>
      </c>
      <c r="R286" s="67">
        <f t="shared" si="744"/>
        <v>0</v>
      </c>
      <c r="S286" s="45"/>
      <c r="T286" s="46"/>
      <c r="U286" s="77"/>
      <c r="V286" s="74">
        <f>T286*U286</f>
        <v>0</v>
      </c>
      <c r="W286" s="28">
        <v>0.23</v>
      </c>
      <c r="X286" s="65">
        <f t="shared" si="745"/>
        <v>0</v>
      </c>
      <c r="Y286" s="44"/>
      <c r="Z286" s="111">
        <f t="shared" si="646"/>
        <v>0</v>
      </c>
      <c r="AA286" s="61"/>
      <c r="AB286" s="40">
        <f t="shared" si="746"/>
        <v>0</v>
      </c>
      <c r="AC286" s="40">
        <f t="shared" si="747"/>
        <v>0</v>
      </c>
      <c r="AD286" s="43">
        <f>AC286-AB286</f>
        <v>0</v>
      </c>
      <c r="AE286" s="42" t="e">
        <f t="shared" si="748"/>
        <v>#DIV/0!</v>
      </c>
      <c r="AG286" s="36">
        <f t="shared" si="749"/>
        <v>0</v>
      </c>
      <c r="AH286" s="152">
        <f>AB286</f>
        <v>0</v>
      </c>
      <c r="AI286" s="34">
        <f>AG286*AH286</f>
        <v>0</v>
      </c>
      <c r="AJ286" s="32">
        <v>0.23</v>
      </c>
      <c r="AK286" s="33">
        <f t="shared" si="647"/>
        <v>0</v>
      </c>
      <c r="AL286" s="101"/>
      <c r="AM286" s="153">
        <f t="shared" si="751"/>
        <v>284</v>
      </c>
      <c r="AN286" s="154">
        <f t="shared" si="648"/>
        <v>0</v>
      </c>
      <c r="AO286" s="154">
        <f t="shared" si="649"/>
        <v>0</v>
      </c>
      <c r="AP286" s="154">
        <f t="shared" si="650"/>
        <v>0</v>
      </c>
      <c r="AQ286" s="101"/>
      <c r="AS286" s="112">
        <f t="shared" si="651"/>
        <v>0</v>
      </c>
      <c r="AT286" s="113">
        <f t="shared" si="652"/>
        <v>0</v>
      </c>
      <c r="AU286" s="74">
        <f>AS286*AT286</f>
        <v>0</v>
      </c>
      <c r="AV286" s="26">
        <v>0.23</v>
      </c>
      <c r="AW286" s="65">
        <f t="shared" si="752"/>
        <v>0</v>
      </c>
      <c r="AX286" s="44"/>
      <c r="AY286" s="23">
        <f t="shared" si="653"/>
        <v>0</v>
      </c>
      <c r="AZ286" s="66">
        <f t="shared" si="654"/>
        <v>0</v>
      </c>
      <c r="BA286" s="76">
        <f>AY286*AZ286</f>
        <v>0</v>
      </c>
      <c r="BB286" s="57">
        <v>0.23</v>
      </c>
      <c r="BC286" s="67">
        <f t="shared" si="753"/>
        <v>0</v>
      </c>
      <c r="BD286" s="45"/>
      <c r="BE286" s="68">
        <f t="shared" si="655"/>
        <v>0</v>
      </c>
      <c r="BF286" s="114">
        <f t="shared" si="656"/>
        <v>0</v>
      </c>
      <c r="BG286" s="74">
        <f>BE286*BF286</f>
        <v>0</v>
      </c>
      <c r="BH286" s="28">
        <v>0.23</v>
      </c>
      <c r="BI286" s="70">
        <f t="shared" si="754"/>
        <v>0</v>
      </c>
      <c r="BJ286" s="44"/>
      <c r="BK286" s="111">
        <f t="shared" si="755"/>
        <v>0</v>
      </c>
      <c r="BM286" s="165">
        <f t="shared" si="756"/>
        <v>0</v>
      </c>
      <c r="BN286" s="114"/>
      <c r="BO286" s="74">
        <f t="shared" si="741"/>
        <v>0</v>
      </c>
      <c r="BP286" s="28">
        <v>0.23</v>
      </c>
      <c r="BQ286" s="162">
        <f t="shared" si="742"/>
        <v>0</v>
      </c>
      <c r="BR286" s="162" t="e">
        <f t="shared" ref="BR286:BR287" si="764">BS286/BM286</f>
        <v>#DIV/0!</v>
      </c>
      <c r="BS286" s="206">
        <f t="shared" si="743"/>
        <v>0</v>
      </c>
      <c r="BT286" s="218"/>
      <c r="BU286" s="218"/>
      <c r="BV286" s="218"/>
      <c r="BW286" s="245">
        <f t="shared" si="758"/>
        <v>0</v>
      </c>
      <c r="BX286" s="220"/>
      <c r="BY286" s="78">
        <f>BW286*BX286</f>
        <v>0</v>
      </c>
      <c r="BZ286" s="49">
        <v>0.23</v>
      </c>
      <c r="CA286" s="163">
        <f>BY286*BZ286</f>
        <v>0</v>
      </c>
      <c r="CB286" s="162" t="e">
        <f>CC286/BW286</f>
        <v>#DIV/0!</v>
      </c>
      <c r="CC286" s="218">
        <f>BY286*(100%+BZ286)</f>
        <v>0</v>
      </c>
      <c r="CD286" s="218"/>
      <c r="CE286" s="218"/>
      <c r="CF286" s="218"/>
      <c r="CG286" s="219">
        <f t="shared" si="759"/>
        <v>0</v>
      </c>
      <c r="CH286" s="220"/>
      <c r="CI286" s="78">
        <f>CG286*CH286</f>
        <v>0</v>
      </c>
      <c r="CJ286" s="49">
        <v>0.23</v>
      </c>
      <c r="CK286" s="163">
        <f>CI286*CJ286</f>
        <v>0</v>
      </c>
      <c r="CL286" s="162" t="e">
        <f>CM286/CG286</f>
        <v>#DIV/0!</v>
      </c>
      <c r="CM286" s="218">
        <f>CI286*(100%+CJ286)</f>
        <v>0</v>
      </c>
      <c r="CN286" s="218"/>
      <c r="CO286" s="241"/>
      <c r="CP286" s="218"/>
      <c r="CR286" s="180">
        <f t="shared" si="657"/>
        <v>0</v>
      </c>
      <c r="CS286" s="184">
        <f t="shared" si="658"/>
        <v>0</v>
      </c>
      <c r="CT286" s="180">
        <f t="shared" si="659"/>
        <v>0</v>
      </c>
      <c r="CU286" s="181" t="str">
        <f t="shared" si="660"/>
        <v>brak</v>
      </c>
      <c r="CV286" s="182" t="e">
        <f t="shared" si="661"/>
        <v>#DIV/0!</v>
      </c>
      <c r="CW286" s="182" t="e">
        <f t="shared" si="662"/>
        <v>#DIV/0!</v>
      </c>
      <c r="CX286" s="236">
        <f t="shared" si="663"/>
        <v>0</v>
      </c>
      <c r="CY286" s="182" t="e">
        <f t="shared" si="760"/>
        <v>#DIV/0!</v>
      </c>
      <c r="CZ286" s="183">
        <f t="shared" si="664"/>
        <v>3</v>
      </c>
      <c r="DA286" s="183">
        <f t="shared" si="665"/>
        <v>3</v>
      </c>
      <c r="DC286" s="112">
        <f t="shared" si="666"/>
        <v>0</v>
      </c>
      <c r="DD286" s="113">
        <f t="shared" si="667"/>
        <v>0</v>
      </c>
      <c r="DE286" s="74">
        <f t="shared" si="668"/>
        <v>0</v>
      </c>
      <c r="DF286" s="26">
        <v>0.23</v>
      </c>
      <c r="DG286" s="206">
        <f t="shared" si="761"/>
        <v>0</v>
      </c>
      <c r="DH286" s="65">
        <f t="shared" si="669"/>
        <v>0</v>
      </c>
      <c r="DI286" s="65">
        <f t="shared" si="670"/>
        <v>0</v>
      </c>
      <c r="DJ286" s="59"/>
      <c r="DK286" s="79">
        <f t="shared" si="671"/>
        <v>0</v>
      </c>
      <c r="DL286" s="80">
        <f t="shared" si="672"/>
        <v>0</v>
      </c>
      <c r="DM286" s="81">
        <f t="shared" si="673"/>
        <v>0</v>
      </c>
      <c r="DN286" s="58">
        <v>0.23</v>
      </c>
      <c r="DO286" s="81">
        <f t="shared" si="762"/>
        <v>0</v>
      </c>
      <c r="DP286" s="67">
        <f t="shared" si="674"/>
        <v>0</v>
      </c>
      <c r="DQ286" s="67">
        <f t="shared" si="675"/>
        <v>0</v>
      </c>
      <c r="DR286" s="79"/>
      <c r="DS286" s="234">
        <f t="shared" si="676"/>
        <v>0</v>
      </c>
      <c r="DT286" s="220">
        <f t="shared" si="677"/>
        <v>0</v>
      </c>
      <c r="DU286" s="78">
        <f t="shared" si="678"/>
        <v>0</v>
      </c>
      <c r="DV286" s="49">
        <v>0.23</v>
      </c>
      <c r="DW286" s="218">
        <f t="shared" si="763"/>
        <v>0</v>
      </c>
      <c r="DX286" s="70">
        <f t="shared" si="679"/>
        <v>0</v>
      </c>
      <c r="DY286" s="70">
        <f t="shared" si="680"/>
        <v>0</v>
      </c>
      <c r="DZ286" s="207"/>
    </row>
    <row r="287" spans="1:130" s="73" customFormat="1" ht="15.75">
      <c r="A287" s="4">
        <v>285</v>
      </c>
      <c r="B287" s="129" t="s">
        <v>517</v>
      </c>
      <c r="C287" s="144" t="s">
        <v>77</v>
      </c>
      <c r="D287" s="257" t="s">
        <v>518</v>
      </c>
      <c r="E287" s="130" t="s">
        <v>521</v>
      </c>
      <c r="F287" s="131"/>
      <c r="G287" s="132"/>
      <c r="H287" s="59"/>
      <c r="I287" s="82"/>
      <c r="J287" s="78">
        <f>H287*I287</f>
        <v>0</v>
      </c>
      <c r="K287" s="47">
        <v>0.23</v>
      </c>
      <c r="L287" s="65">
        <f t="shared" si="645"/>
        <v>0</v>
      </c>
      <c r="M287" s="48"/>
      <c r="N287" s="79"/>
      <c r="O287" s="80"/>
      <c r="P287" s="81">
        <f>N287*O287</f>
        <v>0</v>
      </c>
      <c r="Q287" s="58">
        <v>0.23</v>
      </c>
      <c r="R287" s="67">
        <f t="shared" si="744"/>
        <v>0</v>
      </c>
      <c r="S287" s="50"/>
      <c r="T287" s="59"/>
      <c r="U287" s="82"/>
      <c r="V287" s="78">
        <f>T287*U287</f>
        <v>0</v>
      </c>
      <c r="W287" s="49">
        <v>0.23</v>
      </c>
      <c r="X287" s="65">
        <f t="shared" si="745"/>
        <v>0</v>
      </c>
      <c r="Y287" s="48"/>
      <c r="Z287" s="111">
        <f t="shared" si="646"/>
        <v>0</v>
      </c>
      <c r="AA287" s="61"/>
      <c r="AB287" s="40">
        <f t="shared" si="746"/>
        <v>0</v>
      </c>
      <c r="AC287" s="40">
        <f t="shared" si="747"/>
        <v>0</v>
      </c>
      <c r="AD287" s="41">
        <f>AC287-AB287</f>
        <v>0</v>
      </c>
      <c r="AE287" s="42" t="e">
        <f t="shared" si="748"/>
        <v>#DIV/0!</v>
      </c>
      <c r="AG287" s="36">
        <f t="shared" si="749"/>
        <v>0</v>
      </c>
      <c r="AH287" s="152">
        <f>AB287</f>
        <v>0</v>
      </c>
      <c r="AI287" s="34">
        <f>AG287*AH287</f>
        <v>0</v>
      </c>
      <c r="AJ287" s="32">
        <v>0.23</v>
      </c>
      <c r="AK287" s="33">
        <f t="shared" si="647"/>
        <v>0</v>
      </c>
      <c r="AL287" s="101"/>
      <c r="AM287" s="153">
        <f t="shared" si="751"/>
        <v>285</v>
      </c>
      <c r="AN287" s="154">
        <f t="shared" si="648"/>
        <v>0</v>
      </c>
      <c r="AO287" s="154">
        <f t="shared" si="649"/>
        <v>0</v>
      </c>
      <c r="AP287" s="154">
        <f t="shared" si="650"/>
        <v>0</v>
      </c>
      <c r="AQ287" s="101"/>
      <c r="AS287" s="112">
        <f t="shared" si="651"/>
        <v>0</v>
      </c>
      <c r="AT287" s="113">
        <f t="shared" si="652"/>
        <v>0</v>
      </c>
      <c r="AU287" s="78">
        <f>AS287*AT287</f>
        <v>0</v>
      </c>
      <c r="AV287" s="47">
        <v>0.23</v>
      </c>
      <c r="AW287" s="65">
        <f t="shared" si="752"/>
        <v>0</v>
      </c>
      <c r="AX287" s="48"/>
      <c r="AY287" s="23">
        <f t="shared" si="653"/>
        <v>0</v>
      </c>
      <c r="AZ287" s="66">
        <f t="shared" si="654"/>
        <v>0</v>
      </c>
      <c r="BA287" s="81">
        <f>AY287*AZ287</f>
        <v>0</v>
      </c>
      <c r="BB287" s="58">
        <v>0.23</v>
      </c>
      <c r="BC287" s="67">
        <f t="shared" si="753"/>
        <v>0</v>
      </c>
      <c r="BD287" s="50"/>
      <c r="BE287" s="68">
        <f t="shared" si="655"/>
        <v>0</v>
      </c>
      <c r="BF287" s="114">
        <f t="shared" si="656"/>
        <v>0</v>
      </c>
      <c r="BG287" s="78">
        <f>BE287*BF287</f>
        <v>0</v>
      </c>
      <c r="BH287" s="49">
        <v>0.23</v>
      </c>
      <c r="BI287" s="70">
        <f t="shared" si="754"/>
        <v>0</v>
      </c>
      <c r="BJ287" s="48"/>
      <c r="BK287" s="111">
        <f t="shared" si="755"/>
        <v>0</v>
      </c>
      <c r="BM287" s="165">
        <f t="shared" si="756"/>
        <v>0</v>
      </c>
      <c r="BN287" s="114"/>
      <c r="BO287" s="78">
        <f t="shared" si="741"/>
        <v>0</v>
      </c>
      <c r="BP287" s="49">
        <v>0.23</v>
      </c>
      <c r="BQ287" s="162">
        <f t="shared" si="742"/>
        <v>0</v>
      </c>
      <c r="BR287" s="162" t="e">
        <f t="shared" si="764"/>
        <v>#DIV/0!</v>
      </c>
      <c r="BS287" s="206">
        <f t="shared" si="743"/>
        <v>0</v>
      </c>
      <c r="BT287" s="218"/>
      <c r="BU287" s="218"/>
      <c r="BV287" s="218"/>
      <c r="BW287" s="245">
        <f t="shared" si="758"/>
        <v>0</v>
      </c>
      <c r="BX287" s="220"/>
      <c r="BY287" s="78"/>
      <c r="BZ287" s="49">
        <v>0.23</v>
      </c>
      <c r="CA287" s="163"/>
      <c r="CB287" s="163"/>
      <c r="CC287" s="218"/>
      <c r="CD287" s="218"/>
      <c r="CE287" s="218"/>
      <c r="CF287" s="218"/>
      <c r="CG287" s="219">
        <f t="shared" si="759"/>
        <v>0</v>
      </c>
      <c r="CH287" s="220"/>
      <c r="CI287" s="78"/>
      <c r="CJ287" s="49">
        <v>0.23</v>
      </c>
      <c r="CK287" s="163"/>
      <c r="CL287" s="163"/>
      <c r="CM287" s="218"/>
      <c r="CN287" s="218"/>
      <c r="CO287" s="241"/>
      <c r="CP287" s="218"/>
      <c r="CR287" s="180">
        <f t="shared" si="657"/>
        <v>0</v>
      </c>
      <c r="CS287" s="184">
        <f t="shared" si="658"/>
        <v>0</v>
      </c>
      <c r="CT287" s="180">
        <f t="shared" si="659"/>
        <v>0</v>
      </c>
      <c r="CU287" s="181" t="str">
        <f t="shared" si="660"/>
        <v>brak</v>
      </c>
      <c r="CV287" s="182" t="e">
        <f t="shared" si="661"/>
        <v>#DIV/0!</v>
      </c>
      <c r="CW287" s="182" t="e">
        <f t="shared" si="662"/>
        <v>#DIV/0!</v>
      </c>
      <c r="CX287" s="236">
        <f t="shared" si="663"/>
        <v>0</v>
      </c>
      <c r="CY287" s="182" t="e">
        <f t="shared" si="760"/>
        <v>#DIV/0!</v>
      </c>
      <c r="CZ287" s="183">
        <f t="shared" si="664"/>
        <v>3</v>
      </c>
      <c r="DA287" s="183">
        <f t="shared" si="665"/>
        <v>1</v>
      </c>
      <c r="DC287" s="112">
        <f t="shared" si="666"/>
        <v>0</v>
      </c>
      <c r="DD287" s="113">
        <f t="shared" si="667"/>
        <v>0</v>
      </c>
      <c r="DE287" s="78">
        <f t="shared" si="668"/>
        <v>0</v>
      </c>
      <c r="DF287" s="47">
        <v>0.23</v>
      </c>
      <c r="DG287" s="206">
        <f t="shared" si="761"/>
        <v>0</v>
      </c>
      <c r="DH287" s="65">
        <f t="shared" si="669"/>
        <v>0</v>
      </c>
      <c r="DI287" s="65">
        <f t="shared" si="670"/>
        <v>0</v>
      </c>
      <c r="DJ287" s="48"/>
      <c r="DK287" s="79">
        <f t="shared" si="671"/>
        <v>0</v>
      </c>
      <c r="DL287" s="80">
        <f t="shared" si="672"/>
        <v>0</v>
      </c>
      <c r="DM287" s="81">
        <f t="shared" si="673"/>
        <v>0</v>
      </c>
      <c r="DN287" s="58">
        <v>0.23</v>
      </c>
      <c r="DO287" s="81">
        <f t="shared" si="762"/>
        <v>0</v>
      </c>
      <c r="DP287" s="67">
        <f t="shared" si="674"/>
        <v>0</v>
      </c>
      <c r="DQ287" s="67">
        <f t="shared" si="675"/>
        <v>0</v>
      </c>
      <c r="DR287" s="50"/>
      <c r="DS287" s="234">
        <f t="shared" si="676"/>
        <v>0</v>
      </c>
      <c r="DT287" s="220">
        <f t="shared" si="677"/>
        <v>0</v>
      </c>
      <c r="DU287" s="78">
        <f t="shared" si="678"/>
        <v>0</v>
      </c>
      <c r="DV287" s="49">
        <v>0.23</v>
      </c>
      <c r="DW287" s="218">
        <f t="shared" si="763"/>
        <v>0</v>
      </c>
      <c r="DX287" s="70">
        <f t="shared" si="679"/>
        <v>0</v>
      </c>
      <c r="DY287" s="70">
        <f t="shared" si="680"/>
        <v>0</v>
      </c>
      <c r="DZ287" s="208"/>
    </row>
    <row r="288" spans="1:130" s="73" customFormat="1" ht="22.5">
      <c r="A288" s="4">
        <v>286</v>
      </c>
      <c r="B288" s="133" t="s">
        <v>517</v>
      </c>
      <c r="C288" s="144" t="s">
        <v>88</v>
      </c>
      <c r="D288" s="258" t="s">
        <v>522</v>
      </c>
      <c r="E288" s="134"/>
      <c r="F288" s="134"/>
      <c r="G288" s="135"/>
      <c r="H288" s="83"/>
      <c r="I288" s="261"/>
      <c r="J288" s="78">
        <f>H288*I288</f>
        <v>0</v>
      </c>
      <c r="K288" s="83">
        <v>0.08</v>
      </c>
      <c r="L288" s="65">
        <f t="shared" si="645"/>
        <v>0</v>
      </c>
      <c r="M288" s="83"/>
      <c r="N288" s="85"/>
      <c r="O288" s="86"/>
      <c r="P288" s="81">
        <f>N288*O288</f>
        <v>0</v>
      </c>
      <c r="Q288" s="58">
        <v>0.08</v>
      </c>
      <c r="R288" s="67">
        <f t="shared" si="744"/>
        <v>0</v>
      </c>
      <c r="S288" s="85"/>
      <c r="T288" s="83"/>
      <c r="U288" s="84"/>
      <c r="V288" s="78">
        <f>T288*U288</f>
        <v>0</v>
      </c>
      <c r="W288" s="49">
        <v>0.08</v>
      </c>
      <c r="X288" s="65">
        <f t="shared" si="745"/>
        <v>0</v>
      </c>
      <c r="Y288" s="83"/>
      <c r="Z288" s="111">
        <f t="shared" si="646"/>
        <v>0</v>
      </c>
      <c r="AA288" s="61"/>
      <c r="AB288" s="40">
        <f t="shared" si="746"/>
        <v>0</v>
      </c>
      <c r="AC288" s="40">
        <f t="shared" si="747"/>
        <v>0</v>
      </c>
      <c r="AD288" s="41">
        <f>AC288-AB288</f>
        <v>0</v>
      </c>
      <c r="AE288" s="42" t="e">
        <f t="shared" si="748"/>
        <v>#DIV/0!</v>
      </c>
      <c r="AG288" s="36">
        <f t="shared" si="749"/>
        <v>0</v>
      </c>
      <c r="AH288" s="152">
        <f>AB288</f>
        <v>0</v>
      </c>
      <c r="AI288" s="34">
        <f>AG288*AH288</f>
        <v>0</v>
      </c>
      <c r="AJ288" s="32">
        <v>0.08</v>
      </c>
      <c r="AK288" s="33">
        <f t="shared" si="647"/>
        <v>0</v>
      </c>
      <c r="AL288" s="101"/>
      <c r="AM288" s="153">
        <f t="shared" si="751"/>
        <v>286</v>
      </c>
      <c r="AN288" s="154">
        <f t="shared" si="648"/>
        <v>0</v>
      </c>
      <c r="AO288" s="154">
        <f t="shared" si="649"/>
        <v>0</v>
      </c>
      <c r="AP288" s="154">
        <f t="shared" si="650"/>
        <v>0</v>
      </c>
      <c r="AQ288" s="101"/>
      <c r="AS288" s="112">
        <f t="shared" si="651"/>
        <v>0</v>
      </c>
      <c r="AT288" s="113">
        <f t="shared" si="652"/>
        <v>0</v>
      </c>
      <c r="AU288" s="78">
        <f>AS288*AT288</f>
        <v>0</v>
      </c>
      <c r="AV288" s="83">
        <v>0.08</v>
      </c>
      <c r="AW288" s="65">
        <f t="shared" si="752"/>
        <v>0</v>
      </c>
      <c r="AX288" s="83"/>
      <c r="AY288" s="23">
        <f t="shared" si="653"/>
        <v>0</v>
      </c>
      <c r="AZ288" s="66">
        <f t="shared" si="654"/>
        <v>0</v>
      </c>
      <c r="BA288" s="81">
        <f>AY288*AZ288</f>
        <v>0</v>
      </c>
      <c r="BB288" s="58">
        <v>0.08</v>
      </c>
      <c r="BC288" s="67">
        <f t="shared" si="753"/>
        <v>0</v>
      </c>
      <c r="BD288" s="85"/>
      <c r="BE288" s="68">
        <f t="shared" si="655"/>
        <v>0</v>
      </c>
      <c r="BF288" s="114">
        <f t="shared" si="656"/>
        <v>0</v>
      </c>
      <c r="BG288" s="78">
        <f>BE288*BF288</f>
        <v>0</v>
      </c>
      <c r="BH288" s="49">
        <v>0.08</v>
      </c>
      <c r="BI288" s="70">
        <f t="shared" si="754"/>
        <v>0</v>
      </c>
      <c r="BJ288" s="83"/>
      <c r="BK288" s="111">
        <f t="shared" si="755"/>
        <v>0</v>
      </c>
      <c r="BM288" s="165">
        <f t="shared" si="756"/>
        <v>0</v>
      </c>
      <c r="BN288" s="114"/>
      <c r="BO288" s="78"/>
      <c r="BP288" s="49">
        <v>0.08</v>
      </c>
      <c r="BQ288" s="162"/>
      <c r="BR288" s="162"/>
      <c r="BS288" s="206"/>
      <c r="BT288" s="218"/>
      <c r="BU288" s="218"/>
      <c r="BV288" s="218"/>
      <c r="BW288" s="245">
        <f t="shared" si="758"/>
        <v>0</v>
      </c>
      <c r="BX288" s="220"/>
      <c r="BY288" s="78"/>
      <c r="BZ288" s="49">
        <v>0.08</v>
      </c>
      <c r="CA288" s="163"/>
      <c r="CB288" s="163"/>
      <c r="CC288" s="218"/>
      <c r="CD288" s="218"/>
      <c r="CE288" s="218"/>
      <c r="CF288" s="218"/>
      <c r="CG288" s="219">
        <f t="shared" si="759"/>
        <v>0</v>
      </c>
      <c r="CH288" s="220"/>
      <c r="CI288" s="78"/>
      <c r="CJ288" s="49">
        <v>0.08</v>
      </c>
      <c r="CK288" s="163"/>
      <c r="CL288" s="163"/>
      <c r="CM288" s="218"/>
      <c r="CN288" s="218"/>
      <c r="CO288" s="218"/>
      <c r="CP288" s="239"/>
      <c r="CR288" s="180">
        <f t="shared" si="657"/>
        <v>0</v>
      </c>
      <c r="CS288" s="184">
        <f t="shared" si="658"/>
        <v>0</v>
      </c>
      <c r="CT288" s="180">
        <f t="shared" si="659"/>
        <v>0</v>
      </c>
      <c r="CU288" s="181" t="str">
        <f t="shared" si="660"/>
        <v>brak</v>
      </c>
      <c r="CV288" s="182" t="e">
        <f t="shared" si="661"/>
        <v>#DIV/0!</v>
      </c>
      <c r="CW288" s="182" t="e">
        <f t="shared" si="662"/>
        <v>#DIV/0!</v>
      </c>
      <c r="CX288" s="236" t="e">
        <f t="shared" si="663"/>
        <v>#DIV/0!</v>
      </c>
      <c r="CY288" s="182" t="e">
        <f t="shared" si="760"/>
        <v>#DIV/0!</v>
      </c>
      <c r="CZ288" s="183">
        <f t="shared" si="664"/>
        <v>3</v>
      </c>
      <c r="DA288" s="183">
        <f t="shared" si="665"/>
        <v>0</v>
      </c>
      <c r="DC288" s="112">
        <f t="shared" si="666"/>
        <v>0</v>
      </c>
      <c r="DD288" s="113">
        <f t="shared" si="667"/>
        <v>0</v>
      </c>
      <c r="DE288" s="78">
        <f t="shared" si="668"/>
        <v>0</v>
      </c>
      <c r="DF288" s="83">
        <v>0.08</v>
      </c>
      <c r="DG288" s="206">
        <f t="shared" si="761"/>
        <v>0</v>
      </c>
      <c r="DH288" s="65">
        <f t="shared" si="669"/>
        <v>0</v>
      </c>
      <c r="DI288" s="65">
        <f t="shared" si="670"/>
        <v>0</v>
      </c>
      <c r="DJ288" s="83"/>
      <c r="DK288" s="79">
        <f t="shared" si="671"/>
        <v>0</v>
      </c>
      <c r="DL288" s="80">
        <f t="shared" si="672"/>
        <v>0</v>
      </c>
      <c r="DM288" s="81">
        <f t="shared" si="673"/>
        <v>0</v>
      </c>
      <c r="DN288" s="58">
        <v>0.08</v>
      </c>
      <c r="DO288" s="81">
        <f t="shared" si="762"/>
        <v>0</v>
      </c>
      <c r="DP288" s="67">
        <f t="shared" si="674"/>
        <v>0</v>
      </c>
      <c r="DQ288" s="67">
        <f t="shared" si="675"/>
        <v>0</v>
      </c>
      <c r="DR288" s="85"/>
      <c r="DS288" s="234">
        <f t="shared" si="676"/>
        <v>0</v>
      </c>
      <c r="DT288" s="220">
        <f t="shared" si="677"/>
        <v>0</v>
      </c>
      <c r="DU288" s="78">
        <f t="shared" si="678"/>
        <v>0</v>
      </c>
      <c r="DV288" s="49">
        <v>0.08</v>
      </c>
      <c r="DW288" s="218">
        <f t="shared" si="763"/>
        <v>0</v>
      </c>
      <c r="DX288" s="70">
        <f t="shared" si="679"/>
        <v>0</v>
      </c>
      <c r="DY288" s="70">
        <f t="shared" si="680"/>
        <v>0</v>
      </c>
      <c r="DZ288" s="209"/>
    </row>
    <row r="289" spans="1:130" ht="191.25">
      <c r="A289" s="4">
        <v>287</v>
      </c>
      <c r="B289" s="9" t="s">
        <v>517</v>
      </c>
      <c r="C289" s="142" t="s">
        <v>77</v>
      </c>
      <c r="D289" s="254" t="s">
        <v>523</v>
      </c>
      <c r="E289" s="10"/>
      <c r="F289" s="14"/>
      <c r="G289" s="124"/>
      <c r="H289" s="11"/>
      <c r="I289" s="72"/>
      <c r="J289" s="65">
        <f t="shared" ref="J289:J300" si="765">H289*I289</f>
        <v>0</v>
      </c>
      <c r="K289" s="7">
        <v>0.08</v>
      </c>
      <c r="L289" s="65">
        <f t="shared" si="645"/>
        <v>0</v>
      </c>
      <c r="M289" s="11"/>
      <c r="N289" s="23"/>
      <c r="O289" s="66"/>
      <c r="P289" s="67">
        <f t="shared" ref="P289:P300" si="766">N289*O289</f>
        <v>0</v>
      </c>
      <c r="Q289" s="21">
        <v>0.08</v>
      </c>
      <c r="R289" s="67">
        <f t="shared" si="744"/>
        <v>0</v>
      </c>
      <c r="S289" s="23"/>
      <c r="T289" s="68"/>
      <c r="U289" s="69"/>
      <c r="V289" s="65">
        <f t="shared" ref="V289:V300" si="767">T289*U289</f>
        <v>0</v>
      </c>
      <c r="W289" s="7">
        <v>0.08</v>
      </c>
      <c r="X289" s="65">
        <f t="shared" si="745"/>
        <v>0</v>
      </c>
      <c r="Y289" s="11"/>
      <c r="Z289" s="111">
        <f t="shared" si="646"/>
        <v>0</v>
      </c>
      <c r="AA289" s="61"/>
      <c r="AB289" s="40">
        <f t="shared" si="746"/>
        <v>0</v>
      </c>
      <c r="AC289" s="40">
        <f t="shared" si="747"/>
        <v>0</v>
      </c>
      <c r="AD289" s="41">
        <f t="shared" ref="AD289:AD300" si="768">AC289-AB289</f>
        <v>0</v>
      </c>
      <c r="AE289" s="42" t="e">
        <f t="shared" si="748"/>
        <v>#DIV/0!</v>
      </c>
      <c r="AG289" s="36">
        <f t="shared" si="749"/>
        <v>0</v>
      </c>
      <c r="AH289" s="152">
        <f t="shared" ref="AH289:AH300" si="769">AB289</f>
        <v>0</v>
      </c>
      <c r="AI289" s="34">
        <f t="shared" ref="AI289:AI300" si="770">AG289*AH289</f>
        <v>0</v>
      </c>
      <c r="AJ289" s="32">
        <v>0.08</v>
      </c>
      <c r="AK289" s="33">
        <f t="shared" si="647"/>
        <v>0</v>
      </c>
      <c r="AL289" s="101"/>
      <c r="AM289" s="153">
        <f t="shared" si="751"/>
        <v>287</v>
      </c>
      <c r="AN289" s="154">
        <f t="shared" si="648"/>
        <v>0</v>
      </c>
      <c r="AO289" s="154">
        <f t="shared" si="649"/>
        <v>0</v>
      </c>
      <c r="AP289" s="154">
        <f t="shared" si="650"/>
        <v>0</v>
      </c>
      <c r="AQ289" s="101"/>
      <c r="AS289" s="112">
        <f t="shared" si="651"/>
        <v>0</v>
      </c>
      <c r="AT289" s="113">
        <f t="shared" si="652"/>
        <v>0</v>
      </c>
      <c r="AU289" s="65">
        <f t="shared" ref="AU289:AU300" si="771">AS289*AT289</f>
        <v>0</v>
      </c>
      <c r="AV289" s="7">
        <v>0.08</v>
      </c>
      <c r="AW289" s="65">
        <f t="shared" si="752"/>
        <v>0</v>
      </c>
      <c r="AX289" s="11"/>
      <c r="AY289" s="23">
        <f t="shared" si="653"/>
        <v>0</v>
      </c>
      <c r="AZ289" s="66">
        <f t="shared" si="654"/>
        <v>0</v>
      </c>
      <c r="BA289" s="67">
        <f t="shared" ref="BA289:BA300" si="772">AY289*AZ289</f>
        <v>0</v>
      </c>
      <c r="BB289" s="21">
        <v>0.08</v>
      </c>
      <c r="BC289" s="67">
        <f t="shared" si="753"/>
        <v>0</v>
      </c>
      <c r="BD289" s="23"/>
      <c r="BE289" s="68">
        <f t="shared" si="655"/>
        <v>0</v>
      </c>
      <c r="BF289" s="114">
        <f t="shared" si="656"/>
        <v>0</v>
      </c>
      <c r="BG289" s="65">
        <f t="shared" ref="BG289:BG300" si="773">BE289*BF289</f>
        <v>0</v>
      </c>
      <c r="BH289" s="7">
        <v>0.08</v>
      </c>
      <c r="BI289" s="70">
        <f t="shared" si="754"/>
        <v>0</v>
      </c>
      <c r="BJ289" s="11"/>
      <c r="BK289" s="111">
        <f t="shared" si="755"/>
        <v>0</v>
      </c>
      <c r="BM289" s="165">
        <f t="shared" si="756"/>
        <v>0</v>
      </c>
      <c r="BN289" s="114"/>
      <c r="BO289" s="65"/>
      <c r="BP289" s="7">
        <v>0.08</v>
      </c>
      <c r="BQ289" s="162"/>
      <c r="BR289" s="162"/>
      <c r="BS289" s="70"/>
      <c r="BT289" s="213"/>
      <c r="BU289" s="213"/>
      <c r="BV289" s="213"/>
      <c r="BW289" s="246">
        <f t="shared" si="758"/>
        <v>0</v>
      </c>
      <c r="BX289" s="216"/>
      <c r="BY289" s="213"/>
      <c r="BZ289" s="217">
        <v>0.08</v>
      </c>
      <c r="CA289" s="162"/>
      <c r="CB289" s="162"/>
      <c r="CC289" s="213"/>
      <c r="CD289" s="213"/>
      <c r="CE289" s="213"/>
      <c r="CF289" s="213"/>
      <c r="CG289" s="215">
        <f t="shared" si="759"/>
        <v>0</v>
      </c>
      <c r="CH289" s="216"/>
      <c r="CI289" s="213"/>
      <c r="CJ289" s="217">
        <v>0.08</v>
      </c>
      <c r="CK289" s="162"/>
      <c r="CL289" s="162"/>
      <c r="CM289" s="213"/>
      <c r="CN289" s="213"/>
      <c r="CO289" s="213"/>
      <c r="CP289" s="213"/>
      <c r="CR289" s="180">
        <f t="shared" si="657"/>
        <v>0</v>
      </c>
      <c r="CS289" s="184">
        <f t="shared" si="658"/>
        <v>0</v>
      </c>
      <c r="CT289" s="180">
        <f t="shared" si="659"/>
        <v>0</v>
      </c>
      <c r="CU289" s="181" t="str">
        <f t="shared" si="660"/>
        <v>brak</v>
      </c>
      <c r="CV289" s="182" t="e">
        <f t="shared" si="661"/>
        <v>#DIV/0!</v>
      </c>
      <c r="CW289" s="182" t="e">
        <f t="shared" si="662"/>
        <v>#DIV/0!</v>
      </c>
      <c r="CX289" s="236" t="e">
        <f t="shared" si="663"/>
        <v>#DIV/0!</v>
      </c>
      <c r="CY289" s="182" t="e">
        <f t="shared" si="760"/>
        <v>#DIV/0!</v>
      </c>
      <c r="CZ289" s="183">
        <f t="shared" si="664"/>
        <v>3</v>
      </c>
      <c r="DA289" s="183">
        <f t="shared" si="665"/>
        <v>0</v>
      </c>
      <c r="DC289" s="112">
        <f t="shared" si="666"/>
        <v>0</v>
      </c>
      <c r="DD289" s="113">
        <f t="shared" si="667"/>
        <v>0</v>
      </c>
      <c r="DE289" s="65">
        <f t="shared" si="668"/>
        <v>0</v>
      </c>
      <c r="DF289" s="7">
        <v>0.08</v>
      </c>
      <c r="DG289" s="65">
        <f t="shared" si="761"/>
        <v>0</v>
      </c>
      <c r="DH289" s="65">
        <f t="shared" si="669"/>
        <v>0</v>
      </c>
      <c r="DI289" s="65">
        <f t="shared" si="670"/>
        <v>0</v>
      </c>
      <c r="DJ289" s="214"/>
      <c r="DK289" s="229">
        <f t="shared" si="671"/>
        <v>0</v>
      </c>
      <c r="DL289" s="230">
        <f t="shared" si="672"/>
        <v>0</v>
      </c>
      <c r="DM289" s="231">
        <f t="shared" si="673"/>
        <v>0</v>
      </c>
      <c r="DN289" s="232">
        <v>0.08</v>
      </c>
      <c r="DO289" s="231">
        <f t="shared" si="762"/>
        <v>0</v>
      </c>
      <c r="DP289" s="67">
        <f t="shared" si="674"/>
        <v>0</v>
      </c>
      <c r="DQ289" s="67">
        <f t="shared" si="675"/>
        <v>0</v>
      </c>
      <c r="DR289" s="229"/>
      <c r="DS289" s="233">
        <f t="shared" si="676"/>
        <v>0</v>
      </c>
      <c r="DT289" s="216">
        <f t="shared" si="677"/>
        <v>0</v>
      </c>
      <c r="DU289" s="213">
        <f t="shared" si="678"/>
        <v>0</v>
      </c>
      <c r="DV289" s="217">
        <v>0.08</v>
      </c>
      <c r="DW289" s="213">
        <f t="shared" si="763"/>
        <v>0</v>
      </c>
      <c r="DX289" s="70">
        <f t="shared" si="679"/>
        <v>0</v>
      </c>
      <c r="DY289" s="70">
        <f t="shared" si="680"/>
        <v>0</v>
      </c>
      <c r="DZ289" s="11"/>
    </row>
    <row r="290" spans="1:130" ht="22.5">
      <c r="A290" s="4">
        <v>288</v>
      </c>
      <c r="B290" s="9" t="s">
        <v>517</v>
      </c>
      <c r="C290" s="142" t="s">
        <v>77</v>
      </c>
      <c r="D290" s="254" t="s">
        <v>524</v>
      </c>
      <c r="E290" s="10"/>
      <c r="F290" s="14"/>
      <c r="G290" s="124"/>
      <c r="H290" s="11"/>
      <c r="I290" s="72"/>
      <c r="J290" s="65">
        <f t="shared" si="765"/>
        <v>0</v>
      </c>
      <c r="K290" s="7">
        <v>0.08</v>
      </c>
      <c r="L290" s="65">
        <f t="shared" si="645"/>
        <v>0</v>
      </c>
      <c r="M290" s="11"/>
      <c r="N290" s="23"/>
      <c r="O290" s="66"/>
      <c r="P290" s="67">
        <f t="shared" si="766"/>
        <v>0</v>
      </c>
      <c r="Q290" s="21">
        <v>0.08</v>
      </c>
      <c r="R290" s="67">
        <f t="shared" si="744"/>
        <v>0</v>
      </c>
      <c r="S290" s="23"/>
      <c r="T290" s="68"/>
      <c r="U290" s="69"/>
      <c r="V290" s="65">
        <f t="shared" si="767"/>
        <v>0</v>
      </c>
      <c r="W290" s="7">
        <v>0.08</v>
      </c>
      <c r="X290" s="65">
        <f t="shared" si="745"/>
        <v>0</v>
      </c>
      <c r="Y290" s="11"/>
      <c r="Z290" s="111">
        <f t="shared" si="646"/>
        <v>0</v>
      </c>
      <c r="AA290" s="61"/>
      <c r="AB290" s="40">
        <f t="shared" si="746"/>
        <v>0</v>
      </c>
      <c r="AC290" s="40">
        <f t="shared" si="747"/>
        <v>0</v>
      </c>
      <c r="AD290" s="41">
        <f t="shared" si="768"/>
        <v>0</v>
      </c>
      <c r="AE290" s="42" t="e">
        <f t="shared" si="748"/>
        <v>#DIV/0!</v>
      </c>
      <c r="AG290" s="36">
        <f t="shared" si="749"/>
        <v>0</v>
      </c>
      <c r="AH290" s="152">
        <f t="shared" si="769"/>
        <v>0</v>
      </c>
      <c r="AI290" s="34">
        <f t="shared" si="770"/>
        <v>0</v>
      </c>
      <c r="AJ290" s="32">
        <v>0.08</v>
      </c>
      <c r="AK290" s="33">
        <f t="shared" si="647"/>
        <v>0</v>
      </c>
      <c r="AL290" s="101"/>
      <c r="AM290" s="153">
        <f t="shared" si="751"/>
        <v>288</v>
      </c>
      <c r="AN290" s="154">
        <f t="shared" si="648"/>
        <v>0</v>
      </c>
      <c r="AO290" s="154">
        <f t="shared" si="649"/>
        <v>0</v>
      </c>
      <c r="AP290" s="154">
        <f t="shared" si="650"/>
        <v>0</v>
      </c>
      <c r="AQ290" s="101"/>
      <c r="AS290" s="112">
        <f t="shared" si="651"/>
        <v>0</v>
      </c>
      <c r="AT290" s="113">
        <f t="shared" si="652"/>
        <v>0</v>
      </c>
      <c r="AU290" s="65">
        <f t="shared" si="771"/>
        <v>0</v>
      </c>
      <c r="AV290" s="7">
        <v>0.08</v>
      </c>
      <c r="AW290" s="65">
        <f t="shared" si="752"/>
        <v>0</v>
      </c>
      <c r="AX290" s="11"/>
      <c r="AY290" s="23">
        <f t="shared" si="653"/>
        <v>0</v>
      </c>
      <c r="AZ290" s="66">
        <f t="shared" si="654"/>
        <v>0</v>
      </c>
      <c r="BA290" s="67">
        <f t="shared" si="772"/>
        <v>0</v>
      </c>
      <c r="BB290" s="21">
        <v>0.08</v>
      </c>
      <c r="BC290" s="67">
        <f t="shared" si="753"/>
        <v>0</v>
      </c>
      <c r="BD290" s="23"/>
      <c r="BE290" s="68">
        <f t="shared" si="655"/>
        <v>0</v>
      </c>
      <c r="BF290" s="114">
        <f t="shared" si="656"/>
        <v>0</v>
      </c>
      <c r="BG290" s="65">
        <f t="shared" si="773"/>
        <v>0</v>
      </c>
      <c r="BH290" s="7">
        <v>0.08</v>
      </c>
      <c r="BI290" s="70">
        <f t="shared" si="754"/>
        <v>0</v>
      </c>
      <c r="BJ290" s="11"/>
      <c r="BK290" s="111">
        <f t="shared" si="755"/>
        <v>0</v>
      </c>
      <c r="BM290" s="165">
        <f t="shared" si="756"/>
        <v>0</v>
      </c>
      <c r="BN290" s="114"/>
      <c r="BO290" s="65"/>
      <c r="BP290" s="7">
        <v>0.08</v>
      </c>
      <c r="BQ290" s="162"/>
      <c r="BR290" s="162"/>
      <c r="BS290" s="70"/>
      <c r="BT290" s="70"/>
      <c r="BU290" s="70"/>
      <c r="BV290" s="70"/>
      <c r="BW290" s="243">
        <f t="shared" si="758"/>
        <v>0</v>
      </c>
      <c r="BX290" s="114"/>
      <c r="BY290" s="65"/>
      <c r="BZ290" s="7">
        <v>0.08</v>
      </c>
      <c r="CA290" s="162"/>
      <c r="CB290" s="162"/>
      <c r="CC290" s="70"/>
      <c r="CD290" s="70"/>
      <c r="CE290" s="70"/>
      <c r="CF290" s="70"/>
      <c r="CG290" s="165">
        <f t="shared" si="759"/>
        <v>0</v>
      </c>
      <c r="CH290" s="114"/>
      <c r="CI290" s="65"/>
      <c r="CJ290" s="7">
        <v>0.08</v>
      </c>
      <c r="CK290" s="162"/>
      <c r="CL290" s="162"/>
      <c r="CM290" s="70"/>
      <c r="CN290" s="70"/>
      <c r="CO290" s="70"/>
      <c r="CP290" s="70"/>
      <c r="CR290" s="180">
        <f t="shared" si="657"/>
        <v>0</v>
      </c>
      <c r="CS290" s="184">
        <f t="shared" si="658"/>
        <v>0</v>
      </c>
      <c r="CT290" s="180">
        <f t="shared" si="659"/>
        <v>0</v>
      </c>
      <c r="CU290" s="181" t="str">
        <f t="shared" si="660"/>
        <v>brak</v>
      </c>
      <c r="CV290" s="182" t="e">
        <f t="shared" si="661"/>
        <v>#DIV/0!</v>
      </c>
      <c r="CW290" s="182" t="e">
        <f t="shared" si="662"/>
        <v>#DIV/0!</v>
      </c>
      <c r="CX290" s="236" t="e">
        <f t="shared" si="663"/>
        <v>#DIV/0!</v>
      </c>
      <c r="CY290" s="182" t="e">
        <f t="shared" si="760"/>
        <v>#DIV/0!</v>
      </c>
      <c r="CZ290" s="183">
        <f t="shared" si="664"/>
        <v>3</v>
      </c>
      <c r="DA290" s="183">
        <f t="shared" si="665"/>
        <v>0</v>
      </c>
      <c r="DC290" s="112">
        <f t="shared" si="666"/>
        <v>0</v>
      </c>
      <c r="DD290" s="113">
        <f t="shared" si="667"/>
        <v>0</v>
      </c>
      <c r="DE290" s="65">
        <f t="shared" si="668"/>
        <v>0</v>
      </c>
      <c r="DF290" s="7">
        <v>0.08</v>
      </c>
      <c r="DG290" s="65">
        <f t="shared" si="761"/>
        <v>0</v>
      </c>
      <c r="DH290" s="65">
        <f t="shared" si="669"/>
        <v>0</v>
      </c>
      <c r="DI290" s="65">
        <f t="shared" si="670"/>
        <v>0</v>
      </c>
      <c r="DJ290" s="11"/>
      <c r="DK290" s="23">
        <f t="shared" si="671"/>
        <v>0</v>
      </c>
      <c r="DL290" s="66">
        <f t="shared" si="672"/>
        <v>0</v>
      </c>
      <c r="DM290" s="67">
        <f t="shared" si="673"/>
        <v>0</v>
      </c>
      <c r="DN290" s="21">
        <v>0.08</v>
      </c>
      <c r="DO290" s="67">
        <f t="shared" si="762"/>
        <v>0</v>
      </c>
      <c r="DP290" s="67">
        <f t="shared" si="674"/>
        <v>0</v>
      </c>
      <c r="DQ290" s="67">
        <f t="shared" si="675"/>
        <v>0</v>
      </c>
      <c r="DR290" s="23"/>
      <c r="DS290" s="68">
        <f t="shared" si="676"/>
        <v>0</v>
      </c>
      <c r="DT290" s="114">
        <f t="shared" si="677"/>
        <v>0</v>
      </c>
      <c r="DU290" s="65">
        <f t="shared" si="678"/>
        <v>0</v>
      </c>
      <c r="DV290" s="7">
        <v>0.08</v>
      </c>
      <c r="DW290" s="70">
        <f t="shared" si="763"/>
        <v>0</v>
      </c>
      <c r="DX290" s="70">
        <f t="shared" si="679"/>
        <v>0</v>
      </c>
      <c r="DY290" s="70">
        <f t="shared" si="680"/>
        <v>0</v>
      </c>
      <c r="DZ290" s="11"/>
    </row>
    <row r="291" spans="1:130" ht="22.5">
      <c r="A291" s="4">
        <v>289</v>
      </c>
      <c r="B291" s="9" t="s">
        <v>517</v>
      </c>
      <c r="C291" s="142" t="s">
        <v>77</v>
      </c>
      <c r="D291" s="254" t="s">
        <v>525</v>
      </c>
      <c r="E291" s="10"/>
      <c r="F291" s="14"/>
      <c r="G291" s="124"/>
      <c r="H291" s="11"/>
      <c r="I291" s="72"/>
      <c r="J291" s="65">
        <f t="shared" si="765"/>
        <v>0</v>
      </c>
      <c r="K291" s="7">
        <v>0.08</v>
      </c>
      <c r="L291" s="65">
        <f t="shared" si="645"/>
        <v>0</v>
      </c>
      <c r="M291" s="11"/>
      <c r="N291" s="23"/>
      <c r="O291" s="66"/>
      <c r="P291" s="67">
        <f t="shared" si="766"/>
        <v>0</v>
      </c>
      <c r="Q291" s="21">
        <v>0.08</v>
      </c>
      <c r="R291" s="67">
        <f t="shared" si="744"/>
        <v>0</v>
      </c>
      <c r="S291" s="23"/>
      <c r="T291" s="68"/>
      <c r="U291" s="69"/>
      <c r="V291" s="65">
        <f t="shared" si="767"/>
        <v>0</v>
      </c>
      <c r="W291" s="7">
        <v>0.08</v>
      </c>
      <c r="X291" s="65">
        <f t="shared" si="745"/>
        <v>0</v>
      </c>
      <c r="Y291" s="11"/>
      <c r="Z291" s="111">
        <f t="shared" si="646"/>
        <v>0</v>
      </c>
      <c r="AA291" s="61"/>
      <c r="AB291" s="40">
        <f t="shared" si="746"/>
        <v>0</v>
      </c>
      <c r="AC291" s="40">
        <f t="shared" si="747"/>
        <v>0</v>
      </c>
      <c r="AD291" s="41">
        <f t="shared" si="768"/>
        <v>0</v>
      </c>
      <c r="AE291" s="42" t="e">
        <f t="shared" si="748"/>
        <v>#DIV/0!</v>
      </c>
      <c r="AG291" s="36">
        <f t="shared" si="749"/>
        <v>0</v>
      </c>
      <c r="AH291" s="152">
        <f t="shared" si="769"/>
        <v>0</v>
      </c>
      <c r="AI291" s="34">
        <f t="shared" si="770"/>
        <v>0</v>
      </c>
      <c r="AJ291" s="32">
        <v>0.08</v>
      </c>
      <c r="AK291" s="33">
        <f t="shared" si="647"/>
        <v>0</v>
      </c>
      <c r="AL291" s="101"/>
      <c r="AM291" s="153">
        <f t="shared" si="751"/>
        <v>289</v>
      </c>
      <c r="AN291" s="154">
        <f t="shared" si="648"/>
        <v>0</v>
      </c>
      <c r="AO291" s="154">
        <f t="shared" si="649"/>
        <v>0</v>
      </c>
      <c r="AP291" s="154">
        <f t="shared" si="650"/>
        <v>0</v>
      </c>
      <c r="AQ291" s="101"/>
      <c r="AS291" s="112">
        <f t="shared" si="651"/>
        <v>0</v>
      </c>
      <c r="AT291" s="113">
        <f t="shared" si="652"/>
        <v>0</v>
      </c>
      <c r="AU291" s="65">
        <f t="shared" si="771"/>
        <v>0</v>
      </c>
      <c r="AV291" s="7">
        <v>0.08</v>
      </c>
      <c r="AW291" s="65">
        <f t="shared" si="752"/>
        <v>0</v>
      </c>
      <c r="AX291" s="11"/>
      <c r="AY291" s="23">
        <f t="shared" si="653"/>
        <v>0</v>
      </c>
      <c r="AZ291" s="66">
        <f t="shared" si="654"/>
        <v>0</v>
      </c>
      <c r="BA291" s="67">
        <f t="shared" si="772"/>
        <v>0</v>
      </c>
      <c r="BB291" s="21">
        <v>0.08</v>
      </c>
      <c r="BC291" s="67">
        <f t="shared" si="753"/>
        <v>0</v>
      </c>
      <c r="BD291" s="23"/>
      <c r="BE291" s="68">
        <f t="shared" si="655"/>
        <v>0</v>
      </c>
      <c r="BF291" s="114">
        <f t="shared" si="656"/>
        <v>0</v>
      </c>
      <c r="BG291" s="65">
        <f t="shared" si="773"/>
        <v>0</v>
      </c>
      <c r="BH291" s="7">
        <v>0.08</v>
      </c>
      <c r="BI291" s="70">
        <f t="shared" si="754"/>
        <v>0</v>
      </c>
      <c r="BJ291" s="11"/>
      <c r="BK291" s="111">
        <f t="shared" si="755"/>
        <v>0</v>
      </c>
      <c r="BM291" s="165">
        <f t="shared" si="756"/>
        <v>0</v>
      </c>
      <c r="BN291" s="114"/>
      <c r="BO291" s="78">
        <f>BM291*BN291</f>
        <v>0</v>
      </c>
      <c r="BP291" s="49">
        <v>0.08</v>
      </c>
      <c r="BQ291" s="162">
        <f>BO291*BP291</f>
        <v>0</v>
      </c>
      <c r="BR291" s="162" t="e">
        <f t="shared" ref="BR291" si="774">BS291/BM291</f>
        <v>#DIV/0!</v>
      </c>
      <c r="BS291" s="206">
        <f>BO291*(100%+BP291)</f>
        <v>0</v>
      </c>
      <c r="BT291" s="70"/>
      <c r="BU291" s="70"/>
      <c r="BV291" s="70"/>
      <c r="BW291" s="243">
        <f t="shared" si="758"/>
        <v>0</v>
      </c>
      <c r="BX291" s="114"/>
      <c r="BY291" s="65"/>
      <c r="BZ291" s="7">
        <v>0.08</v>
      </c>
      <c r="CA291" s="162"/>
      <c r="CB291" s="162"/>
      <c r="CC291" s="70"/>
      <c r="CD291" s="70"/>
      <c r="CE291" s="70"/>
      <c r="CF291" s="70"/>
      <c r="CG291" s="165">
        <f t="shared" si="759"/>
        <v>0</v>
      </c>
      <c r="CH291" s="114"/>
      <c r="CI291" s="65"/>
      <c r="CJ291" s="7">
        <v>0.08</v>
      </c>
      <c r="CK291" s="162"/>
      <c r="CL291" s="162"/>
      <c r="CM291" s="70"/>
      <c r="CN291" s="70"/>
      <c r="CO291" s="70"/>
      <c r="CP291" s="70"/>
      <c r="CR291" s="180">
        <f t="shared" si="657"/>
        <v>0</v>
      </c>
      <c r="CS291" s="184">
        <f t="shared" si="658"/>
        <v>0</v>
      </c>
      <c r="CT291" s="180">
        <f t="shared" si="659"/>
        <v>0</v>
      </c>
      <c r="CU291" s="181" t="str">
        <f t="shared" si="660"/>
        <v>brak</v>
      </c>
      <c r="CV291" s="182" t="e">
        <f t="shared" si="661"/>
        <v>#DIV/0!</v>
      </c>
      <c r="CW291" s="182" t="e">
        <f t="shared" si="662"/>
        <v>#DIV/0!</v>
      </c>
      <c r="CX291" s="236">
        <f t="shared" si="663"/>
        <v>0</v>
      </c>
      <c r="CY291" s="182" t="e">
        <f t="shared" si="760"/>
        <v>#DIV/0!</v>
      </c>
      <c r="CZ291" s="183">
        <f t="shared" si="664"/>
        <v>3</v>
      </c>
      <c r="DA291" s="183">
        <f t="shared" si="665"/>
        <v>1</v>
      </c>
      <c r="DC291" s="112">
        <f t="shared" si="666"/>
        <v>0</v>
      </c>
      <c r="DD291" s="113">
        <f t="shared" si="667"/>
        <v>0</v>
      </c>
      <c r="DE291" s="65">
        <f t="shared" si="668"/>
        <v>0</v>
      </c>
      <c r="DF291" s="7">
        <v>0.08</v>
      </c>
      <c r="DG291" s="65">
        <f t="shared" si="761"/>
        <v>0</v>
      </c>
      <c r="DH291" s="65">
        <f t="shared" si="669"/>
        <v>0</v>
      </c>
      <c r="DI291" s="65">
        <f t="shared" si="670"/>
        <v>0</v>
      </c>
      <c r="DJ291" s="11"/>
      <c r="DK291" s="23">
        <f t="shared" si="671"/>
        <v>0</v>
      </c>
      <c r="DL291" s="66">
        <f t="shared" si="672"/>
        <v>0</v>
      </c>
      <c r="DM291" s="67">
        <f t="shared" si="673"/>
        <v>0</v>
      </c>
      <c r="DN291" s="21">
        <v>0.08</v>
      </c>
      <c r="DO291" s="67">
        <f t="shared" si="762"/>
        <v>0</v>
      </c>
      <c r="DP291" s="67">
        <f t="shared" si="674"/>
        <v>0</v>
      </c>
      <c r="DQ291" s="67">
        <f t="shared" si="675"/>
        <v>0</v>
      </c>
      <c r="DR291" s="23"/>
      <c r="DS291" s="68">
        <f t="shared" si="676"/>
        <v>0</v>
      </c>
      <c r="DT291" s="114">
        <f t="shared" si="677"/>
        <v>0</v>
      </c>
      <c r="DU291" s="65">
        <f t="shared" si="678"/>
        <v>0</v>
      </c>
      <c r="DV291" s="7">
        <v>0.08</v>
      </c>
      <c r="DW291" s="70">
        <f t="shared" si="763"/>
        <v>0</v>
      </c>
      <c r="DX291" s="70">
        <f t="shared" si="679"/>
        <v>0</v>
      </c>
      <c r="DY291" s="70">
        <f t="shared" si="680"/>
        <v>0</v>
      </c>
      <c r="DZ291" s="11"/>
    </row>
    <row r="292" spans="1:130" ht="45">
      <c r="A292" s="4">
        <v>290</v>
      </c>
      <c r="B292" s="5" t="s">
        <v>517</v>
      </c>
      <c r="C292" s="142" t="s">
        <v>77</v>
      </c>
      <c r="D292" s="255" t="s">
        <v>526</v>
      </c>
      <c r="E292" s="6"/>
      <c r="F292" s="14"/>
      <c r="G292" s="124"/>
      <c r="H292" s="11"/>
      <c r="I292" s="71"/>
      <c r="J292" s="65">
        <f t="shared" si="765"/>
        <v>0</v>
      </c>
      <c r="K292" s="7">
        <v>0.08</v>
      </c>
      <c r="L292" s="65">
        <f t="shared" si="645"/>
        <v>0</v>
      </c>
      <c r="M292" s="8"/>
      <c r="N292" s="23"/>
      <c r="O292" s="66"/>
      <c r="P292" s="67">
        <f t="shared" si="766"/>
        <v>0</v>
      </c>
      <c r="Q292" s="21">
        <v>0.08</v>
      </c>
      <c r="R292" s="67">
        <f t="shared" si="744"/>
        <v>0</v>
      </c>
      <c r="S292" s="22"/>
      <c r="T292" s="68"/>
      <c r="U292" s="69"/>
      <c r="V292" s="65">
        <f t="shared" si="767"/>
        <v>0</v>
      </c>
      <c r="W292" s="7">
        <v>0.08</v>
      </c>
      <c r="X292" s="65">
        <f t="shared" si="745"/>
        <v>0</v>
      </c>
      <c r="Y292" s="8"/>
      <c r="Z292" s="111">
        <f t="shared" si="646"/>
        <v>0</v>
      </c>
      <c r="AA292" s="61"/>
      <c r="AB292" s="40">
        <f t="shared" si="746"/>
        <v>0</v>
      </c>
      <c r="AC292" s="40">
        <f t="shared" si="747"/>
        <v>0</v>
      </c>
      <c r="AD292" s="41">
        <f t="shared" si="768"/>
        <v>0</v>
      </c>
      <c r="AE292" s="42" t="e">
        <f t="shared" si="748"/>
        <v>#DIV/0!</v>
      </c>
      <c r="AG292" s="36">
        <f t="shared" si="749"/>
        <v>0</v>
      </c>
      <c r="AH292" s="152">
        <f t="shared" si="769"/>
        <v>0</v>
      </c>
      <c r="AI292" s="34">
        <f t="shared" si="770"/>
        <v>0</v>
      </c>
      <c r="AJ292" s="32">
        <v>0.08</v>
      </c>
      <c r="AK292" s="33">
        <f t="shared" si="647"/>
        <v>0</v>
      </c>
      <c r="AL292" s="101"/>
      <c r="AM292" s="153">
        <f t="shared" si="751"/>
        <v>290</v>
      </c>
      <c r="AN292" s="154">
        <f t="shared" si="648"/>
        <v>0</v>
      </c>
      <c r="AO292" s="154">
        <f t="shared" si="649"/>
        <v>0</v>
      </c>
      <c r="AP292" s="154">
        <f t="shared" si="650"/>
        <v>0</v>
      </c>
      <c r="AQ292" s="101"/>
      <c r="AS292" s="112">
        <f t="shared" si="651"/>
        <v>0</v>
      </c>
      <c r="AT292" s="113">
        <f t="shared" si="652"/>
        <v>0</v>
      </c>
      <c r="AU292" s="65">
        <f t="shared" si="771"/>
        <v>0</v>
      </c>
      <c r="AV292" s="7">
        <v>0.08</v>
      </c>
      <c r="AW292" s="65">
        <f t="shared" si="752"/>
        <v>0</v>
      </c>
      <c r="AX292" s="8"/>
      <c r="AY292" s="23">
        <f t="shared" si="653"/>
        <v>0</v>
      </c>
      <c r="AZ292" s="66">
        <f t="shared" si="654"/>
        <v>0</v>
      </c>
      <c r="BA292" s="67">
        <f t="shared" si="772"/>
        <v>0</v>
      </c>
      <c r="BB292" s="21">
        <v>0.08</v>
      </c>
      <c r="BC292" s="67">
        <f t="shared" si="753"/>
        <v>0</v>
      </c>
      <c r="BD292" s="22"/>
      <c r="BE292" s="68">
        <f t="shared" si="655"/>
        <v>0</v>
      </c>
      <c r="BF292" s="114">
        <f t="shared" si="656"/>
        <v>0</v>
      </c>
      <c r="BG292" s="65">
        <f t="shared" si="773"/>
        <v>0</v>
      </c>
      <c r="BH292" s="7">
        <v>0.08</v>
      </c>
      <c r="BI292" s="70">
        <f t="shared" si="754"/>
        <v>0</v>
      </c>
      <c r="BJ292" s="8"/>
      <c r="BK292" s="111">
        <f t="shared" si="755"/>
        <v>0</v>
      </c>
      <c r="BM292" s="165">
        <f t="shared" si="756"/>
        <v>0</v>
      </c>
      <c r="BN292" s="114"/>
      <c r="BO292" s="65"/>
      <c r="BP292" s="7">
        <v>0.08</v>
      </c>
      <c r="BQ292" s="162"/>
      <c r="BR292" s="162"/>
      <c r="BS292" s="70"/>
      <c r="BT292" s="70"/>
      <c r="BU292" s="70"/>
      <c r="BV292" s="70"/>
      <c r="BW292" s="243">
        <f t="shared" si="758"/>
        <v>0</v>
      </c>
      <c r="BX292" s="114"/>
      <c r="BY292" s="65"/>
      <c r="BZ292" s="7">
        <v>0.08</v>
      </c>
      <c r="CA292" s="162"/>
      <c r="CB292" s="162"/>
      <c r="CC292" s="70"/>
      <c r="CD292" s="70"/>
      <c r="CE292" s="70"/>
      <c r="CF292" s="70"/>
      <c r="CG292" s="165">
        <f t="shared" si="759"/>
        <v>0</v>
      </c>
      <c r="CH292" s="114"/>
      <c r="CI292" s="65"/>
      <c r="CJ292" s="7">
        <v>0.08</v>
      </c>
      <c r="CK292" s="162"/>
      <c r="CL292" s="162"/>
      <c r="CM292" s="70"/>
      <c r="CN292" s="70"/>
      <c r="CO292" s="70"/>
      <c r="CP292" s="70"/>
      <c r="CR292" s="180">
        <f t="shared" si="657"/>
        <v>0</v>
      </c>
      <c r="CS292" s="184">
        <f t="shared" si="658"/>
        <v>0</v>
      </c>
      <c r="CT292" s="180">
        <f t="shared" si="659"/>
        <v>0</v>
      </c>
      <c r="CU292" s="181" t="str">
        <f t="shared" si="660"/>
        <v>brak</v>
      </c>
      <c r="CV292" s="182" t="e">
        <f t="shared" si="661"/>
        <v>#DIV/0!</v>
      </c>
      <c r="CW292" s="182" t="e">
        <f t="shared" si="662"/>
        <v>#DIV/0!</v>
      </c>
      <c r="CX292" s="236" t="e">
        <f t="shared" si="663"/>
        <v>#DIV/0!</v>
      </c>
      <c r="CY292" s="182" t="e">
        <f t="shared" si="760"/>
        <v>#DIV/0!</v>
      </c>
      <c r="CZ292" s="183">
        <f t="shared" si="664"/>
        <v>3</v>
      </c>
      <c r="DA292" s="183">
        <f t="shared" si="665"/>
        <v>0</v>
      </c>
      <c r="DC292" s="112">
        <f t="shared" si="666"/>
        <v>0</v>
      </c>
      <c r="DD292" s="113">
        <f t="shared" si="667"/>
        <v>0</v>
      </c>
      <c r="DE292" s="65">
        <f t="shared" si="668"/>
        <v>0</v>
      </c>
      <c r="DF292" s="7">
        <v>0.08</v>
      </c>
      <c r="DG292" s="65">
        <f t="shared" si="761"/>
        <v>0</v>
      </c>
      <c r="DH292" s="65">
        <f t="shared" si="669"/>
        <v>0</v>
      </c>
      <c r="DI292" s="65">
        <f t="shared" si="670"/>
        <v>0</v>
      </c>
      <c r="DJ292" s="8"/>
      <c r="DK292" s="23">
        <f t="shared" si="671"/>
        <v>0</v>
      </c>
      <c r="DL292" s="66">
        <f t="shared" si="672"/>
        <v>0</v>
      </c>
      <c r="DM292" s="67">
        <f t="shared" si="673"/>
        <v>0</v>
      </c>
      <c r="DN292" s="21">
        <v>0.08</v>
      </c>
      <c r="DO292" s="67">
        <f t="shared" si="762"/>
        <v>0</v>
      </c>
      <c r="DP292" s="67">
        <f t="shared" si="674"/>
        <v>0</v>
      </c>
      <c r="DQ292" s="67">
        <f t="shared" si="675"/>
        <v>0</v>
      </c>
      <c r="DR292" s="22"/>
      <c r="DS292" s="68">
        <f t="shared" si="676"/>
        <v>0</v>
      </c>
      <c r="DT292" s="114">
        <f t="shared" si="677"/>
        <v>0</v>
      </c>
      <c r="DU292" s="65">
        <f t="shared" si="678"/>
        <v>0</v>
      </c>
      <c r="DV292" s="7">
        <v>0.08</v>
      </c>
      <c r="DW292" s="70">
        <f t="shared" si="763"/>
        <v>0</v>
      </c>
      <c r="DX292" s="70">
        <f t="shared" si="679"/>
        <v>0</v>
      </c>
      <c r="DY292" s="70">
        <f t="shared" si="680"/>
        <v>0</v>
      </c>
      <c r="DZ292" s="8"/>
    </row>
    <row r="293" spans="1:130" ht="56.25">
      <c r="A293" s="4">
        <v>291</v>
      </c>
      <c r="B293" s="5" t="s">
        <v>517</v>
      </c>
      <c r="C293" s="141" t="s">
        <v>77</v>
      </c>
      <c r="D293" s="255" t="s">
        <v>527</v>
      </c>
      <c r="E293" s="6"/>
      <c r="F293" s="14"/>
      <c r="G293" s="124"/>
      <c r="H293" s="11"/>
      <c r="I293" s="71"/>
      <c r="J293" s="65">
        <f t="shared" si="765"/>
        <v>0</v>
      </c>
      <c r="K293" s="7">
        <v>0.08</v>
      </c>
      <c r="L293" s="65">
        <f t="shared" si="645"/>
        <v>0</v>
      </c>
      <c r="M293" s="8"/>
      <c r="N293" s="23"/>
      <c r="O293" s="66"/>
      <c r="P293" s="67">
        <f t="shared" si="766"/>
        <v>0</v>
      </c>
      <c r="Q293" s="21">
        <v>0.08</v>
      </c>
      <c r="R293" s="67">
        <f t="shared" si="744"/>
        <v>0</v>
      </c>
      <c r="S293" s="22"/>
      <c r="T293" s="68"/>
      <c r="U293" s="69"/>
      <c r="V293" s="65">
        <f t="shared" si="767"/>
        <v>0</v>
      </c>
      <c r="W293" s="7">
        <v>0.08</v>
      </c>
      <c r="X293" s="65">
        <f t="shared" si="745"/>
        <v>0</v>
      </c>
      <c r="Y293" s="8"/>
      <c r="Z293" s="111">
        <f t="shared" si="646"/>
        <v>0</v>
      </c>
      <c r="AA293" s="61"/>
      <c r="AB293" s="40">
        <f t="shared" si="746"/>
        <v>0</v>
      </c>
      <c r="AC293" s="40">
        <f t="shared" si="747"/>
        <v>0</v>
      </c>
      <c r="AD293" s="41">
        <f t="shared" si="768"/>
        <v>0</v>
      </c>
      <c r="AE293" s="42" t="e">
        <f t="shared" si="748"/>
        <v>#DIV/0!</v>
      </c>
      <c r="AG293" s="36">
        <f t="shared" si="749"/>
        <v>0</v>
      </c>
      <c r="AH293" s="152">
        <f t="shared" si="769"/>
        <v>0</v>
      </c>
      <c r="AI293" s="34">
        <f t="shared" si="770"/>
        <v>0</v>
      </c>
      <c r="AJ293" s="32">
        <v>0.08</v>
      </c>
      <c r="AK293" s="33">
        <f t="shared" si="647"/>
        <v>0</v>
      </c>
      <c r="AL293" s="101"/>
      <c r="AM293" s="153">
        <f t="shared" si="751"/>
        <v>291</v>
      </c>
      <c r="AN293" s="154">
        <f t="shared" si="648"/>
        <v>0</v>
      </c>
      <c r="AO293" s="154">
        <f t="shared" si="649"/>
        <v>0</v>
      </c>
      <c r="AP293" s="154">
        <f t="shared" si="650"/>
        <v>0</v>
      </c>
      <c r="AQ293" s="101"/>
      <c r="AS293" s="112">
        <f t="shared" si="651"/>
        <v>0</v>
      </c>
      <c r="AT293" s="113">
        <f t="shared" si="652"/>
        <v>0</v>
      </c>
      <c r="AU293" s="65">
        <f t="shared" si="771"/>
        <v>0</v>
      </c>
      <c r="AV293" s="7">
        <v>0.08</v>
      </c>
      <c r="AW293" s="65">
        <f t="shared" si="752"/>
        <v>0</v>
      </c>
      <c r="AX293" s="8"/>
      <c r="AY293" s="23">
        <f t="shared" si="653"/>
        <v>0</v>
      </c>
      <c r="AZ293" s="66">
        <f t="shared" si="654"/>
        <v>0</v>
      </c>
      <c r="BA293" s="67">
        <f t="shared" si="772"/>
        <v>0</v>
      </c>
      <c r="BB293" s="21">
        <v>0.08</v>
      </c>
      <c r="BC293" s="67">
        <f t="shared" si="753"/>
        <v>0</v>
      </c>
      <c r="BD293" s="22"/>
      <c r="BE293" s="68">
        <f t="shared" si="655"/>
        <v>0</v>
      </c>
      <c r="BF293" s="114">
        <f t="shared" si="656"/>
        <v>0</v>
      </c>
      <c r="BG293" s="65">
        <f t="shared" si="773"/>
        <v>0</v>
      </c>
      <c r="BH293" s="7">
        <v>0.08</v>
      </c>
      <c r="BI293" s="70">
        <f t="shared" si="754"/>
        <v>0</v>
      </c>
      <c r="BJ293" s="8"/>
      <c r="BK293" s="111">
        <f t="shared" si="755"/>
        <v>0</v>
      </c>
      <c r="BM293" s="165">
        <f t="shared" si="756"/>
        <v>0</v>
      </c>
      <c r="BN293" s="114"/>
      <c r="BO293" s="65"/>
      <c r="BP293" s="7">
        <v>0.08</v>
      </c>
      <c r="BQ293" s="162"/>
      <c r="BR293" s="162"/>
      <c r="BS293" s="70"/>
      <c r="BT293" s="70"/>
      <c r="BU293" s="70"/>
      <c r="BV293" s="70"/>
      <c r="BW293" s="243">
        <f t="shared" si="758"/>
        <v>0</v>
      </c>
      <c r="BX293" s="114"/>
      <c r="BY293" s="65"/>
      <c r="BZ293" s="7">
        <v>0.08</v>
      </c>
      <c r="CA293" s="162"/>
      <c r="CB293" s="162"/>
      <c r="CC293" s="70"/>
      <c r="CD293" s="70"/>
      <c r="CE293" s="70"/>
      <c r="CF293" s="70"/>
      <c r="CG293" s="165">
        <f t="shared" si="759"/>
        <v>0</v>
      </c>
      <c r="CH293" s="114"/>
      <c r="CI293" s="65"/>
      <c r="CJ293" s="7">
        <v>0.08</v>
      </c>
      <c r="CK293" s="162"/>
      <c r="CL293" s="162"/>
      <c r="CM293" s="70"/>
      <c r="CN293" s="70"/>
      <c r="CO293" s="70"/>
      <c r="CP293" s="70"/>
      <c r="CR293" s="180">
        <f t="shared" si="657"/>
        <v>0</v>
      </c>
      <c r="CS293" s="184">
        <f t="shared" si="658"/>
        <v>0</v>
      </c>
      <c r="CT293" s="180">
        <f t="shared" si="659"/>
        <v>0</v>
      </c>
      <c r="CU293" s="181" t="str">
        <f t="shared" si="660"/>
        <v>brak</v>
      </c>
      <c r="CV293" s="182" t="e">
        <f t="shared" si="661"/>
        <v>#DIV/0!</v>
      </c>
      <c r="CW293" s="182" t="e">
        <f t="shared" si="662"/>
        <v>#DIV/0!</v>
      </c>
      <c r="CX293" s="236" t="e">
        <f t="shared" si="663"/>
        <v>#DIV/0!</v>
      </c>
      <c r="CY293" s="182" t="e">
        <f t="shared" si="760"/>
        <v>#DIV/0!</v>
      </c>
      <c r="CZ293" s="183">
        <f t="shared" si="664"/>
        <v>3</v>
      </c>
      <c r="DA293" s="183">
        <f t="shared" si="665"/>
        <v>0</v>
      </c>
      <c r="DC293" s="112">
        <f t="shared" si="666"/>
        <v>0</v>
      </c>
      <c r="DD293" s="113">
        <f t="shared" si="667"/>
        <v>0</v>
      </c>
      <c r="DE293" s="65">
        <f t="shared" si="668"/>
        <v>0</v>
      </c>
      <c r="DF293" s="7">
        <v>0.08</v>
      </c>
      <c r="DG293" s="65">
        <f t="shared" si="761"/>
        <v>0</v>
      </c>
      <c r="DH293" s="65">
        <f t="shared" si="669"/>
        <v>0</v>
      </c>
      <c r="DI293" s="65">
        <f t="shared" si="670"/>
        <v>0</v>
      </c>
      <c r="DJ293" s="8"/>
      <c r="DK293" s="23">
        <f t="shared" si="671"/>
        <v>0</v>
      </c>
      <c r="DL293" s="66">
        <f t="shared" si="672"/>
        <v>0</v>
      </c>
      <c r="DM293" s="67">
        <f t="shared" si="673"/>
        <v>0</v>
      </c>
      <c r="DN293" s="21">
        <v>0.08</v>
      </c>
      <c r="DO293" s="67">
        <f t="shared" si="762"/>
        <v>0</v>
      </c>
      <c r="DP293" s="67">
        <f t="shared" si="674"/>
        <v>0</v>
      </c>
      <c r="DQ293" s="67">
        <f t="shared" si="675"/>
        <v>0</v>
      </c>
      <c r="DR293" s="22"/>
      <c r="DS293" s="68">
        <f t="shared" si="676"/>
        <v>0</v>
      </c>
      <c r="DT293" s="114">
        <f t="shared" si="677"/>
        <v>0</v>
      </c>
      <c r="DU293" s="65">
        <f t="shared" si="678"/>
        <v>0</v>
      </c>
      <c r="DV293" s="7">
        <v>0.08</v>
      </c>
      <c r="DW293" s="70">
        <f t="shared" si="763"/>
        <v>0</v>
      </c>
      <c r="DX293" s="70">
        <f t="shared" si="679"/>
        <v>0</v>
      </c>
      <c r="DY293" s="70">
        <f t="shared" si="680"/>
        <v>0</v>
      </c>
      <c r="DZ293" s="8"/>
    </row>
    <row r="294" spans="1:130" ht="45">
      <c r="A294" s="4">
        <v>292</v>
      </c>
      <c r="B294" s="9" t="s">
        <v>517</v>
      </c>
      <c r="C294" s="142" t="s">
        <v>77</v>
      </c>
      <c r="D294" s="254" t="s">
        <v>528</v>
      </c>
      <c r="E294" s="10"/>
      <c r="F294" s="14"/>
      <c r="G294" s="124"/>
      <c r="H294" s="11"/>
      <c r="I294" s="71"/>
      <c r="J294" s="65">
        <f t="shared" si="765"/>
        <v>0</v>
      </c>
      <c r="K294" s="13">
        <v>0.08</v>
      </c>
      <c r="L294" s="65">
        <f t="shared" si="645"/>
        <v>0</v>
      </c>
      <c r="M294" s="11"/>
      <c r="N294" s="23"/>
      <c r="O294" s="66"/>
      <c r="P294" s="67">
        <f t="shared" si="766"/>
        <v>0</v>
      </c>
      <c r="Q294" s="25">
        <v>0.08</v>
      </c>
      <c r="R294" s="67">
        <f t="shared" si="744"/>
        <v>0</v>
      </c>
      <c r="S294" s="23"/>
      <c r="T294" s="68"/>
      <c r="U294" s="69"/>
      <c r="V294" s="65">
        <f t="shared" si="767"/>
        <v>0</v>
      </c>
      <c r="W294" s="13">
        <v>0.08</v>
      </c>
      <c r="X294" s="65">
        <f t="shared" si="745"/>
        <v>0</v>
      </c>
      <c r="Y294" s="11"/>
      <c r="Z294" s="111">
        <f t="shared" si="646"/>
        <v>0</v>
      </c>
      <c r="AA294" s="61"/>
      <c r="AB294" s="40">
        <f t="shared" si="746"/>
        <v>0</v>
      </c>
      <c r="AC294" s="40">
        <f t="shared" si="747"/>
        <v>0</v>
      </c>
      <c r="AD294" s="41">
        <f t="shared" si="768"/>
        <v>0</v>
      </c>
      <c r="AE294" s="42" t="e">
        <f t="shared" si="748"/>
        <v>#DIV/0!</v>
      </c>
      <c r="AG294" s="36">
        <f t="shared" si="749"/>
        <v>0</v>
      </c>
      <c r="AH294" s="152">
        <f t="shared" si="769"/>
        <v>0</v>
      </c>
      <c r="AI294" s="34">
        <f t="shared" si="770"/>
        <v>0</v>
      </c>
      <c r="AJ294" s="32">
        <v>0.08</v>
      </c>
      <c r="AK294" s="33">
        <f t="shared" si="647"/>
        <v>0</v>
      </c>
      <c r="AL294" s="101"/>
      <c r="AM294" s="153">
        <f t="shared" si="751"/>
        <v>292</v>
      </c>
      <c r="AN294" s="154">
        <f t="shared" si="648"/>
        <v>0</v>
      </c>
      <c r="AO294" s="154">
        <f t="shared" si="649"/>
        <v>0</v>
      </c>
      <c r="AP294" s="154">
        <f t="shared" si="650"/>
        <v>0</v>
      </c>
      <c r="AQ294" s="101"/>
      <c r="AS294" s="112">
        <f t="shared" si="651"/>
        <v>0</v>
      </c>
      <c r="AT294" s="113">
        <f t="shared" si="652"/>
        <v>0</v>
      </c>
      <c r="AU294" s="65">
        <f t="shared" si="771"/>
        <v>0</v>
      </c>
      <c r="AV294" s="13">
        <v>0.08</v>
      </c>
      <c r="AW294" s="65">
        <f t="shared" si="752"/>
        <v>0</v>
      </c>
      <c r="AX294" s="11"/>
      <c r="AY294" s="23">
        <f t="shared" si="653"/>
        <v>0</v>
      </c>
      <c r="AZ294" s="66">
        <f t="shared" si="654"/>
        <v>0</v>
      </c>
      <c r="BA294" s="67">
        <f t="shared" si="772"/>
        <v>0</v>
      </c>
      <c r="BB294" s="25">
        <v>0.08</v>
      </c>
      <c r="BC294" s="67">
        <f t="shared" si="753"/>
        <v>0</v>
      </c>
      <c r="BD294" s="23"/>
      <c r="BE294" s="68">
        <f t="shared" si="655"/>
        <v>0</v>
      </c>
      <c r="BF294" s="114">
        <f t="shared" si="656"/>
        <v>0</v>
      </c>
      <c r="BG294" s="65">
        <f t="shared" si="773"/>
        <v>0</v>
      </c>
      <c r="BH294" s="13">
        <v>0.08</v>
      </c>
      <c r="BI294" s="70">
        <f t="shared" si="754"/>
        <v>0</v>
      </c>
      <c r="BJ294" s="11"/>
      <c r="BK294" s="111">
        <f t="shared" si="755"/>
        <v>0</v>
      </c>
      <c r="BM294" s="165">
        <f t="shared" si="756"/>
        <v>0</v>
      </c>
      <c r="BN294" s="114"/>
      <c r="BO294" s="65"/>
      <c r="BP294" s="13">
        <v>0.08</v>
      </c>
      <c r="BQ294" s="162"/>
      <c r="BR294" s="162"/>
      <c r="BS294" s="70"/>
      <c r="BT294" s="70"/>
      <c r="BU294" s="70"/>
      <c r="BV294" s="70"/>
      <c r="BW294" s="243">
        <f t="shared" si="758"/>
        <v>0</v>
      </c>
      <c r="BX294" s="114"/>
      <c r="BY294" s="65"/>
      <c r="BZ294" s="13">
        <v>0.08</v>
      </c>
      <c r="CA294" s="162"/>
      <c r="CB294" s="162"/>
      <c r="CC294" s="70"/>
      <c r="CD294" s="70"/>
      <c r="CE294" s="70"/>
      <c r="CF294" s="70"/>
      <c r="CG294" s="165">
        <f t="shared" si="759"/>
        <v>0</v>
      </c>
      <c r="CH294" s="114"/>
      <c r="CI294" s="65"/>
      <c r="CJ294" s="13">
        <v>0.08</v>
      </c>
      <c r="CK294" s="162"/>
      <c r="CL294" s="162"/>
      <c r="CM294" s="70"/>
      <c r="CN294" s="70"/>
      <c r="CO294" s="70"/>
      <c r="CP294" s="70"/>
      <c r="CR294" s="180">
        <f t="shared" si="657"/>
        <v>0</v>
      </c>
      <c r="CS294" s="184">
        <f t="shared" si="658"/>
        <v>0</v>
      </c>
      <c r="CT294" s="180">
        <f t="shared" si="659"/>
        <v>0</v>
      </c>
      <c r="CU294" s="181" t="str">
        <f t="shared" si="660"/>
        <v>brak</v>
      </c>
      <c r="CV294" s="182" t="e">
        <f t="shared" si="661"/>
        <v>#DIV/0!</v>
      </c>
      <c r="CW294" s="182" t="e">
        <f t="shared" si="662"/>
        <v>#DIV/0!</v>
      </c>
      <c r="CX294" s="236" t="e">
        <f t="shared" si="663"/>
        <v>#DIV/0!</v>
      </c>
      <c r="CY294" s="182" t="e">
        <f t="shared" si="760"/>
        <v>#DIV/0!</v>
      </c>
      <c r="CZ294" s="183">
        <f t="shared" si="664"/>
        <v>3</v>
      </c>
      <c r="DA294" s="183">
        <f t="shared" si="665"/>
        <v>0</v>
      </c>
      <c r="DC294" s="112">
        <f t="shared" si="666"/>
        <v>0</v>
      </c>
      <c r="DD294" s="113">
        <f t="shared" si="667"/>
        <v>0</v>
      </c>
      <c r="DE294" s="65">
        <f t="shared" si="668"/>
        <v>0</v>
      </c>
      <c r="DF294" s="13">
        <v>0.08</v>
      </c>
      <c r="DG294" s="65">
        <f t="shared" si="761"/>
        <v>0</v>
      </c>
      <c r="DH294" s="65">
        <f t="shared" si="669"/>
        <v>0</v>
      </c>
      <c r="DI294" s="65">
        <f t="shared" si="670"/>
        <v>0</v>
      </c>
      <c r="DJ294" s="11"/>
      <c r="DK294" s="23">
        <f t="shared" si="671"/>
        <v>0</v>
      </c>
      <c r="DL294" s="66">
        <f t="shared" si="672"/>
        <v>0</v>
      </c>
      <c r="DM294" s="67">
        <f t="shared" si="673"/>
        <v>0</v>
      </c>
      <c r="DN294" s="25">
        <v>0.08</v>
      </c>
      <c r="DO294" s="67">
        <f t="shared" si="762"/>
        <v>0</v>
      </c>
      <c r="DP294" s="67">
        <f t="shared" si="674"/>
        <v>0</v>
      </c>
      <c r="DQ294" s="67">
        <f t="shared" si="675"/>
        <v>0</v>
      </c>
      <c r="DR294" s="23"/>
      <c r="DS294" s="68">
        <f t="shared" si="676"/>
        <v>0</v>
      </c>
      <c r="DT294" s="114">
        <f t="shared" si="677"/>
        <v>0</v>
      </c>
      <c r="DU294" s="65">
        <f t="shared" si="678"/>
        <v>0</v>
      </c>
      <c r="DV294" s="13">
        <v>0.08</v>
      </c>
      <c r="DW294" s="70">
        <f t="shared" si="763"/>
        <v>0</v>
      </c>
      <c r="DX294" s="70">
        <f t="shared" si="679"/>
        <v>0</v>
      </c>
      <c r="DY294" s="70">
        <f t="shared" si="680"/>
        <v>0</v>
      </c>
      <c r="DZ294" s="11"/>
    </row>
    <row r="295" spans="1:130" ht="22.5">
      <c r="A295" s="4">
        <v>293</v>
      </c>
      <c r="B295" s="9" t="s">
        <v>517</v>
      </c>
      <c r="C295" s="141" t="s">
        <v>77</v>
      </c>
      <c r="D295" s="254" t="s">
        <v>529</v>
      </c>
      <c r="E295" s="10"/>
      <c r="F295" s="14"/>
      <c r="G295" s="124"/>
      <c r="H295" s="11"/>
      <c r="I295" s="71"/>
      <c r="J295" s="65">
        <f t="shared" si="765"/>
        <v>0</v>
      </c>
      <c r="K295" s="7">
        <v>0.08</v>
      </c>
      <c r="L295" s="65">
        <f t="shared" si="645"/>
        <v>0</v>
      </c>
      <c r="M295" s="11"/>
      <c r="N295" s="23"/>
      <c r="O295" s="66"/>
      <c r="P295" s="67">
        <f t="shared" si="766"/>
        <v>0</v>
      </c>
      <c r="Q295" s="21">
        <v>0.08</v>
      </c>
      <c r="R295" s="67">
        <f t="shared" si="744"/>
        <v>0</v>
      </c>
      <c r="S295" s="23"/>
      <c r="T295" s="68"/>
      <c r="U295" s="69"/>
      <c r="V295" s="65">
        <f t="shared" si="767"/>
        <v>0</v>
      </c>
      <c r="W295" s="7">
        <v>0.08</v>
      </c>
      <c r="X295" s="65">
        <f t="shared" si="745"/>
        <v>0</v>
      </c>
      <c r="Y295" s="11"/>
      <c r="Z295" s="111">
        <f t="shared" si="646"/>
        <v>0</v>
      </c>
      <c r="AA295" s="61"/>
      <c r="AB295" s="40">
        <f t="shared" si="746"/>
        <v>0</v>
      </c>
      <c r="AC295" s="40">
        <f t="shared" si="747"/>
        <v>0</v>
      </c>
      <c r="AD295" s="41">
        <f t="shared" si="768"/>
        <v>0</v>
      </c>
      <c r="AE295" s="42" t="e">
        <f t="shared" si="748"/>
        <v>#DIV/0!</v>
      </c>
      <c r="AG295" s="36">
        <f t="shared" si="749"/>
        <v>0</v>
      </c>
      <c r="AH295" s="152">
        <f t="shared" si="769"/>
        <v>0</v>
      </c>
      <c r="AI295" s="34">
        <f t="shared" si="770"/>
        <v>0</v>
      </c>
      <c r="AJ295" s="32">
        <v>0.08</v>
      </c>
      <c r="AK295" s="33">
        <f t="shared" si="647"/>
        <v>0</v>
      </c>
      <c r="AL295" s="101"/>
      <c r="AM295" s="153">
        <f t="shared" si="751"/>
        <v>293</v>
      </c>
      <c r="AN295" s="154">
        <f t="shared" si="648"/>
        <v>0</v>
      </c>
      <c r="AO295" s="154">
        <f t="shared" si="649"/>
        <v>0</v>
      </c>
      <c r="AP295" s="154">
        <f t="shared" si="650"/>
        <v>0</v>
      </c>
      <c r="AQ295" s="101"/>
      <c r="AS295" s="112">
        <f t="shared" si="651"/>
        <v>0</v>
      </c>
      <c r="AT295" s="113">
        <f t="shared" si="652"/>
        <v>0</v>
      </c>
      <c r="AU295" s="65">
        <f t="shared" si="771"/>
        <v>0</v>
      </c>
      <c r="AV295" s="7">
        <v>0.08</v>
      </c>
      <c r="AW295" s="65">
        <f t="shared" si="752"/>
        <v>0</v>
      </c>
      <c r="AX295" s="11"/>
      <c r="AY295" s="23">
        <f t="shared" si="653"/>
        <v>0</v>
      </c>
      <c r="AZ295" s="66">
        <f t="shared" si="654"/>
        <v>0</v>
      </c>
      <c r="BA295" s="67">
        <f t="shared" si="772"/>
        <v>0</v>
      </c>
      <c r="BB295" s="21">
        <v>0.08</v>
      </c>
      <c r="BC295" s="67">
        <f t="shared" si="753"/>
        <v>0</v>
      </c>
      <c r="BD295" s="23"/>
      <c r="BE295" s="68">
        <f t="shared" si="655"/>
        <v>0</v>
      </c>
      <c r="BF295" s="114">
        <f t="shared" si="656"/>
        <v>0</v>
      </c>
      <c r="BG295" s="65">
        <f t="shared" si="773"/>
        <v>0</v>
      </c>
      <c r="BH295" s="7">
        <v>0.08</v>
      </c>
      <c r="BI295" s="70">
        <f t="shared" si="754"/>
        <v>0</v>
      </c>
      <c r="BJ295" s="11"/>
      <c r="BK295" s="111">
        <f t="shared" si="755"/>
        <v>0</v>
      </c>
      <c r="BM295" s="165">
        <f t="shared" si="756"/>
        <v>0</v>
      </c>
      <c r="BN295" s="114"/>
      <c r="BO295" s="65"/>
      <c r="BP295" s="7">
        <v>0.08</v>
      </c>
      <c r="BQ295" s="162"/>
      <c r="BR295" s="162"/>
      <c r="BS295" s="70"/>
      <c r="BT295" s="70"/>
      <c r="BU295" s="70"/>
      <c r="BV295" s="70"/>
      <c r="BW295" s="243">
        <f t="shared" si="758"/>
        <v>0</v>
      </c>
      <c r="BX295" s="114"/>
      <c r="BY295" s="65"/>
      <c r="BZ295" s="7">
        <v>0.08</v>
      </c>
      <c r="CA295" s="162"/>
      <c r="CB295" s="162"/>
      <c r="CC295" s="70"/>
      <c r="CD295" s="70"/>
      <c r="CE295" s="70"/>
      <c r="CF295" s="70"/>
      <c r="CG295" s="165">
        <f t="shared" si="759"/>
        <v>0</v>
      </c>
      <c r="CH295" s="114"/>
      <c r="CI295" s="65"/>
      <c r="CJ295" s="7">
        <v>0.08</v>
      </c>
      <c r="CK295" s="162"/>
      <c r="CL295" s="162"/>
      <c r="CM295" s="70"/>
      <c r="CN295" s="70"/>
      <c r="CO295" s="70"/>
      <c r="CP295" s="70"/>
      <c r="CR295" s="180">
        <f t="shared" si="657"/>
        <v>0</v>
      </c>
      <c r="CS295" s="184">
        <f t="shared" si="658"/>
        <v>0</v>
      </c>
      <c r="CT295" s="180">
        <f t="shared" si="659"/>
        <v>0</v>
      </c>
      <c r="CU295" s="181" t="str">
        <f t="shared" si="660"/>
        <v>brak</v>
      </c>
      <c r="CV295" s="182" t="e">
        <f t="shared" si="661"/>
        <v>#DIV/0!</v>
      </c>
      <c r="CW295" s="182" t="e">
        <f t="shared" si="662"/>
        <v>#DIV/0!</v>
      </c>
      <c r="CX295" s="236" t="e">
        <f t="shared" si="663"/>
        <v>#DIV/0!</v>
      </c>
      <c r="CY295" s="182" t="e">
        <f t="shared" si="760"/>
        <v>#DIV/0!</v>
      </c>
      <c r="CZ295" s="183">
        <f t="shared" si="664"/>
        <v>3</v>
      </c>
      <c r="DA295" s="183">
        <f t="shared" si="665"/>
        <v>0</v>
      </c>
      <c r="DC295" s="112">
        <f t="shared" si="666"/>
        <v>0</v>
      </c>
      <c r="DD295" s="113">
        <f t="shared" si="667"/>
        <v>0</v>
      </c>
      <c r="DE295" s="65">
        <f t="shared" si="668"/>
        <v>0</v>
      </c>
      <c r="DF295" s="7">
        <v>0.08</v>
      </c>
      <c r="DG295" s="65">
        <f t="shared" si="761"/>
        <v>0</v>
      </c>
      <c r="DH295" s="65">
        <f t="shared" si="669"/>
        <v>0</v>
      </c>
      <c r="DI295" s="65">
        <f t="shared" si="670"/>
        <v>0</v>
      </c>
      <c r="DJ295" s="11"/>
      <c r="DK295" s="23">
        <f t="shared" si="671"/>
        <v>0</v>
      </c>
      <c r="DL295" s="66">
        <f t="shared" si="672"/>
        <v>0</v>
      </c>
      <c r="DM295" s="67">
        <f t="shared" si="673"/>
        <v>0</v>
      </c>
      <c r="DN295" s="21">
        <v>0.08</v>
      </c>
      <c r="DO295" s="67">
        <f t="shared" si="762"/>
        <v>0</v>
      </c>
      <c r="DP295" s="67">
        <f t="shared" si="674"/>
        <v>0</v>
      </c>
      <c r="DQ295" s="67">
        <f t="shared" si="675"/>
        <v>0</v>
      </c>
      <c r="DR295" s="23"/>
      <c r="DS295" s="68">
        <f t="shared" si="676"/>
        <v>0</v>
      </c>
      <c r="DT295" s="114">
        <f t="shared" si="677"/>
        <v>0</v>
      </c>
      <c r="DU295" s="65">
        <f t="shared" si="678"/>
        <v>0</v>
      </c>
      <c r="DV295" s="7">
        <v>0.08</v>
      </c>
      <c r="DW295" s="70">
        <f t="shared" si="763"/>
        <v>0</v>
      </c>
      <c r="DX295" s="70">
        <f t="shared" si="679"/>
        <v>0</v>
      </c>
      <c r="DY295" s="70">
        <f t="shared" si="680"/>
        <v>0</v>
      </c>
      <c r="DZ295" s="11"/>
    </row>
    <row r="296" spans="1:130" ht="45">
      <c r="A296" s="4">
        <v>294</v>
      </c>
      <c r="B296" s="9" t="s">
        <v>517</v>
      </c>
      <c r="C296" s="142" t="s">
        <v>77</v>
      </c>
      <c r="D296" s="254" t="s">
        <v>530</v>
      </c>
      <c r="E296" s="10"/>
      <c r="F296" s="127"/>
      <c r="G296" s="128"/>
      <c r="H296" s="11"/>
      <c r="I296" s="71"/>
      <c r="J296" s="65">
        <f t="shared" si="765"/>
        <v>0</v>
      </c>
      <c r="K296" s="13">
        <v>0.08</v>
      </c>
      <c r="L296" s="65">
        <f t="shared" si="645"/>
        <v>0</v>
      </c>
      <c r="M296" s="11"/>
      <c r="N296" s="23"/>
      <c r="O296" s="66"/>
      <c r="P296" s="67">
        <f t="shared" si="766"/>
        <v>0</v>
      </c>
      <c r="Q296" s="25">
        <v>0.08</v>
      </c>
      <c r="R296" s="67">
        <f t="shared" si="744"/>
        <v>0</v>
      </c>
      <c r="S296" s="23"/>
      <c r="T296" s="68"/>
      <c r="U296" s="69"/>
      <c r="V296" s="65">
        <f t="shared" si="767"/>
        <v>0</v>
      </c>
      <c r="W296" s="13">
        <v>0.08</v>
      </c>
      <c r="X296" s="65">
        <f t="shared" si="745"/>
        <v>0</v>
      </c>
      <c r="Y296" s="11"/>
      <c r="Z296" s="111">
        <f t="shared" si="646"/>
        <v>0</v>
      </c>
      <c r="AA296" s="61"/>
      <c r="AB296" s="40">
        <f t="shared" si="746"/>
        <v>0</v>
      </c>
      <c r="AC296" s="40">
        <f t="shared" si="747"/>
        <v>0</v>
      </c>
      <c r="AD296" s="41">
        <f t="shared" si="768"/>
        <v>0</v>
      </c>
      <c r="AE296" s="42" t="e">
        <f t="shared" si="748"/>
        <v>#DIV/0!</v>
      </c>
      <c r="AG296" s="36">
        <f t="shared" si="749"/>
        <v>0</v>
      </c>
      <c r="AH296" s="152">
        <f t="shared" si="769"/>
        <v>0</v>
      </c>
      <c r="AI296" s="34">
        <f t="shared" si="770"/>
        <v>0</v>
      </c>
      <c r="AJ296" s="32">
        <v>0.08</v>
      </c>
      <c r="AK296" s="33">
        <f t="shared" si="647"/>
        <v>0</v>
      </c>
      <c r="AL296" s="101"/>
      <c r="AM296" s="153">
        <f t="shared" si="751"/>
        <v>294</v>
      </c>
      <c r="AN296" s="154">
        <f t="shared" si="648"/>
        <v>0</v>
      </c>
      <c r="AO296" s="154">
        <f t="shared" si="649"/>
        <v>0</v>
      </c>
      <c r="AP296" s="154">
        <f t="shared" si="650"/>
        <v>0</v>
      </c>
      <c r="AQ296" s="101"/>
      <c r="AS296" s="112">
        <f t="shared" si="651"/>
        <v>0</v>
      </c>
      <c r="AT296" s="113">
        <f t="shared" si="652"/>
        <v>0</v>
      </c>
      <c r="AU296" s="65">
        <f t="shared" si="771"/>
        <v>0</v>
      </c>
      <c r="AV296" s="13">
        <v>0.08</v>
      </c>
      <c r="AW296" s="65">
        <f t="shared" si="752"/>
        <v>0</v>
      </c>
      <c r="AX296" s="11"/>
      <c r="AY296" s="23">
        <f t="shared" si="653"/>
        <v>0</v>
      </c>
      <c r="AZ296" s="66">
        <f t="shared" si="654"/>
        <v>0</v>
      </c>
      <c r="BA296" s="67">
        <f t="shared" si="772"/>
        <v>0</v>
      </c>
      <c r="BB296" s="25">
        <v>0.08</v>
      </c>
      <c r="BC296" s="67">
        <f t="shared" si="753"/>
        <v>0</v>
      </c>
      <c r="BD296" s="23"/>
      <c r="BE296" s="68">
        <f t="shared" si="655"/>
        <v>0</v>
      </c>
      <c r="BF296" s="114">
        <f t="shared" si="656"/>
        <v>0</v>
      </c>
      <c r="BG296" s="65">
        <f t="shared" si="773"/>
        <v>0</v>
      </c>
      <c r="BH296" s="13">
        <v>0.08</v>
      </c>
      <c r="BI296" s="70">
        <f t="shared" si="754"/>
        <v>0</v>
      </c>
      <c r="BJ296" s="11"/>
      <c r="BK296" s="111">
        <f t="shared" si="755"/>
        <v>0</v>
      </c>
      <c r="BM296" s="165">
        <f t="shared" si="756"/>
        <v>0</v>
      </c>
      <c r="BN296" s="114"/>
      <c r="BO296" s="65"/>
      <c r="BP296" s="13">
        <v>0.08</v>
      </c>
      <c r="BQ296" s="162"/>
      <c r="BR296" s="162"/>
      <c r="BS296" s="70"/>
      <c r="BT296" s="70"/>
      <c r="BU296" s="70"/>
      <c r="BV296" s="70"/>
      <c r="BW296" s="243">
        <f t="shared" si="758"/>
        <v>0</v>
      </c>
      <c r="BX296" s="114"/>
      <c r="BY296" s="65"/>
      <c r="BZ296" s="13">
        <v>0.08</v>
      </c>
      <c r="CA296" s="162"/>
      <c r="CB296" s="162"/>
      <c r="CC296" s="70"/>
      <c r="CD296" s="70"/>
      <c r="CE296" s="70"/>
      <c r="CF296" s="70"/>
      <c r="CG296" s="165">
        <f t="shared" si="759"/>
        <v>0</v>
      </c>
      <c r="CH296" s="114"/>
      <c r="CI296" s="65"/>
      <c r="CJ296" s="13">
        <v>0.08</v>
      </c>
      <c r="CK296" s="162"/>
      <c r="CL296" s="162"/>
      <c r="CM296" s="70"/>
      <c r="CN296" s="70"/>
      <c r="CO296" s="70"/>
      <c r="CP296" s="70"/>
      <c r="CR296" s="180">
        <f t="shared" si="657"/>
        <v>0</v>
      </c>
      <c r="CS296" s="184">
        <f t="shared" si="658"/>
        <v>0</v>
      </c>
      <c r="CT296" s="180">
        <f t="shared" si="659"/>
        <v>0</v>
      </c>
      <c r="CU296" s="181" t="str">
        <f t="shared" si="660"/>
        <v>brak</v>
      </c>
      <c r="CV296" s="182" t="e">
        <f t="shared" si="661"/>
        <v>#DIV/0!</v>
      </c>
      <c r="CW296" s="182" t="e">
        <f t="shared" si="662"/>
        <v>#DIV/0!</v>
      </c>
      <c r="CX296" s="236" t="e">
        <f t="shared" si="663"/>
        <v>#DIV/0!</v>
      </c>
      <c r="CY296" s="182" t="e">
        <f t="shared" si="760"/>
        <v>#DIV/0!</v>
      </c>
      <c r="CZ296" s="183">
        <f t="shared" si="664"/>
        <v>3</v>
      </c>
      <c r="DA296" s="183">
        <f t="shared" si="665"/>
        <v>0</v>
      </c>
      <c r="DC296" s="112">
        <f t="shared" si="666"/>
        <v>0</v>
      </c>
      <c r="DD296" s="113">
        <f t="shared" si="667"/>
        <v>0</v>
      </c>
      <c r="DE296" s="65">
        <f t="shared" si="668"/>
        <v>0</v>
      </c>
      <c r="DF296" s="13">
        <v>0.08</v>
      </c>
      <c r="DG296" s="65">
        <f t="shared" si="761"/>
        <v>0</v>
      </c>
      <c r="DH296" s="65">
        <f t="shared" si="669"/>
        <v>0</v>
      </c>
      <c r="DI296" s="65">
        <f t="shared" si="670"/>
        <v>0</v>
      </c>
      <c r="DJ296" s="11"/>
      <c r="DK296" s="23">
        <f t="shared" si="671"/>
        <v>0</v>
      </c>
      <c r="DL296" s="66">
        <f t="shared" si="672"/>
        <v>0</v>
      </c>
      <c r="DM296" s="67">
        <f t="shared" si="673"/>
        <v>0</v>
      </c>
      <c r="DN296" s="25">
        <v>0.08</v>
      </c>
      <c r="DO296" s="67">
        <f t="shared" si="762"/>
        <v>0</v>
      </c>
      <c r="DP296" s="67">
        <f t="shared" si="674"/>
        <v>0</v>
      </c>
      <c r="DQ296" s="67">
        <f t="shared" si="675"/>
        <v>0</v>
      </c>
      <c r="DR296" s="23"/>
      <c r="DS296" s="68">
        <f t="shared" si="676"/>
        <v>0</v>
      </c>
      <c r="DT296" s="114">
        <f t="shared" si="677"/>
        <v>0</v>
      </c>
      <c r="DU296" s="65">
        <f t="shared" si="678"/>
        <v>0</v>
      </c>
      <c r="DV296" s="13">
        <v>0.08</v>
      </c>
      <c r="DW296" s="70">
        <f t="shared" si="763"/>
        <v>0</v>
      </c>
      <c r="DX296" s="70">
        <f t="shared" si="679"/>
        <v>0</v>
      </c>
      <c r="DY296" s="70">
        <f t="shared" si="680"/>
        <v>0</v>
      </c>
      <c r="DZ296" s="11"/>
    </row>
    <row r="297" spans="1:130" ht="15.75">
      <c r="A297" s="4">
        <v>295</v>
      </c>
      <c r="B297" s="5" t="s">
        <v>517</v>
      </c>
      <c r="C297" s="145" t="s">
        <v>77</v>
      </c>
      <c r="D297" s="255" t="s">
        <v>531</v>
      </c>
      <c r="E297" s="146" t="s">
        <v>532</v>
      </c>
      <c r="F297" s="131"/>
      <c r="G297" s="132"/>
      <c r="H297" s="147"/>
      <c r="I297" s="71"/>
      <c r="J297" s="65">
        <f t="shared" si="765"/>
        <v>0</v>
      </c>
      <c r="K297" s="7">
        <v>0.08</v>
      </c>
      <c r="L297" s="65">
        <f t="shared" si="645"/>
        <v>0</v>
      </c>
      <c r="M297" s="11"/>
      <c r="N297" s="23"/>
      <c r="O297" s="66"/>
      <c r="P297" s="67">
        <f t="shared" si="766"/>
        <v>0</v>
      </c>
      <c r="Q297" s="21">
        <v>0.08</v>
      </c>
      <c r="R297" s="67">
        <f t="shared" si="744"/>
        <v>0</v>
      </c>
      <c r="S297" s="23"/>
      <c r="T297" s="68"/>
      <c r="U297" s="69"/>
      <c r="V297" s="65">
        <f t="shared" si="767"/>
        <v>0</v>
      </c>
      <c r="W297" s="7">
        <v>0.08</v>
      </c>
      <c r="X297" s="65">
        <f t="shared" si="745"/>
        <v>0</v>
      </c>
      <c r="Y297" s="11"/>
      <c r="Z297" s="111">
        <f t="shared" si="646"/>
        <v>0</v>
      </c>
      <c r="AA297" s="61"/>
      <c r="AB297" s="40">
        <f t="shared" si="746"/>
        <v>0</v>
      </c>
      <c r="AC297" s="40">
        <f t="shared" si="747"/>
        <v>0</v>
      </c>
      <c r="AD297" s="41">
        <f t="shared" si="768"/>
        <v>0</v>
      </c>
      <c r="AE297" s="42" t="e">
        <f t="shared" si="748"/>
        <v>#DIV/0!</v>
      </c>
      <c r="AG297" s="36">
        <f t="shared" si="749"/>
        <v>0</v>
      </c>
      <c r="AH297" s="152">
        <f t="shared" si="769"/>
        <v>0</v>
      </c>
      <c r="AI297" s="34">
        <f t="shared" si="770"/>
        <v>0</v>
      </c>
      <c r="AJ297" s="32">
        <v>0.08</v>
      </c>
      <c r="AK297" s="33">
        <f t="shared" si="647"/>
        <v>0</v>
      </c>
      <c r="AL297" s="101"/>
      <c r="AM297" s="153">
        <f t="shared" si="751"/>
        <v>295</v>
      </c>
      <c r="AN297" s="154">
        <f t="shared" si="648"/>
        <v>0</v>
      </c>
      <c r="AO297" s="154">
        <f t="shared" si="649"/>
        <v>0</v>
      </c>
      <c r="AP297" s="154">
        <f t="shared" si="650"/>
        <v>0</v>
      </c>
      <c r="AQ297" s="101"/>
      <c r="AS297" s="112">
        <f t="shared" si="651"/>
        <v>0</v>
      </c>
      <c r="AT297" s="113">
        <f t="shared" si="652"/>
        <v>0</v>
      </c>
      <c r="AU297" s="65">
        <f t="shared" si="771"/>
        <v>0</v>
      </c>
      <c r="AV297" s="7">
        <v>0.08</v>
      </c>
      <c r="AW297" s="65">
        <f t="shared" si="752"/>
        <v>0</v>
      </c>
      <c r="AX297" s="11"/>
      <c r="AY297" s="23">
        <f t="shared" si="653"/>
        <v>0</v>
      </c>
      <c r="AZ297" s="66">
        <f t="shared" si="654"/>
        <v>0</v>
      </c>
      <c r="BA297" s="67">
        <f t="shared" si="772"/>
        <v>0</v>
      </c>
      <c r="BB297" s="21">
        <v>0.08</v>
      </c>
      <c r="BC297" s="67">
        <f t="shared" si="753"/>
        <v>0</v>
      </c>
      <c r="BD297" s="23"/>
      <c r="BE297" s="68">
        <f t="shared" si="655"/>
        <v>0</v>
      </c>
      <c r="BF297" s="114">
        <f t="shared" si="656"/>
        <v>0</v>
      </c>
      <c r="BG297" s="65">
        <f t="shared" si="773"/>
        <v>0</v>
      </c>
      <c r="BH297" s="7">
        <v>0.08</v>
      </c>
      <c r="BI297" s="70">
        <f t="shared" si="754"/>
        <v>0</v>
      </c>
      <c r="BJ297" s="11"/>
      <c r="BK297" s="111">
        <f t="shared" si="755"/>
        <v>0</v>
      </c>
      <c r="BM297" s="165">
        <f t="shared" si="756"/>
        <v>0</v>
      </c>
      <c r="BN297" s="114"/>
      <c r="BO297" s="65"/>
      <c r="BP297" s="7">
        <v>0.08</v>
      </c>
      <c r="BQ297" s="162"/>
      <c r="BR297" s="162"/>
      <c r="BS297" s="70"/>
      <c r="BT297" s="70"/>
      <c r="BU297" s="70"/>
      <c r="BV297" s="70"/>
      <c r="BW297" s="243">
        <f t="shared" si="758"/>
        <v>0</v>
      </c>
      <c r="BX297" s="114"/>
      <c r="BY297" s="65"/>
      <c r="BZ297" s="7">
        <v>0.08</v>
      </c>
      <c r="CA297" s="162"/>
      <c r="CB297" s="162"/>
      <c r="CC297" s="70"/>
      <c r="CD297" s="70"/>
      <c r="CE297" s="70"/>
      <c r="CF297" s="70"/>
      <c r="CG297" s="165">
        <f t="shared" si="759"/>
        <v>0</v>
      </c>
      <c r="CH297" s="114"/>
      <c r="CI297" s="65"/>
      <c r="CJ297" s="7">
        <v>0.08</v>
      </c>
      <c r="CK297" s="162"/>
      <c r="CL297" s="162"/>
      <c r="CM297" s="70"/>
      <c r="CN297" s="70"/>
      <c r="CO297" s="70"/>
      <c r="CP297" s="70"/>
      <c r="CR297" s="180">
        <f t="shared" si="657"/>
        <v>0</v>
      </c>
      <c r="CS297" s="184">
        <f t="shared" si="658"/>
        <v>0</v>
      </c>
      <c r="CT297" s="180">
        <f t="shared" si="659"/>
        <v>0</v>
      </c>
      <c r="CU297" s="181" t="str">
        <f t="shared" si="660"/>
        <v>brak</v>
      </c>
      <c r="CV297" s="182" t="e">
        <f t="shared" si="661"/>
        <v>#DIV/0!</v>
      </c>
      <c r="CW297" s="182" t="e">
        <f t="shared" si="662"/>
        <v>#DIV/0!</v>
      </c>
      <c r="CX297" s="236" t="e">
        <f t="shared" si="663"/>
        <v>#DIV/0!</v>
      </c>
      <c r="CY297" s="182" t="e">
        <f t="shared" si="760"/>
        <v>#DIV/0!</v>
      </c>
      <c r="CZ297" s="183">
        <f t="shared" si="664"/>
        <v>3</v>
      </c>
      <c r="DA297" s="183">
        <f t="shared" si="665"/>
        <v>0</v>
      </c>
      <c r="DC297" s="112">
        <f t="shared" si="666"/>
        <v>0</v>
      </c>
      <c r="DD297" s="113">
        <f t="shared" si="667"/>
        <v>0</v>
      </c>
      <c r="DE297" s="65">
        <f t="shared" si="668"/>
        <v>0</v>
      </c>
      <c r="DF297" s="7">
        <v>0.08</v>
      </c>
      <c r="DG297" s="74">
        <f t="shared" si="761"/>
        <v>0</v>
      </c>
      <c r="DH297" s="74">
        <f t="shared" si="669"/>
        <v>0</v>
      </c>
      <c r="DI297" s="74">
        <f t="shared" si="670"/>
        <v>0</v>
      </c>
      <c r="DJ297" s="11"/>
      <c r="DK297" s="23">
        <f t="shared" si="671"/>
        <v>0</v>
      </c>
      <c r="DL297" s="66">
        <f t="shared" si="672"/>
        <v>0</v>
      </c>
      <c r="DM297" s="67">
        <f t="shared" si="673"/>
        <v>0</v>
      </c>
      <c r="DN297" s="21">
        <v>0.08</v>
      </c>
      <c r="DO297" s="76">
        <f t="shared" si="762"/>
        <v>0</v>
      </c>
      <c r="DP297" s="76">
        <f t="shared" si="674"/>
        <v>0</v>
      </c>
      <c r="DQ297" s="76">
        <f t="shared" si="675"/>
        <v>0</v>
      </c>
      <c r="DR297" s="23"/>
      <c r="DS297" s="68">
        <f t="shared" si="676"/>
        <v>0</v>
      </c>
      <c r="DT297" s="114">
        <f t="shared" si="677"/>
        <v>0</v>
      </c>
      <c r="DU297" s="65">
        <f t="shared" si="678"/>
        <v>0</v>
      </c>
      <c r="DV297" s="7">
        <v>0.08</v>
      </c>
      <c r="DW297" s="70">
        <f t="shared" si="763"/>
        <v>0</v>
      </c>
      <c r="DX297" s="70">
        <f t="shared" si="679"/>
        <v>0</v>
      </c>
      <c r="DY297" s="70">
        <f t="shared" si="680"/>
        <v>0</v>
      </c>
      <c r="DZ297" s="11"/>
    </row>
    <row r="298" spans="1:130" ht="22.5">
      <c r="A298" s="4">
        <v>296</v>
      </c>
      <c r="B298" s="9" t="s">
        <v>517</v>
      </c>
      <c r="C298" s="142" t="s">
        <v>77</v>
      </c>
      <c r="D298" s="254" t="s">
        <v>533</v>
      </c>
      <c r="E298" s="10" t="s">
        <v>534</v>
      </c>
      <c r="F298" s="14"/>
      <c r="G298" s="124"/>
      <c r="H298" s="11"/>
      <c r="I298" s="72"/>
      <c r="J298" s="65">
        <f t="shared" si="765"/>
        <v>0</v>
      </c>
      <c r="K298" s="7">
        <v>0.08</v>
      </c>
      <c r="L298" s="65">
        <f t="shared" si="645"/>
        <v>0</v>
      </c>
      <c r="M298" s="11"/>
      <c r="N298" s="23"/>
      <c r="O298" s="66"/>
      <c r="P298" s="67">
        <f t="shared" si="766"/>
        <v>0</v>
      </c>
      <c r="Q298" s="21">
        <v>0.08</v>
      </c>
      <c r="R298" s="67">
        <f t="shared" si="744"/>
        <v>0</v>
      </c>
      <c r="S298" s="23"/>
      <c r="T298" s="68"/>
      <c r="U298" s="69"/>
      <c r="V298" s="65">
        <f t="shared" si="767"/>
        <v>0</v>
      </c>
      <c r="W298" s="7">
        <v>0.08</v>
      </c>
      <c r="X298" s="65">
        <f t="shared" si="745"/>
        <v>0</v>
      </c>
      <c r="Y298" s="11"/>
      <c r="Z298" s="111">
        <f t="shared" si="646"/>
        <v>0</v>
      </c>
      <c r="AA298" s="61"/>
      <c r="AB298" s="40">
        <f t="shared" si="746"/>
        <v>0</v>
      </c>
      <c r="AC298" s="40">
        <f t="shared" si="747"/>
        <v>0</v>
      </c>
      <c r="AD298" s="41">
        <f t="shared" si="768"/>
        <v>0</v>
      </c>
      <c r="AE298" s="42" t="e">
        <f t="shared" si="748"/>
        <v>#DIV/0!</v>
      </c>
      <c r="AG298" s="36">
        <f t="shared" si="749"/>
        <v>0</v>
      </c>
      <c r="AH298" s="152">
        <f t="shared" si="769"/>
        <v>0</v>
      </c>
      <c r="AI298" s="34">
        <f t="shared" si="770"/>
        <v>0</v>
      </c>
      <c r="AJ298" s="32">
        <v>0.08</v>
      </c>
      <c r="AK298" s="33">
        <f t="shared" si="647"/>
        <v>0</v>
      </c>
      <c r="AL298" s="101"/>
      <c r="AM298" s="153">
        <f t="shared" si="751"/>
        <v>296</v>
      </c>
      <c r="AN298" s="154">
        <f t="shared" si="648"/>
        <v>0</v>
      </c>
      <c r="AO298" s="154">
        <f t="shared" si="649"/>
        <v>0</v>
      </c>
      <c r="AP298" s="154">
        <f t="shared" si="650"/>
        <v>0</v>
      </c>
      <c r="AQ298" s="101"/>
      <c r="AS298" s="112">
        <f t="shared" si="651"/>
        <v>0</v>
      </c>
      <c r="AT298" s="113">
        <f t="shared" si="652"/>
        <v>0</v>
      </c>
      <c r="AU298" s="65">
        <f t="shared" si="771"/>
        <v>0</v>
      </c>
      <c r="AV298" s="7">
        <v>0.08</v>
      </c>
      <c r="AW298" s="65">
        <f t="shared" si="752"/>
        <v>0</v>
      </c>
      <c r="AX298" s="11"/>
      <c r="AY298" s="23">
        <f t="shared" si="653"/>
        <v>0</v>
      </c>
      <c r="AZ298" s="66">
        <f t="shared" si="654"/>
        <v>0</v>
      </c>
      <c r="BA298" s="67">
        <f t="shared" si="772"/>
        <v>0</v>
      </c>
      <c r="BB298" s="21">
        <v>0.08</v>
      </c>
      <c r="BC298" s="67">
        <f t="shared" si="753"/>
        <v>0</v>
      </c>
      <c r="BD298" s="23"/>
      <c r="BE298" s="68">
        <f t="shared" si="655"/>
        <v>0</v>
      </c>
      <c r="BF298" s="114">
        <f t="shared" si="656"/>
        <v>0</v>
      </c>
      <c r="BG298" s="65">
        <f t="shared" si="773"/>
        <v>0</v>
      </c>
      <c r="BH298" s="7">
        <v>0.08</v>
      </c>
      <c r="BI298" s="70">
        <f t="shared" si="754"/>
        <v>0</v>
      </c>
      <c r="BJ298" s="11"/>
      <c r="BK298" s="111">
        <f t="shared" si="755"/>
        <v>0</v>
      </c>
      <c r="BM298" s="165">
        <f t="shared" si="756"/>
        <v>0</v>
      </c>
      <c r="BN298" s="114"/>
      <c r="BO298" s="65">
        <f t="shared" ref="BO298:BO302" si="775">BM298*BN298</f>
        <v>0</v>
      </c>
      <c r="BP298" s="7">
        <v>0.08</v>
      </c>
      <c r="BQ298" s="162">
        <f t="shared" ref="BQ298:BQ302" si="776">BO298*BP298</f>
        <v>0</v>
      </c>
      <c r="BR298" s="162" t="e">
        <f t="shared" ref="BR298:BR299" si="777">BS298/BM298</f>
        <v>#DIV/0!</v>
      </c>
      <c r="BS298" s="70">
        <f t="shared" ref="BS298:BS302" si="778">BO298*(100%+BP298)</f>
        <v>0</v>
      </c>
      <c r="BT298" s="70"/>
      <c r="BU298" s="70"/>
      <c r="BV298" s="70"/>
      <c r="BW298" s="243">
        <f t="shared" si="758"/>
        <v>0</v>
      </c>
      <c r="BX298" s="114"/>
      <c r="BY298" s="65">
        <f>BW298*BX298</f>
        <v>0</v>
      </c>
      <c r="BZ298" s="7">
        <v>0.08</v>
      </c>
      <c r="CA298" s="162">
        <f>BY298*BZ298</f>
        <v>0</v>
      </c>
      <c r="CB298" s="162" t="e">
        <f>CC298/BW298</f>
        <v>#DIV/0!</v>
      </c>
      <c r="CC298" s="70">
        <f>BY298*(100%+BZ298)</f>
        <v>0</v>
      </c>
      <c r="CD298" s="70"/>
      <c r="CE298" s="70"/>
      <c r="CF298" s="70"/>
      <c r="CG298" s="165">
        <f t="shared" si="759"/>
        <v>0</v>
      </c>
      <c r="CH298" s="114"/>
      <c r="CI298" s="65">
        <f>CG298*CH298</f>
        <v>0</v>
      </c>
      <c r="CJ298" s="7">
        <v>0.08</v>
      </c>
      <c r="CK298" s="162">
        <f>CI298*CJ298</f>
        <v>0</v>
      </c>
      <c r="CL298" s="162" t="e">
        <f>CM298/CG298</f>
        <v>#DIV/0!</v>
      </c>
      <c r="CM298" s="70">
        <f>CI298*(100%+CJ298)</f>
        <v>0</v>
      </c>
      <c r="CN298" s="70"/>
      <c r="CO298" s="70"/>
      <c r="CP298" s="70"/>
      <c r="CR298" s="180">
        <f t="shared" si="657"/>
        <v>0</v>
      </c>
      <c r="CS298" s="184">
        <f t="shared" si="658"/>
        <v>0</v>
      </c>
      <c r="CT298" s="180">
        <f t="shared" si="659"/>
        <v>0</v>
      </c>
      <c r="CU298" s="181" t="str">
        <f t="shared" si="660"/>
        <v>brak</v>
      </c>
      <c r="CV298" s="182" t="e">
        <f t="shared" si="661"/>
        <v>#DIV/0!</v>
      </c>
      <c r="CW298" s="182" t="e">
        <f t="shared" si="662"/>
        <v>#DIV/0!</v>
      </c>
      <c r="CX298" s="236">
        <f t="shared" si="663"/>
        <v>0</v>
      </c>
      <c r="CY298" s="182" t="e">
        <f t="shared" si="760"/>
        <v>#DIV/0!</v>
      </c>
      <c r="CZ298" s="183">
        <f t="shared" si="664"/>
        <v>3</v>
      </c>
      <c r="DA298" s="183">
        <f t="shared" si="665"/>
        <v>3</v>
      </c>
      <c r="DC298" s="112">
        <f t="shared" si="666"/>
        <v>0</v>
      </c>
      <c r="DD298" s="113">
        <f t="shared" si="667"/>
        <v>0</v>
      </c>
      <c r="DE298" s="65">
        <f t="shared" si="668"/>
        <v>0</v>
      </c>
      <c r="DF298" s="7">
        <v>0.08</v>
      </c>
      <c r="DG298" s="65">
        <f t="shared" si="761"/>
        <v>0</v>
      </c>
      <c r="DH298" s="65">
        <f t="shared" si="669"/>
        <v>0</v>
      </c>
      <c r="DI298" s="65">
        <f t="shared" si="670"/>
        <v>0</v>
      </c>
      <c r="DJ298" s="11"/>
      <c r="DK298" s="23">
        <f t="shared" si="671"/>
        <v>0</v>
      </c>
      <c r="DL298" s="66">
        <f t="shared" si="672"/>
        <v>0</v>
      </c>
      <c r="DM298" s="67">
        <f t="shared" si="673"/>
        <v>0</v>
      </c>
      <c r="DN298" s="21">
        <v>0.08</v>
      </c>
      <c r="DO298" s="67">
        <f t="shared" si="762"/>
        <v>0</v>
      </c>
      <c r="DP298" s="67">
        <f t="shared" si="674"/>
        <v>0</v>
      </c>
      <c r="DQ298" s="67">
        <f t="shared" si="675"/>
        <v>0</v>
      </c>
      <c r="DR298" s="23"/>
      <c r="DS298" s="68">
        <f t="shared" si="676"/>
        <v>0</v>
      </c>
      <c r="DT298" s="114">
        <f t="shared" si="677"/>
        <v>0</v>
      </c>
      <c r="DU298" s="65">
        <f t="shared" si="678"/>
        <v>0</v>
      </c>
      <c r="DV298" s="7">
        <v>0.08</v>
      </c>
      <c r="DW298" s="70">
        <f t="shared" si="763"/>
        <v>0</v>
      </c>
      <c r="DX298" s="70">
        <f t="shared" si="679"/>
        <v>0</v>
      </c>
      <c r="DY298" s="70">
        <f t="shared" si="680"/>
        <v>0</v>
      </c>
      <c r="DZ298" s="11"/>
    </row>
    <row r="299" spans="1:130" ht="15.75">
      <c r="A299" s="4">
        <v>297</v>
      </c>
      <c r="B299" s="5" t="s">
        <v>517</v>
      </c>
      <c r="C299" s="141" t="s">
        <v>88</v>
      </c>
      <c r="D299" s="255" t="s">
        <v>535</v>
      </c>
      <c r="E299" s="6" t="s">
        <v>536</v>
      </c>
      <c r="F299" s="14"/>
      <c r="G299" s="124"/>
      <c r="H299" s="27"/>
      <c r="I299" s="72"/>
      <c r="J299" s="65">
        <f t="shared" si="765"/>
        <v>0</v>
      </c>
      <c r="K299" s="7">
        <v>0.08</v>
      </c>
      <c r="L299" s="65">
        <f t="shared" si="645"/>
        <v>0</v>
      </c>
      <c r="M299" s="12"/>
      <c r="N299" s="23"/>
      <c r="O299" s="66"/>
      <c r="P299" s="67">
        <f t="shared" si="766"/>
        <v>0</v>
      </c>
      <c r="Q299" s="21">
        <v>0.08</v>
      </c>
      <c r="R299" s="67">
        <f t="shared" si="744"/>
        <v>0</v>
      </c>
      <c r="S299" s="24"/>
      <c r="T299" s="68"/>
      <c r="U299" s="262"/>
      <c r="V299" s="65">
        <f t="shared" si="767"/>
        <v>0</v>
      </c>
      <c r="W299" s="7">
        <v>0.08</v>
      </c>
      <c r="X299" s="65">
        <f t="shared" si="745"/>
        <v>0</v>
      </c>
      <c r="Y299" s="12"/>
      <c r="Z299" s="111">
        <f t="shared" si="646"/>
        <v>0</v>
      </c>
      <c r="AA299" s="61"/>
      <c r="AB299" s="40">
        <f t="shared" si="746"/>
        <v>0</v>
      </c>
      <c r="AC299" s="40">
        <f t="shared" si="747"/>
        <v>0</v>
      </c>
      <c r="AD299" s="41">
        <f t="shared" si="768"/>
        <v>0</v>
      </c>
      <c r="AE299" s="42" t="e">
        <f t="shared" si="748"/>
        <v>#DIV/0!</v>
      </c>
      <c r="AG299" s="36">
        <f t="shared" si="749"/>
        <v>0</v>
      </c>
      <c r="AH299" s="152">
        <f t="shared" si="769"/>
        <v>0</v>
      </c>
      <c r="AI299" s="34">
        <f t="shared" si="770"/>
        <v>0</v>
      </c>
      <c r="AJ299" s="32">
        <v>0.08</v>
      </c>
      <c r="AK299" s="33">
        <f t="shared" si="647"/>
        <v>0</v>
      </c>
      <c r="AL299" s="101"/>
      <c r="AM299" s="153">
        <f t="shared" si="751"/>
        <v>297</v>
      </c>
      <c r="AN299" s="154">
        <f t="shared" si="648"/>
        <v>0</v>
      </c>
      <c r="AO299" s="154">
        <f t="shared" si="649"/>
        <v>0</v>
      </c>
      <c r="AP299" s="154">
        <f t="shared" si="650"/>
        <v>0</v>
      </c>
      <c r="AQ299" s="101"/>
      <c r="AS299" s="112">
        <f t="shared" si="651"/>
        <v>0</v>
      </c>
      <c r="AT299" s="113">
        <f t="shared" si="652"/>
        <v>0</v>
      </c>
      <c r="AU299" s="65">
        <f t="shared" si="771"/>
        <v>0</v>
      </c>
      <c r="AV299" s="7">
        <v>0.08</v>
      </c>
      <c r="AW299" s="65">
        <f t="shared" si="752"/>
        <v>0</v>
      </c>
      <c r="AX299" s="12"/>
      <c r="AY299" s="23">
        <f t="shared" si="653"/>
        <v>0</v>
      </c>
      <c r="AZ299" s="66">
        <f t="shared" si="654"/>
        <v>0</v>
      </c>
      <c r="BA299" s="67">
        <f t="shared" si="772"/>
        <v>0</v>
      </c>
      <c r="BB299" s="21">
        <v>0.08</v>
      </c>
      <c r="BC299" s="67">
        <f t="shared" si="753"/>
        <v>0</v>
      </c>
      <c r="BD299" s="24"/>
      <c r="BE299" s="68">
        <f t="shared" si="655"/>
        <v>0</v>
      </c>
      <c r="BF299" s="114">
        <f t="shared" si="656"/>
        <v>0</v>
      </c>
      <c r="BG299" s="65">
        <f t="shared" si="773"/>
        <v>0</v>
      </c>
      <c r="BH299" s="7">
        <v>0.08</v>
      </c>
      <c r="BI299" s="70">
        <f t="shared" si="754"/>
        <v>0</v>
      </c>
      <c r="BJ299" s="12"/>
      <c r="BK299" s="111">
        <f t="shared" si="755"/>
        <v>0</v>
      </c>
      <c r="BM299" s="165">
        <f t="shared" si="756"/>
        <v>0</v>
      </c>
      <c r="BN299" s="114"/>
      <c r="BO299" s="65">
        <f t="shared" si="775"/>
        <v>0</v>
      </c>
      <c r="BP299" s="7">
        <v>0.08</v>
      </c>
      <c r="BQ299" s="162">
        <f t="shared" si="776"/>
        <v>0</v>
      </c>
      <c r="BR299" s="162" t="e">
        <f t="shared" si="777"/>
        <v>#DIV/0!</v>
      </c>
      <c r="BS299" s="70">
        <f t="shared" si="778"/>
        <v>0</v>
      </c>
      <c r="BT299" s="70"/>
      <c r="BU299" s="70"/>
      <c r="BV299" s="70"/>
      <c r="BW299" s="243">
        <f t="shared" si="758"/>
        <v>0</v>
      </c>
      <c r="BX299" s="114"/>
      <c r="BY299" s="65">
        <f>BW299*BX299</f>
        <v>0</v>
      </c>
      <c r="BZ299" s="7">
        <v>0.08</v>
      </c>
      <c r="CA299" s="162">
        <f>BY299*BZ299</f>
        <v>0</v>
      </c>
      <c r="CB299" s="162" t="e">
        <f>CC299/BW299</f>
        <v>#DIV/0!</v>
      </c>
      <c r="CC299" s="70">
        <f>BY299*(100%+BZ299)</f>
        <v>0</v>
      </c>
      <c r="CD299" s="70"/>
      <c r="CE299" s="70"/>
      <c r="CF299" s="70"/>
      <c r="CG299" s="165">
        <f t="shared" si="759"/>
        <v>0</v>
      </c>
      <c r="CH299" s="114"/>
      <c r="CI299" s="65">
        <f>CG299*CH299</f>
        <v>0</v>
      </c>
      <c r="CJ299" s="7">
        <v>0.08</v>
      </c>
      <c r="CK299" s="162">
        <f>CI299*CJ299</f>
        <v>0</v>
      </c>
      <c r="CL299" s="162" t="e">
        <f>CM299/CG299</f>
        <v>#DIV/0!</v>
      </c>
      <c r="CM299" s="70">
        <f>CI299*(100%+CJ299)</f>
        <v>0</v>
      </c>
      <c r="CN299" s="70"/>
      <c r="CO299" s="70"/>
      <c r="CP299" s="204"/>
      <c r="CR299" s="180">
        <f t="shared" si="657"/>
        <v>0</v>
      </c>
      <c r="CS299" s="184">
        <f t="shared" si="658"/>
        <v>0</v>
      </c>
      <c r="CT299" s="180">
        <f t="shared" si="659"/>
        <v>0</v>
      </c>
      <c r="CU299" s="181" t="str">
        <f t="shared" si="660"/>
        <v>brak</v>
      </c>
      <c r="CV299" s="182" t="e">
        <f t="shared" si="661"/>
        <v>#DIV/0!</v>
      </c>
      <c r="CW299" s="182" t="e">
        <f t="shared" si="662"/>
        <v>#DIV/0!</v>
      </c>
      <c r="CX299" s="236">
        <f t="shared" si="663"/>
        <v>0</v>
      </c>
      <c r="CY299" s="182" t="e">
        <f t="shared" si="760"/>
        <v>#DIV/0!</v>
      </c>
      <c r="CZ299" s="183">
        <f t="shared" si="664"/>
        <v>3</v>
      </c>
      <c r="DA299" s="183">
        <f t="shared" si="665"/>
        <v>3</v>
      </c>
      <c r="DC299" s="112">
        <f t="shared" si="666"/>
        <v>0</v>
      </c>
      <c r="DD299" s="113">
        <f t="shared" si="667"/>
        <v>0</v>
      </c>
      <c r="DE299" s="65">
        <f t="shared" si="668"/>
        <v>0</v>
      </c>
      <c r="DF299" s="7">
        <v>0.08</v>
      </c>
      <c r="DG299" s="65">
        <f t="shared" si="761"/>
        <v>0</v>
      </c>
      <c r="DH299" s="65">
        <f t="shared" si="669"/>
        <v>0</v>
      </c>
      <c r="DI299" s="65">
        <f t="shared" si="670"/>
        <v>0</v>
      </c>
      <c r="DJ299" s="12"/>
      <c r="DK299" s="23">
        <f t="shared" si="671"/>
        <v>0</v>
      </c>
      <c r="DL299" s="66">
        <f t="shared" si="672"/>
        <v>0</v>
      </c>
      <c r="DM299" s="67">
        <f t="shared" si="673"/>
        <v>0</v>
      </c>
      <c r="DN299" s="21">
        <v>0.08</v>
      </c>
      <c r="DO299" s="67">
        <f t="shared" si="762"/>
        <v>0</v>
      </c>
      <c r="DP299" s="67">
        <f t="shared" si="674"/>
        <v>0</v>
      </c>
      <c r="DQ299" s="67">
        <f t="shared" si="675"/>
        <v>0</v>
      </c>
      <c r="DR299" s="24"/>
      <c r="DS299" s="68">
        <f t="shared" si="676"/>
        <v>0</v>
      </c>
      <c r="DT299" s="114">
        <f t="shared" si="677"/>
        <v>0</v>
      </c>
      <c r="DU299" s="65">
        <f t="shared" si="678"/>
        <v>0</v>
      </c>
      <c r="DV299" s="7">
        <v>0.08</v>
      </c>
      <c r="DW299" s="70">
        <f t="shared" si="763"/>
        <v>0</v>
      </c>
      <c r="DX299" s="70">
        <f t="shared" si="679"/>
        <v>0</v>
      </c>
      <c r="DY299" s="70">
        <f t="shared" si="680"/>
        <v>0</v>
      </c>
      <c r="DZ299" s="12"/>
    </row>
    <row r="300" spans="1:130" ht="22.5">
      <c r="A300" s="4">
        <v>298</v>
      </c>
      <c r="B300" s="5" t="s">
        <v>517</v>
      </c>
      <c r="C300" s="141" t="s">
        <v>77</v>
      </c>
      <c r="D300" s="255" t="s">
        <v>537</v>
      </c>
      <c r="E300" s="6" t="s">
        <v>538</v>
      </c>
      <c r="F300" s="14"/>
      <c r="G300" s="124"/>
      <c r="H300" s="27"/>
      <c r="I300" s="72"/>
      <c r="J300" s="65">
        <f t="shared" si="765"/>
        <v>0</v>
      </c>
      <c r="K300" s="7">
        <v>0.08</v>
      </c>
      <c r="L300" s="65">
        <f t="shared" si="645"/>
        <v>0</v>
      </c>
      <c r="M300" s="12"/>
      <c r="N300" s="23"/>
      <c r="O300" s="66"/>
      <c r="P300" s="67">
        <f t="shared" si="766"/>
        <v>0</v>
      </c>
      <c r="Q300" s="21">
        <v>0.08</v>
      </c>
      <c r="R300" s="67">
        <f t="shared" si="744"/>
        <v>0</v>
      </c>
      <c r="S300" s="24"/>
      <c r="T300" s="68"/>
      <c r="U300" s="69"/>
      <c r="V300" s="65">
        <f t="shared" si="767"/>
        <v>0</v>
      </c>
      <c r="W300" s="7">
        <v>0.08</v>
      </c>
      <c r="X300" s="65">
        <f t="shared" si="745"/>
        <v>0</v>
      </c>
      <c r="Y300" s="12"/>
      <c r="Z300" s="111">
        <f t="shared" si="646"/>
        <v>0</v>
      </c>
      <c r="AA300" s="61"/>
      <c r="AB300" s="40">
        <f t="shared" si="746"/>
        <v>0</v>
      </c>
      <c r="AC300" s="40">
        <f t="shared" si="747"/>
        <v>0</v>
      </c>
      <c r="AD300" s="41">
        <f t="shared" si="768"/>
        <v>0</v>
      </c>
      <c r="AE300" s="42" t="e">
        <f t="shared" si="748"/>
        <v>#DIV/0!</v>
      </c>
      <c r="AG300" s="36">
        <f t="shared" si="749"/>
        <v>0</v>
      </c>
      <c r="AH300" s="152">
        <f t="shared" si="769"/>
        <v>0</v>
      </c>
      <c r="AI300" s="34">
        <f t="shared" si="770"/>
        <v>0</v>
      </c>
      <c r="AJ300" s="32">
        <v>0.08</v>
      </c>
      <c r="AK300" s="33">
        <f t="shared" si="647"/>
        <v>0</v>
      </c>
      <c r="AL300" s="101"/>
      <c r="AM300" s="153">
        <f t="shared" si="751"/>
        <v>298</v>
      </c>
      <c r="AN300" s="154">
        <f t="shared" si="648"/>
        <v>0</v>
      </c>
      <c r="AO300" s="154">
        <f t="shared" si="649"/>
        <v>0</v>
      </c>
      <c r="AP300" s="154">
        <f t="shared" si="650"/>
        <v>0</v>
      </c>
      <c r="AQ300" s="101"/>
      <c r="AS300" s="112">
        <f t="shared" si="651"/>
        <v>0</v>
      </c>
      <c r="AT300" s="113">
        <f t="shared" si="652"/>
        <v>0</v>
      </c>
      <c r="AU300" s="65">
        <f t="shared" si="771"/>
        <v>0</v>
      </c>
      <c r="AV300" s="7">
        <v>0.08</v>
      </c>
      <c r="AW300" s="65">
        <f t="shared" si="752"/>
        <v>0</v>
      </c>
      <c r="AX300" s="12"/>
      <c r="AY300" s="23">
        <f t="shared" si="653"/>
        <v>0</v>
      </c>
      <c r="AZ300" s="66">
        <f t="shared" si="654"/>
        <v>0</v>
      </c>
      <c r="BA300" s="67">
        <f t="shared" si="772"/>
        <v>0</v>
      </c>
      <c r="BB300" s="21">
        <v>0.08</v>
      </c>
      <c r="BC300" s="67">
        <f t="shared" si="753"/>
        <v>0</v>
      </c>
      <c r="BD300" s="24"/>
      <c r="BE300" s="68">
        <f t="shared" si="655"/>
        <v>0</v>
      </c>
      <c r="BF300" s="114">
        <f t="shared" si="656"/>
        <v>0</v>
      </c>
      <c r="BG300" s="65">
        <f t="shared" si="773"/>
        <v>0</v>
      </c>
      <c r="BH300" s="7">
        <v>0.08</v>
      </c>
      <c r="BI300" s="70">
        <f t="shared" si="754"/>
        <v>0</v>
      </c>
      <c r="BJ300" s="12"/>
      <c r="BK300" s="111">
        <f t="shared" si="755"/>
        <v>0</v>
      </c>
      <c r="BM300" s="165">
        <f t="shared" si="756"/>
        <v>0</v>
      </c>
      <c r="BN300" s="114"/>
      <c r="BO300" s="65">
        <f t="shared" si="775"/>
        <v>0</v>
      </c>
      <c r="BP300" s="7">
        <v>0.08</v>
      </c>
      <c r="BQ300" s="162">
        <f t="shared" si="776"/>
        <v>0</v>
      </c>
      <c r="BR300" s="162"/>
      <c r="BS300" s="70">
        <f t="shared" si="778"/>
        <v>0</v>
      </c>
      <c r="BT300" s="204"/>
      <c r="BU300" s="204"/>
      <c r="BV300" s="204"/>
      <c r="BW300" s="244">
        <f t="shared" si="758"/>
        <v>0</v>
      </c>
      <c r="BX300" s="185"/>
      <c r="BY300" s="74">
        <f>BW300*BX300</f>
        <v>0</v>
      </c>
      <c r="BZ300" s="26">
        <v>0.08</v>
      </c>
      <c r="CA300" s="212">
        <f>BY300*BZ300</f>
        <v>0</v>
      </c>
      <c r="CB300" s="162"/>
      <c r="CC300" s="204">
        <f>BY300*(100%+BZ300)</f>
        <v>0</v>
      </c>
      <c r="CD300" s="204"/>
      <c r="CE300" s="204"/>
      <c r="CF300" s="204"/>
      <c r="CG300" s="211">
        <f t="shared" si="759"/>
        <v>0</v>
      </c>
      <c r="CH300" s="185"/>
      <c r="CI300" s="74">
        <f>CG300*CH300</f>
        <v>0</v>
      </c>
      <c r="CJ300" s="26">
        <v>0.08</v>
      </c>
      <c r="CK300" s="212">
        <f>CI300*CJ300</f>
        <v>0</v>
      </c>
      <c r="CL300" s="162"/>
      <c r="CM300" s="204">
        <f>CI300*(100%+CJ300)</f>
        <v>0</v>
      </c>
      <c r="CN300" s="204"/>
      <c r="CO300" s="240"/>
      <c r="CP300" s="218"/>
      <c r="CR300" s="180">
        <f t="shared" si="657"/>
        <v>0</v>
      </c>
      <c r="CS300" s="184">
        <f t="shared" si="658"/>
        <v>0</v>
      </c>
      <c r="CT300" s="180">
        <f t="shared" si="659"/>
        <v>0</v>
      </c>
      <c r="CU300" s="181" t="str">
        <f t="shared" si="660"/>
        <v>brak</v>
      </c>
      <c r="CV300" s="182" t="e">
        <f t="shared" si="661"/>
        <v>#DIV/0!</v>
      </c>
      <c r="CW300" s="182" t="e">
        <f t="shared" si="662"/>
        <v>#DIV/0!</v>
      </c>
      <c r="CX300" s="236">
        <f t="shared" si="663"/>
        <v>0</v>
      </c>
      <c r="CY300" s="182" t="e">
        <f t="shared" si="760"/>
        <v>#DIV/0!</v>
      </c>
      <c r="CZ300" s="183">
        <f t="shared" si="664"/>
        <v>3</v>
      </c>
      <c r="DA300" s="183">
        <f t="shared" si="665"/>
        <v>3</v>
      </c>
      <c r="DC300" s="112">
        <f t="shared" si="666"/>
        <v>0</v>
      </c>
      <c r="DD300" s="113">
        <f t="shared" si="667"/>
        <v>0</v>
      </c>
      <c r="DE300" s="65">
        <f t="shared" si="668"/>
        <v>0</v>
      </c>
      <c r="DF300" s="7">
        <v>0.08</v>
      </c>
      <c r="DG300" s="65">
        <f t="shared" si="761"/>
        <v>0</v>
      </c>
      <c r="DH300" s="65">
        <f t="shared" si="669"/>
        <v>0</v>
      </c>
      <c r="DI300" s="65">
        <f t="shared" si="670"/>
        <v>0</v>
      </c>
      <c r="DJ300" s="210"/>
      <c r="DK300" s="45">
        <f t="shared" si="671"/>
        <v>0</v>
      </c>
      <c r="DL300" s="75">
        <f t="shared" si="672"/>
        <v>0</v>
      </c>
      <c r="DM300" s="76">
        <f t="shared" si="673"/>
        <v>0</v>
      </c>
      <c r="DN300" s="57">
        <v>0.08</v>
      </c>
      <c r="DO300" s="76">
        <f t="shared" si="762"/>
        <v>0</v>
      </c>
      <c r="DP300" s="67">
        <f t="shared" si="674"/>
        <v>0</v>
      </c>
      <c r="DQ300" s="67">
        <f t="shared" si="675"/>
        <v>0</v>
      </c>
      <c r="DR300" s="227"/>
      <c r="DS300" s="228">
        <f t="shared" si="676"/>
        <v>0</v>
      </c>
      <c r="DT300" s="185">
        <f t="shared" si="677"/>
        <v>0</v>
      </c>
      <c r="DU300" s="74">
        <f t="shared" si="678"/>
        <v>0</v>
      </c>
      <c r="DV300" s="26">
        <v>0.08</v>
      </c>
      <c r="DW300" s="204">
        <f t="shared" si="763"/>
        <v>0</v>
      </c>
      <c r="DX300" s="70">
        <f t="shared" si="679"/>
        <v>0</v>
      </c>
      <c r="DY300" s="70">
        <f t="shared" si="680"/>
        <v>0</v>
      </c>
      <c r="DZ300" s="12"/>
    </row>
    <row r="301" spans="1:130" s="73" customFormat="1" ht="22.5">
      <c r="A301" s="4">
        <v>299</v>
      </c>
      <c r="B301" s="125" t="s">
        <v>517</v>
      </c>
      <c r="C301" s="143" t="s">
        <v>77</v>
      </c>
      <c r="D301" s="256" t="s">
        <v>537</v>
      </c>
      <c r="E301" s="126" t="s">
        <v>539</v>
      </c>
      <c r="F301" s="127"/>
      <c r="G301" s="128"/>
      <c r="H301" s="44"/>
      <c r="I301" s="77"/>
      <c r="J301" s="74">
        <f>H301*I301</f>
        <v>0</v>
      </c>
      <c r="K301" s="26">
        <v>0.08</v>
      </c>
      <c r="L301" s="65">
        <f t="shared" si="645"/>
        <v>0</v>
      </c>
      <c r="M301" s="44"/>
      <c r="N301" s="45"/>
      <c r="O301" s="75"/>
      <c r="P301" s="76">
        <f>N301*O301</f>
        <v>0</v>
      </c>
      <c r="Q301" s="57">
        <v>0.08</v>
      </c>
      <c r="R301" s="67">
        <f t="shared" si="744"/>
        <v>0</v>
      </c>
      <c r="S301" s="45"/>
      <c r="T301" s="46"/>
      <c r="U301" s="77"/>
      <c r="V301" s="74">
        <f>T301*U301</f>
        <v>0</v>
      </c>
      <c r="W301" s="28">
        <v>0.08</v>
      </c>
      <c r="X301" s="65">
        <f t="shared" si="745"/>
        <v>0</v>
      </c>
      <c r="Y301" s="44"/>
      <c r="Z301" s="111">
        <f t="shared" si="646"/>
        <v>0</v>
      </c>
      <c r="AA301" s="61"/>
      <c r="AB301" s="40">
        <f t="shared" si="746"/>
        <v>0</v>
      </c>
      <c r="AC301" s="40">
        <f t="shared" si="747"/>
        <v>0</v>
      </c>
      <c r="AD301" s="43">
        <f>AC301-AB301</f>
        <v>0</v>
      </c>
      <c r="AE301" s="42" t="e">
        <f t="shared" si="748"/>
        <v>#DIV/0!</v>
      </c>
      <c r="AG301" s="36">
        <f t="shared" si="749"/>
        <v>0</v>
      </c>
      <c r="AH301" s="152">
        <f>AB301</f>
        <v>0</v>
      </c>
      <c r="AI301" s="34">
        <f>AG301*AH301</f>
        <v>0</v>
      </c>
      <c r="AJ301" s="32">
        <v>0.08</v>
      </c>
      <c r="AK301" s="33">
        <f t="shared" si="647"/>
        <v>0</v>
      </c>
      <c r="AL301" s="101"/>
      <c r="AM301" s="153">
        <f t="shared" si="751"/>
        <v>299</v>
      </c>
      <c r="AN301" s="154">
        <f t="shared" si="648"/>
        <v>0</v>
      </c>
      <c r="AO301" s="154">
        <f t="shared" si="649"/>
        <v>0</v>
      </c>
      <c r="AP301" s="154">
        <f t="shared" si="650"/>
        <v>0</v>
      </c>
      <c r="AQ301" s="101"/>
      <c r="AS301" s="112">
        <f t="shared" si="651"/>
        <v>0</v>
      </c>
      <c r="AT301" s="113">
        <f t="shared" si="652"/>
        <v>0</v>
      </c>
      <c r="AU301" s="74">
        <f>AS301*AT301</f>
        <v>0</v>
      </c>
      <c r="AV301" s="26">
        <v>0.08</v>
      </c>
      <c r="AW301" s="65">
        <f t="shared" si="752"/>
        <v>0</v>
      </c>
      <c r="AX301" s="44"/>
      <c r="AY301" s="23">
        <f t="shared" si="653"/>
        <v>0</v>
      </c>
      <c r="AZ301" s="66">
        <f t="shared" si="654"/>
        <v>0</v>
      </c>
      <c r="BA301" s="76">
        <f>AY301*AZ301</f>
        <v>0</v>
      </c>
      <c r="BB301" s="57">
        <v>0.08</v>
      </c>
      <c r="BC301" s="67">
        <f t="shared" si="753"/>
        <v>0</v>
      </c>
      <c r="BD301" s="45"/>
      <c r="BE301" s="68">
        <f t="shared" si="655"/>
        <v>0</v>
      </c>
      <c r="BF301" s="114">
        <f t="shared" si="656"/>
        <v>0</v>
      </c>
      <c r="BG301" s="74">
        <f>BE301*BF301</f>
        <v>0</v>
      </c>
      <c r="BH301" s="28">
        <v>0.08</v>
      </c>
      <c r="BI301" s="70">
        <f t="shared" si="754"/>
        <v>0</v>
      </c>
      <c r="BJ301" s="44"/>
      <c r="BK301" s="111">
        <f t="shared" si="755"/>
        <v>0</v>
      </c>
      <c r="BM301" s="165">
        <f t="shared" si="756"/>
        <v>0</v>
      </c>
      <c r="BN301" s="114"/>
      <c r="BO301" s="74">
        <f t="shared" si="775"/>
        <v>0</v>
      </c>
      <c r="BP301" s="28">
        <v>0.08</v>
      </c>
      <c r="BQ301" s="162">
        <f t="shared" si="776"/>
        <v>0</v>
      </c>
      <c r="BR301" s="162" t="e">
        <f t="shared" ref="BR301:BR302" si="779">BS301/BM301</f>
        <v>#DIV/0!</v>
      </c>
      <c r="BS301" s="206">
        <f t="shared" si="778"/>
        <v>0</v>
      </c>
      <c r="BT301" s="218"/>
      <c r="BU301" s="218"/>
      <c r="BV301" s="218"/>
      <c r="BW301" s="245">
        <f t="shared" si="758"/>
        <v>0</v>
      </c>
      <c r="BX301" s="220"/>
      <c r="BY301" s="78">
        <f>BW301*BX301</f>
        <v>0</v>
      </c>
      <c r="BZ301" s="49">
        <v>0.08</v>
      </c>
      <c r="CA301" s="163">
        <f>BY301*BZ301</f>
        <v>0</v>
      </c>
      <c r="CB301" s="162" t="e">
        <f>CC301/BW301</f>
        <v>#DIV/0!</v>
      </c>
      <c r="CC301" s="218">
        <f>BY301*(100%+BZ301)</f>
        <v>0</v>
      </c>
      <c r="CD301" s="218"/>
      <c r="CE301" s="218"/>
      <c r="CF301" s="218"/>
      <c r="CG301" s="219">
        <f t="shared" si="759"/>
        <v>0</v>
      </c>
      <c r="CH301" s="220"/>
      <c r="CI301" s="78">
        <f>CG301*CH301</f>
        <v>0</v>
      </c>
      <c r="CJ301" s="49">
        <v>0.08</v>
      </c>
      <c r="CK301" s="163">
        <f>CI301*CJ301</f>
        <v>0</v>
      </c>
      <c r="CL301" s="162" t="e">
        <f>CM301/CG301</f>
        <v>#DIV/0!</v>
      </c>
      <c r="CM301" s="218">
        <f>CI301*(100%+CJ301)</f>
        <v>0</v>
      </c>
      <c r="CN301" s="218"/>
      <c r="CO301" s="241"/>
      <c r="CP301" s="218"/>
      <c r="CR301" s="180">
        <f t="shared" si="657"/>
        <v>0</v>
      </c>
      <c r="CS301" s="184">
        <f t="shared" si="658"/>
        <v>0</v>
      </c>
      <c r="CT301" s="180">
        <f t="shared" si="659"/>
        <v>0</v>
      </c>
      <c r="CU301" s="181" t="str">
        <f t="shared" si="660"/>
        <v>brak</v>
      </c>
      <c r="CV301" s="182" t="e">
        <f t="shared" si="661"/>
        <v>#DIV/0!</v>
      </c>
      <c r="CW301" s="182" t="e">
        <f t="shared" si="662"/>
        <v>#DIV/0!</v>
      </c>
      <c r="CX301" s="236">
        <f t="shared" si="663"/>
        <v>0</v>
      </c>
      <c r="CY301" s="182" t="e">
        <f t="shared" si="760"/>
        <v>#DIV/0!</v>
      </c>
      <c r="CZ301" s="183">
        <f t="shared" si="664"/>
        <v>3</v>
      </c>
      <c r="DA301" s="183">
        <f t="shared" si="665"/>
        <v>3</v>
      </c>
      <c r="DC301" s="112">
        <f t="shared" si="666"/>
        <v>0</v>
      </c>
      <c r="DD301" s="113">
        <f t="shared" si="667"/>
        <v>0</v>
      </c>
      <c r="DE301" s="74">
        <f t="shared" si="668"/>
        <v>0</v>
      </c>
      <c r="DF301" s="26">
        <v>0.08</v>
      </c>
      <c r="DG301" s="206">
        <f t="shared" si="761"/>
        <v>0</v>
      </c>
      <c r="DH301" s="65">
        <f t="shared" si="669"/>
        <v>0</v>
      </c>
      <c r="DI301" s="65">
        <f t="shared" si="670"/>
        <v>0</v>
      </c>
      <c r="DJ301" s="59"/>
      <c r="DK301" s="79">
        <f t="shared" si="671"/>
        <v>0</v>
      </c>
      <c r="DL301" s="80">
        <f t="shared" si="672"/>
        <v>0</v>
      </c>
      <c r="DM301" s="81">
        <f t="shared" si="673"/>
        <v>0</v>
      </c>
      <c r="DN301" s="58">
        <v>0.08</v>
      </c>
      <c r="DO301" s="81">
        <f t="shared" si="762"/>
        <v>0</v>
      </c>
      <c r="DP301" s="67">
        <f t="shared" si="674"/>
        <v>0</v>
      </c>
      <c r="DQ301" s="67">
        <f t="shared" si="675"/>
        <v>0</v>
      </c>
      <c r="DR301" s="79"/>
      <c r="DS301" s="234">
        <f t="shared" si="676"/>
        <v>0</v>
      </c>
      <c r="DT301" s="220">
        <f t="shared" si="677"/>
        <v>0</v>
      </c>
      <c r="DU301" s="78">
        <f t="shared" si="678"/>
        <v>0</v>
      </c>
      <c r="DV301" s="49">
        <v>0.08</v>
      </c>
      <c r="DW301" s="218">
        <f t="shared" si="763"/>
        <v>0</v>
      </c>
      <c r="DX301" s="70">
        <f t="shared" si="679"/>
        <v>0</v>
      </c>
      <c r="DY301" s="70">
        <f t="shared" si="680"/>
        <v>0</v>
      </c>
      <c r="DZ301" s="207"/>
    </row>
    <row r="302" spans="1:130" s="73" customFormat="1" ht="22.5">
      <c r="A302" s="4">
        <v>300</v>
      </c>
      <c r="B302" s="129" t="s">
        <v>517</v>
      </c>
      <c r="C302" s="144" t="s">
        <v>77</v>
      </c>
      <c r="D302" s="257" t="s">
        <v>540</v>
      </c>
      <c r="E302" s="130" t="s">
        <v>541</v>
      </c>
      <c r="F302" s="131"/>
      <c r="G302" s="132"/>
      <c r="H302" s="59"/>
      <c r="I302" s="82"/>
      <c r="J302" s="78">
        <f>H302*I302</f>
        <v>0</v>
      </c>
      <c r="K302" s="47">
        <v>0.08</v>
      </c>
      <c r="L302" s="65">
        <f t="shared" ref="L302:L365" si="780">J302*(100%+K302)</f>
        <v>0</v>
      </c>
      <c r="M302" s="48"/>
      <c r="N302" s="79"/>
      <c r="O302" s="80"/>
      <c r="P302" s="81">
        <f>N302*O302</f>
        <v>0</v>
      </c>
      <c r="Q302" s="58">
        <v>0.08</v>
      </c>
      <c r="R302" s="67">
        <f t="shared" si="744"/>
        <v>0</v>
      </c>
      <c r="S302" s="50"/>
      <c r="T302" s="59"/>
      <c r="U302" s="82"/>
      <c r="V302" s="78">
        <f>T302*U302</f>
        <v>0</v>
      </c>
      <c r="W302" s="49">
        <v>0.08</v>
      </c>
      <c r="X302" s="65">
        <f t="shared" si="745"/>
        <v>0</v>
      </c>
      <c r="Y302" s="48"/>
      <c r="Z302" s="111">
        <f t="shared" ref="Z302:Z365" si="781">SUM(L302,R302,X302)</f>
        <v>0</v>
      </c>
      <c r="AA302" s="61"/>
      <c r="AB302" s="40">
        <f t="shared" si="746"/>
        <v>0</v>
      </c>
      <c r="AC302" s="40">
        <f t="shared" si="747"/>
        <v>0</v>
      </c>
      <c r="AD302" s="41">
        <f>AC302-AB302</f>
        <v>0</v>
      </c>
      <c r="AE302" s="42" t="e">
        <f t="shared" si="748"/>
        <v>#DIV/0!</v>
      </c>
      <c r="AG302" s="36">
        <f t="shared" si="749"/>
        <v>0</v>
      </c>
      <c r="AH302" s="152">
        <f>AB302</f>
        <v>0</v>
      </c>
      <c r="AI302" s="34">
        <f>AG302*AH302</f>
        <v>0</v>
      </c>
      <c r="AJ302" s="32">
        <v>0.08</v>
      </c>
      <c r="AK302" s="33">
        <f t="shared" ref="AK302:AK365" si="782">AI302*(100%+AJ302)</f>
        <v>0</v>
      </c>
      <c r="AL302" s="101"/>
      <c r="AM302" s="153">
        <f t="shared" si="751"/>
        <v>300</v>
      </c>
      <c r="AN302" s="154">
        <f t="shared" ref="AN302:AN365" si="783">ROUND(AI302*$AN$1,2)</f>
        <v>0</v>
      </c>
      <c r="AO302" s="154">
        <f t="shared" ref="AO302:AO365" si="784">ROUND(AK302*$AO$1,0)</f>
        <v>0</v>
      </c>
      <c r="AP302" s="154">
        <f t="shared" ref="AP302:AP365" si="785">ROUND(AK302*$AP$1,0)</f>
        <v>0</v>
      </c>
      <c r="AQ302" s="101"/>
      <c r="AS302" s="112">
        <f t="shared" ref="AS302:AS365" si="786">H302</f>
        <v>0</v>
      </c>
      <c r="AT302" s="113">
        <f t="shared" ref="AT302:AT365" si="787">AH302</f>
        <v>0</v>
      </c>
      <c r="AU302" s="78">
        <f>AS302*AT302</f>
        <v>0</v>
      </c>
      <c r="AV302" s="47">
        <v>0.08</v>
      </c>
      <c r="AW302" s="65">
        <f t="shared" si="752"/>
        <v>0</v>
      </c>
      <c r="AX302" s="48"/>
      <c r="AY302" s="23">
        <f t="shared" ref="AY302:AY365" si="788">N302</f>
        <v>0</v>
      </c>
      <c r="AZ302" s="66">
        <f t="shared" ref="AZ302:AZ365" si="789">AH302</f>
        <v>0</v>
      </c>
      <c r="BA302" s="81">
        <f>AY302*AZ302</f>
        <v>0</v>
      </c>
      <c r="BB302" s="58">
        <v>0.08</v>
      </c>
      <c r="BC302" s="67">
        <f t="shared" si="753"/>
        <v>0</v>
      </c>
      <c r="BD302" s="50"/>
      <c r="BE302" s="68">
        <f t="shared" ref="BE302:BE365" si="790">T302</f>
        <v>0</v>
      </c>
      <c r="BF302" s="114">
        <f t="shared" ref="BF302:BF365" si="791">AH302</f>
        <v>0</v>
      </c>
      <c r="BG302" s="78">
        <f>BE302*BF302</f>
        <v>0</v>
      </c>
      <c r="BH302" s="49">
        <v>0.08</v>
      </c>
      <c r="BI302" s="70">
        <f t="shared" si="754"/>
        <v>0</v>
      </c>
      <c r="BJ302" s="48"/>
      <c r="BK302" s="111">
        <f t="shared" si="755"/>
        <v>0</v>
      </c>
      <c r="BM302" s="165">
        <f t="shared" si="756"/>
        <v>0</v>
      </c>
      <c r="BN302" s="114"/>
      <c r="BO302" s="78">
        <f t="shared" si="775"/>
        <v>0</v>
      </c>
      <c r="BP302" s="49">
        <v>0.08</v>
      </c>
      <c r="BQ302" s="162">
        <f t="shared" si="776"/>
        <v>0</v>
      </c>
      <c r="BR302" s="162" t="e">
        <f t="shared" si="779"/>
        <v>#DIV/0!</v>
      </c>
      <c r="BS302" s="206">
        <f t="shared" si="778"/>
        <v>0</v>
      </c>
      <c r="BT302" s="218"/>
      <c r="BU302" s="218"/>
      <c r="BV302" s="218"/>
      <c r="BW302" s="245">
        <f t="shared" si="758"/>
        <v>0</v>
      </c>
      <c r="BX302" s="220"/>
      <c r="BY302" s="78"/>
      <c r="BZ302" s="49">
        <v>0.08</v>
      </c>
      <c r="CA302" s="163"/>
      <c r="CB302" s="163"/>
      <c r="CC302" s="218"/>
      <c r="CD302" s="218"/>
      <c r="CE302" s="218"/>
      <c r="CF302" s="218"/>
      <c r="CG302" s="219">
        <f t="shared" si="759"/>
        <v>0</v>
      </c>
      <c r="CH302" s="220"/>
      <c r="CI302" s="78"/>
      <c r="CJ302" s="49">
        <v>0.08</v>
      </c>
      <c r="CK302" s="163"/>
      <c r="CL302" s="163"/>
      <c r="CM302" s="218"/>
      <c r="CN302" s="218"/>
      <c r="CO302" s="241"/>
      <c r="CP302" s="218"/>
      <c r="CR302" s="180">
        <f t="shared" ref="CR302:CR365" si="792">MIN(CH302,BX302,BN302)</f>
        <v>0</v>
      </c>
      <c r="CS302" s="184">
        <f t="shared" ref="CS302:CS365" si="793">MIN(CM302,CC302,BS302)</f>
        <v>0</v>
      </c>
      <c r="CT302" s="180">
        <f t="shared" ref="CT302:CT365" si="794">MAX(CM302,CC302,BS302)</f>
        <v>0</v>
      </c>
      <c r="CU302" s="181" t="str">
        <f t="shared" ref="CU302:CU365" si="795">IF(CS302&gt;AK302,"out",IF(CS302=0,"brak",":)"))</f>
        <v>brak</v>
      </c>
      <c r="CV302" s="182" t="e">
        <f t="shared" ref="CV302:CV365" si="796">(CS302/AK302)-100%</f>
        <v>#DIV/0!</v>
      </c>
      <c r="CW302" s="182" t="e">
        <f t="shared" ref="CW302:CW365" si="797">(CS302/AI302)-100%</f>
        <v>#DIV/0!</v>
      </c>
      <c r="CX302" s="236">
        <f t="shared" ref="CX302:CX365" si="798">(CM302+CC302+BS302)/DA302</f>
        <v>0</v>
      </c>
      <c r="CY302" s="182" t="e">
        <f t="shared" si="760"/>
        <v>#DIV/0!</v>
      </c>
      <c r="CZ302" s="183">
        <f t="shared" ref="CZ302:CZ365" si="799">IF(CM302=CS302,1,0)+IF(CC302=CS302,1,0)+IF(BS302=CS302,1,0)</f>
        <v>3</v>
      </c>
      <c r="DA302" s="183">
        <f t="shared" ref="DA302:DA365" si="800">COUNTA(CM302,BS302,CC302)</f>
        <v>1</v>
      </c>
      <c r="DC302" s="112">
        <f t="shared" ref="DC302:DC365" si="801">AS302</f>
        <v>0</v>
      </c>
      <c r="DD302" s="113">
        <f t="shared" ref="DD302:DD365" si="802">CR302</f>
        <v>0</v>
      </c>
      <c r="DE302" s="78">
        <f t="shared" ref="DE302:DE365" si="803">DC302*DD302</f>
        <v>0</v>
      </c>
      <c r="DF302" s="47">
        <v>0.08</v>
      </c>
      <c r="DG302" s="206">
        <f t="shared" si="761"/>
        <v>0</v>
      </c>
      <c r="DH302" s="65">
        <f t="shared" ref="DH302:DH365" si="804">AW302-DG302</f>
        <v>0</v>
      </c>
      <c r="DI302" s="65">
        <f t="shared" ref="DI302:DI365" si="805">L302-DG302</f>
        <v>0</v>
      </c>
      <c r="DJ302" s="48"/>
      <c r="DK302" s="79">
        <f t="shared" ref="DK302:DK365" si="806">AY302</f>
        <v>0</v>
      </c>
      <c r="DL302" s="80">
        <f t="shared" ref="DL302:DL365" si="807">CR302</f>
        <v>0</v>
      </c>
      <c r="DM302" s="81">
        <f t="shared" ref="DM302:DM365" si="808">DK302*DL302</f>
        <v>0</v>
      </c>
      <c r="DN302" s="58">
        <v>0.08</v>
      </c>
      <c r="DO302" s="81">
        <f t="shared" si="762"/>
        <v>0</v>
      </c>
      <c r="DP302" s="67">
        <f t="shared" ref="DP302:DP365" si="809">BC302-DO302</f>
        <v>0</v>
      </c>
      <c r="DQ302" s="67">
        <f t="shared" ref="DQ302:DQ365" si="810">R302-DO302</f>
        <v>0</v>
      </c>
      <c r="DR302" s="50"/>
      <c r="DS302" s="234">
        <f t="shared" ref="DS302:DS365" si="811">BE302</f>
        <v>0</v>
      </c>
      <c r="DT302" s="220">
        <f t="shared" ref="DT302:DT365" si="812">CR302</f>
        <v>0</v>
      </c>
      <c r="DU302" s="78">
        <f t="shared" ref="DU302:DU365" si="813">DS302*DT302</f>
        <v>0</v>
      </c>
      <c r="DV302" s="49">
        <v>0.08</v>
      </c>
      <c r="DW302" s="218">
        <f t="shared" si="763"/>
        <v>0</v>
      </c>
      <c r="DX302" s="70">
        <f t="shared" ref="DX302:DX365" si="814">BI302-DW302</f>
        <v>0</v>
      </c>
      <c r="DY302" s="70">
        <f t="shared" ref="DY302:DY365" si="815">X302-DW302</f>
        <v>0</v>
      </c>
      <c r="DZ302" s="208"/>
    </row>
    <row r="303" spans="1:130" s="73" customFormat="1" ht="15.75">
      <c r="A303" s="4">
        <v>301</v>
      </c>
      <c r="B303" s="133" t="s">
        <v>517</v>
      </c>
      <c r="C303" s="144" t="s">
        <v>77</v>
      </c>
      <c r="D303" s="258" t="s">
        <v>542</v>
      </c>
      <c r="E303" s="134" t="s">
        <v>543</v>
      </c>
      <c r="F303" s="134"/>
      <c r="G303" s="135"/>
      <c r="H303" s="83"/>
      <c r="I303" s="261"/>
      <c r="J303" s="78">
        <f>H303*I303</f>
        <v>0</v>
      </c>
      <c r="K303" s="83">
        <v>0.08</v>
      </c>
      <c r="L303" s="65">
        <f t="shared" si="780"/>
        <v>0</v>
      </c>
      <c r="M303" s="83"/>
      <c r="N303" s="85"/>
      <c r="O303" s="86"/>
      <c r="P303" s="81">
        <f>N303*O303</f>
        <v>0</v>
      </c>
      <c r="Q303" s="58">
        <v>0.08</v>
      </c>
      <c r="R303" s="67">
        <f t="shared" si="744"/>
        <v>0</v>
      </c>
      <c r="S303" s="85"/>
      <c r="T303" s="83"/>
      <c r="U303" s="84"/>
      <c r="V303" s="78">
        <f>T303*U303</f>
        <v>0</v>
      </c>
      <c r="W303" s="49">
        <v>0.08</v>
      </c>
      <c r="X303" s="65">
        <f t="shared" si="745"/>
        <v>0</v>
      </c>
      <c r="Y303" s="83"/>
      <c r="Z303" s="111">
        <f t="shared" si="781"/>
        <v>0</v>
      </c>
      <c r="AA303" s="61"/>
      <c r="AB303" s="40">
        <f t="shared" si="746"/>
        <v>0</v>
      </c>
      <c r="AC303" s="40">
        <f t="shared" si="747"/>
        <v>0</v>
      </c>
      <c r="AD303" s="41">
        <f>AC303-AB303</f>
        <v>0</v>
      </c>
      <c r="AE303" s="42" t="e">
        <f t="shared" si="748"/>
        <v>#DIV/0!</v>
      </c>
      <c r="AG303" s="36">
        <f t="shared" si="749"/>
        <v>0</v>
      </c>
      <c r="AH303" s="152">
        <f>AB303</f>
        <v>0</v>
      </c>
      <c r="AI303" s="34">
        <f>AG303*AH303</f>
        <v>0</v>
      </c>
      <c r="AJ303" s="32">
        <v>0.08</v>
      </c>
      <c r="AK303" s="33">
        <f t="shared" si="782"/>
        <v>0</v>
      </c>
      <c r="AL303" s="101"/>
      <c r="AM303" s="153">
        <f t="shared" si="751"/>
        <v>301</v>
      </c>
      <c r="AN303" s="154">
        <f t="shared" si="783"/>
        <v>0</v>
      </c>
      <c r="AO303" s="154">
        <f t="shared" si="784"/>
        <v>0</v>
      </c>
      <c r="AP303" s="154">
        <f t="shared" si="785"/>
        <v>0</v>
      </c>
      <c r="AQ303" s="101"/>
      <c r="AS303" s="112">
        <f t="shared" si="786"/>
        <v>0</v>
      </c>
      <c r="AT303" s="113">
        <f t="shared" si="787"/>
        <v>0</v>
      </c>
      <c r="AU303" s="78">
        <f>AS303*AT303</f>
        <v>0</v>
      </c>
      <c r="AV303" s="83">
        <v>0.08</v>
      </c>
      <c r="AW303" s="65">
        <f t="shared" si="752"/>
        <v>0</v>
      </c>
      <c r="AX303" s="83"/>
      <c r="AY303" s="23">
        <f t="shared" si="788"/>
        <v>0</v>
      </c>
      <c r="AZ303" s="66">
        <f t="shared" si="789"/>
        <v>0</v>
      </c>
      <c r="BA303" s="81">
        <f>AY303*AZ303</f>
        <v>0</v>
      </c>
      <c r="BB303" s="58">
        <v>0.08</v>
      </c>
      <c r="BC303" s="67">
        <f t="shared" si="753"/>
        <v>0</v>
      </c>
      <c r="BD303" s="85"/>
      <c r="BE303" s="68">
        <f t="shared" si="790"/>
        <v>0</v>
      </c>
      <c r="BF303" s="114">
        <f t="shared" si="791"/>
        <v>0</v>
      </c>
      <c r="BG303" s="78">
        <f>BE303*BF303</f>
        <v>0</v>
      </c>
      <c r="BH303" s="49">
        <v>0.08</v>
      </c>
      <c r="BI303" s="70">
        <f t="shared" si="754"/>
        <v>0</v>
      </c>
      <c r="BJ303" s="83"/>
      <c r="BK303" s="111">
        <f t="shared" si="755"/>
        <v>0</v>
      </c>
      <c r="BM303" s="165">
        <f t="shared" si="756"/>
        <v>0</v>
      </c>
      <c r="BN303" s="114"/>
      <c r="BO303" s="78"/>
      <c r="BP303" s="49">
        <v>0.08</v>
      </c>
      <c r="BQ303" s="162"/>
      <c r="BR303" s="162"/>
      <c r="BS303" s="206"/>
      <c r="BT303" s="218"/>
      <c r="BU303" s="218"/>
      <c r="BV303" s="218"/>
      <c r="BW303" s="245">
        <f t="shared" si="758"/>
        <v>0</v>
      </c>
      <c r="BX303" s="220"/>
      <c r="BY303" s="78"/>
      <c r="BZ303" s="49">
        <v>0.08</v>
      </c>
      <c r="CA303" s="163"/>
      <c r="CB303" s="163"/>
      <c r="CC303" s="218"/>
      <c r="CD303" s="218"/>
      <c r="CE303" s="218"/>
      <c r="CF303" s="218"/>
      <c r="CG303" s="219">
        <f t="shared" si="759"/>
        <v>0</v>
      </c>
      <c r="CH303" s="220"/>
      <c r="CI303" s="78"/>
      <c r="CJ303" s="49">
        <v>0.08</v>
      </c>
      <c r="CK303" s="163"/>
      <c r="CL303" s="163"/>
      <c r="CM303" s="218"/>
      <c r="CN303" s="218"/>
      <c r="CO303" s="218"/>
      <c r="CP303" s="239"/>
      <c r="CR303" s="180">
        <f t="shared" si="792"/>
        <v>0</v>
      </c>
      <c r="CS303" s="184">
        <f t="shared" si="793"/>
        <v>0</v>
      </c>
      <c r="CT303" s="180">
        <f t="shared" si="794"/>
        <v>0</v>
      </c>
      <c r="CU303" s="181" t="str">
        <f t="shared" si="795"/>
        <v>brak</v>
      </c>
      <c r="CV303" s="182" t="e">
        <f t="shared" si="796"/>
        <v>#DIV/0!</v>
      </c>
      <c r="CW303" s="182" t="e">
        <f t="shared" si="797"/>
        <v>#DIV/0!</v>
      </c>
      <c r="CX303" s="236" t="e">
        <f t="shared" si="798"/>
        <v>#DIV/0!</v>
      </c>
      <c r="CY303" s="182" t="e">
        <f t="shared" si="760"/>
        <v>#DIV/0!</v>
      </c>
      <c r="CZ303" s="183">
        <f t="shared" si="799"/>
        <v>3</v>
      </c>
      <c r="DA303" s="183">
        <f t="shared" si="800"/>
        <v>0</v>
      </c>
      <c r="DC303" s="112">
        <f t="shared" si="801"/>
        <v>0</v>
      </c>
      <c r="DD303" s="113">
        <f t="shared" si="802"/>
        <v>0</v>
      </c>
      <c r="DE303" s="78">
        <f t="shared" si="803"/>
        <v>0</v>
      </c>
      <c r="DF303" s="83">
        <v>0.08</v>
      </c>
      <c r="DG303" s="206">
        <f t="shared" si="761"/>
        <v>0</v>
      </c>
      <c r="DH303" s="65">
        <f t="shared" si="804"/>
        <v>0</v>
      </c>
      <c r="DI303" s="65">
        <f t="shared" si="805"/>
        <v>0</v>
      </c>
      <c r="DJ303" s="83"/>
      <c r="DK303" s="79">
        <f t="shared" si="806"/>
        <v>0</v>
      </c>
      <c r="DL303" s="80">
        <f t="shared" si="807"/>
        <v>0</v>
      </c>
      <c r="DM303" s="81">
        <f t="shared" si="808"/>
        <v>0</v>
      </c>
      <c r="DN303" s="58">
        <v>0.08</v>
      </c>
      <c r="DO303" s="81">
        <f t="shared" si="762"/>
        <v>0</v>
      </c>
      <c r="DP303" s="67">
        <f t="shared" si="809"/>
        <v>0</v>
      </c>
      <c r="DQ303" s="67">
        <f t="shared" si="810"/>
        <v>0</v>
      </c>
      <c r="DR303" s="85"/>
      <c r="DS303" s="234">
        <f t="shared" si="811"/>
        <v>0</v>
      </c>
      <c r="DT303" s="220">
        <f t="shared" si="812"/>
        <v>0</v>
      </c>
      <c r="DU303" s="78">
        <f t="shared" si="813"/>
        <v>0</v>
      </c>
      <c r="DV303" s="49">
        <v>0.08</v>
      </c>
      <c r="DW303" s="218">
        <f t="shared" si="763"/>
        <v>0</v>
      </c>
      <c r="DX303" s="70">
        <f t="shared" si="814"/>
        <v>0</v>
      </c>
      <c r="DY303" s="70">
        <f t="shared" si="815"/>
        <v>0</v>
      </c>
      <c r="DZ303" s="209"/>
    </row>
    <row r="304" spans="1:130" ht="15.75">
      <c r="A304" s="4">
        <v>302</v>
      </c>
      <c r="B304" s="9" t="s">
        <v>517</v>
      </c>
      <c r="C304" s="142" t="s">
        <v>77</v>
      </c>
      <c r="D304" s="254" t="s">
        <v>544</v>
      </c>
      <c r="E304" s="10" t="s">
        <v>545</v>
      </c>
      <c r="F304" s="14"/>
      <c r="G304" s="124"/>
      <c r="H304" s="11"/>
      <c r="I304" s="72"/>
      <c r="J304" s="65">
        <f t="shared" ref="J304:J316" si="816">H304*I304</f>
        <v>0</v>
      </c>
      <c r="K304" s="7">
        <v>0.08</v>
      </c>
      <c r="L304" s="65">
        <f t="shared" si="780"/>
        <v>0</v>
      </c>
      <c r="M304" s="11"/>
      <c r="N304" s="23"/>
      <c r="O304" s="66"/>
      <c r="P304" s="67">
        <f t="shared" ref="P304:P316" si="817">N304*O304</f>
        <v>0</v>
      </c>
      <c r="Q304" s="21">
        <v>0.08</v>
      </c>
      <c r="R304" s="67">
        <f t="shared" si="744"/>
        <v>0</v>
      </c>
      <c r="S304" s="23"/>
      <c r="T304" s="68"/>
      <c r="U304" s="69"/>
      <c r="V304" s="65">
        <f t="shared" ref="V304:V316" si="818">T304*U304</f>
        <v>0</v>
      </c>
      <c r="W304" s="7">
        <v>0.08</v>
      </c>
      <c r="X304" s="65">
        <f t="shared" si="745"/>
        <v>0</v>
      </c>
      <c r="Y304" s="11"/>
      <c r="Z304" s="111">
        <f t="shared" si="781"/>
        <v>0</v>
      </c>
      <c r="AA304" s="61"/>
      <c r="AB304" s="40">
        <f t="shared" si="746"/>
        <v>0</v>
      </c>
      <c r="AC304" s="40">
        <f t="shared" si="747"/>
        <v>0</v>
      </c>
      <c r="AD304" s="41">
        <f t="shared" ref="AD304:AD316" si="819">AC304-AB304</f>
        <v>0</v>
      </c>
      <c r="AE304" s="42" t="e">
        <f t="shared" si="748"/>
        <v>#DIV/0!</v>
      </c>
      <c r="AG304" s="36">
        <f t="shared" si="749"/>
        <v>0</v>
      </c>
      <c r="AH304" s="152">
        <f t="shared" ref="AH304:AH312" si="820">AB304</f>
        <v>0</v>
      </c>
      <c r="AI304" s="34">
        <f t="shared" ref="AI304:AI316" si="821">AG304*AH304</f>
        <v>0</v>
      </c>
      <c r="AJ304" s="32">
        <v>0.08</v>
      </c>
      <c r="AK304" s="33">
        <f t="shared" si="782"/>
        <v>0</v>
      </c>
      <c r="AL304" s="101"/>
      <c r="AM304" s="153">
        <f t="shared" si="751"/>
        <v>302</v>
      </c>
      <c r="AN304" s="154">
        <f t="shared" si="783"/>
        <v>0</v>
      </c>
      <c r="AO304" s="154">
        <f t="shared" si="784"/>
        <v>0</v>
      </c>
      <c r="AP304" s="154">
        <f t="shared" si="785"/>
        <v>0</v>
      </c>
      <c r="AQ304" s="101"/>
      <c r="AS304" s="112">
        <f t="shared" si="786"/>
        <v>0</v>
      </c>
      <c r="AT304" s="113">
        <f t="shared" si="787"/>
        <v>0</v>
      </c>
      <c r="AU304" s="65">
        <f t="shared" ref="AU304:AU316" si="822">AS304*AT304</f>
        <v>0</v>
      </c>
      <c r="AV304" s="7">
        <v>0.08</v>
      </c>
      <c r="AW304" s="65">
        <f t="shared" si="752"/>
        <v>0</v>
      </c>
      <c r="AX304" s="11"/>
      <c r="AY304" s="23">
        <f t="shared" si="788"/>
        <v>0</v>
      </c>
      <c r="AZ304" s="66">
        <f t="shared" si="789"/>
        <v>0</v>
      </c>
      <c r="BA304" s="67">
        <f t="shared" ref="BA304:BA316" si="823">AY304*AZ304</f>
        <v>0</v>
      </c>
      <c r="BB304" s="21">
        <v>0.08</v>
      </c>
      <c r="BC304" s="67">
        <f t="shared" si="753"/>
        <v>0</v>
      </c>
      <c r="BD304" s="23"/>
      <c r="BE304" s="68">
        <f t="shared" si="790"/>
        <v>0</v>
      </c>
      <c r="BF304" s="114">
        <f t="shared" si="791"/>
        <v>0</v>
      </c>
      <c r="BG304" s="65">
        <f t="shared" ref="BG304:BG316" si="824">BE304*BF304</f>
        <v>0</v>
      </c>
      <c r="BH304" s="7">
        <v>0.08</v>
      </c>
      <c r="BI304" s="70">
        <f t="shared" si="754"/>
        <v>0</v>
      </c>
      <c r="BJ304" s="11"/>
      <c r="BK304" s="111">
        <f t="shared" si="755"/>
        <v>0</v>
      </c>
      <c r="BM304" s="165">
        <f t="shared" si="756"/>
        <v>0</v>
      </c>
      <c r="BN304" s="114"/>
      <c r="BO304" s="65"/>
      <c r="BP304" s="7">
        <v>0.08</v>
      </c>
      <c r="BQ304" s="162"/>
      <c r="BR304" s="162"/>
      <c r="BS304" s="70"/>
      <c r="BT304" s="213"/>
      <c r="BU304" s="213"/>
      <c r="BV304" s="213"/>
      <c r="BW304" s="246">
        <f t="shared" si="758"/>
        <v>0</v>
      </c>
      <c r="BX304" s="216"/>
      <c r="BY304" s="213"/>
      <c r="BZ304" s="217">
        <v>0.08</v>
      </c>
      <c r="CA304" s="162"/>
      <c r="CB304" s="162"/>
      <c r="CC304" s="213"/>
      <c r="CD304" s="213"/>
      <c r="CE304" s="213"/>
      <c r="CF304" s="213"/>
      <c r="CG304" s="215">
        <f t="shared" si="759"/>
        <v>0</v>
      </c>
      <c r="CH304" s="216"/>
      <c r="CI304" s="213"/>
      <c r="CJ304" s="217">
        <v>0.08</v>
      </c>
      <c r="CK304" s="162"/>
      <c r="CL304" s="162"/>
      <c r="CM304" s="213"/>
      <c r="CN304" s="213"/>
      <c r="CO304" s="213"/>
      <c r="CP304" s="213"/>
      <c r="CR304" s="180">
        <f t="shared" si="792"/>
        <v>0</v>
      </c>
      <c r="CS304" s="184">
        <f t="shared" si="793"/>
        <v>0</v>
      </c>
      <c r="CT304" s="180">
        <f t="shared" si="794"/>
        <v>0</v>
      </c>
      <c r="CU304" s="181" t="str">
        <f t="shared" si="795"/>
        <v>brak</v>
      </c>
      <c r="CV304" s="182" t="e">
        <f t="shared" si="796"/>
        <v>#DIV/0!</v>
      </c>
      <c r="CW304" s="182" t="e">
        <f t="shared" si="797"/>
        <v>#DIV/0!</v>
      </c>
      <c r="CX304" s="236" t="e">
        <f t="shared" si="798"/>
        <v>#DIV/0!</v>
      </c>
      <c r="CY304" s="182" t="e">
        <f t="shared" si="760"/>
        <v>#DIV/0!</v>
      </c>
      <c r="CZ304" s="183">
        <f t="shared" si="799"/>
        <v>3</v>
      </c>
      <c r="DA304" s="183">
        <f t="shared" si="800"/>
        <v>0</v>
      </c>
      <c r="DC304" s="112">
        <f t="shared" si="801"/>
        <v>0</v>
      </c>
      <c r="DD304" s="113">
        <f t="shared" si="802"/>
        <v>0</v>
      </c>
      <c r="DE304" s="65">
        <f t="shared" si="803"/>
        <v>0</v>
      </c>
      <c r="DF304" s="7">
        <v>0.08</v>
      </c>
      <c r="DG304" s="65">
        <f t="shared" si="761"/>
        <v>0</v>
      </c>
      <c r="DH304" s="65">
        <f t="shared" si="804"/>
        <v>0</v>
      </c>
      <c r="DI304" s="65">
        <f t="shared" si="805"/>
        <v>0</v>
      </c>
      <c r="DJ304" s="214"/>
      <c r="DK304" s="229">
        <f t="shared" si="806"/>
        <v>0</v>
      </c>
      <c r="DL304" s="230">
        <f t="shared" si="807"/>
        <v>0</v>
      </c>
      <c r="DM304" s="231">
        <f t="shared" si="808"/>
        <v>0</v>
      </c>
      <c r="DN304" s="232">
        <v>0.08</v>
      </c>
      <c r="DO304" s="231">
        <f t="shared" si="762"/>
        <v>0</v>
      </c>
      <c r="DP304" s="67">
        <f t="shared" si="809"/>
        <v>0</v>
      </c>
      <c r="DQ304" s="67">
        <f t="shared" si="810"/>
        <v>0</v>
      </c>
      <c r="DR304" s="229"/>
      <c r="DS304" s="233">
        <f t="shared" si="811"/>
        <v>0</v>
      </c>
      <c r="DT304" s="216">
        <f t="shared" si="812"/>
        <v>0</v>
      </c>
      <c r="DU304" s="213">
        <f t="shared" si="813"/>
        <v>0</v>
      </c>
      <c r="DV304" s="217">
        <v>0.08</v>
      </c>
      <c r="DW304" s="213">
        <f t="shared" si="763"/>
        <v>0</v>
      </c>
      <c r="DX304" s="70">
        <f t="shared" si="814"/>
        <v>0</v>
      </c>
      <c r="DY304" s="70">
        <f t="shared" si="815"/>
        <v>0</v>
      </c>
      <c r="DZ304" s="11"/>
    </row>
    <row r="305" spans="1:130" ht="15.75">
      <c r="A305" s="4">
        <v>303</v>
      </c>
      <c r="B305" s="9" t="s">
        <v>517</v>
      </c>
      <c r="C305" s="142" t="s">
        <v>77</v>
      </c>
      <c r="D305" s="254" t="s">
        <v>546</v>
      </c>
      <c r="E305" s="10" t="s">
        <v>547</v>
      </c>
      <c r="F305" s="14"/>
      <c r="G305" s="124"/>
      <c r="H305" s="11"/>
      <c r="I305" s="72"/>
      <c r="J305" s="65">
        <f t="shared" si="816"/>
        <v>0</v>
      </c>
      <c r="K305" s="7">
        <v>0.08</v>
      </c>
      <c r="L305" s="65">
        <f t="shared" si="780"/>
        <v>0</v>
      </c>
      <c r="M305" s="11"/>
      <c r="N305" s="23"/>
      <c r="O305" s="66"/>
      <c r="P305" s="67">
        <f t="shared" si="817"/>
        <v>0</v>
      </c>
      <c r="Q305" s="21">
        <v>0.08</v>
      </c>
      <c r="R305" s="67">
        <f t="shared" si="744"/>
        <v>0</v>
      </c>
      <c r="S305" s="23"/>
      <c r="T305" s="68"/>
      <c r="U305" s="69"/>
      <c r="V305" s="65">
        <f t="shared" si="818"/>
        <v>0</v>
      </c>
      <c r="W305" s="7">
        <v>0.08</v>
      </c>
      <c r="X305" s="65">
        <f t="shared" si="745"/>
        <v>0</v>
      </c>
      <c r="Y305" s="11"/>
      <c r="Z305" s="111">
        <f t="shared" si="781"/>
        <v>0</v>
      </c>
      <c r="AA305" s="61"/>
      <c r="AB305" s="40">
        <f t="shared" si="746"/>
        <v>0</v>
      </c>
      <c r="AC305" s="40">
        <f t="shared" si="747"/>
        <v>0</v>
      </c>
      <c r="AD305" s="41">
        <f t="shared" si="819"/>
        <v>0</v>
      </c>
      <c r="AE305" s="42" t="e">
        <f t="shared" si="748"/>
        <v>#DIV/0!</v>
      </c>
      <c r="AG305" s="36">
        <f t="shared" si="749"/>
        <v>0</v>
      </c>
      <c r="AH305" s="152">
        <f t="shared" si="820"/>
        <v>0</v>
      </c>
      <c r="AI305" s="34">
        <f t="shared" si="821"/>
        <v>0</v>
      </c>
      <c r="AJ305" s="32">
        <v>0.08</v>
      </c>
      <c r="AK305" s="33">
        <f t="shared" si="782"/>
        <v>0</v>
      </c>
      <c r="AL305" s="101"/>
      <c r="AM305" s="153">
        <f t="shared" si="751"/>
        <v>303</v>
      </c>
      <c r="AN305" s="154">
        <f t="shared" si="783"/>
        <v>0</v>
      </c>
      <c r="AO305" s="154">
        <f t="shared" si="784"/>
        <v>0</v>
      </c>
      <c r="AP305" s="154">
        <f t="shared" si="785"/>
        <v>0</v>
      </c>
      <c r="AQ305" s="101"/>
      <c r="AS305" s="112">
        <f t="shared" si="786"/>
        <v>0</v>
      </c>
      <c r="AT305" s="113">
        <f t="shared" si="787"/>
        <v>0</v>
      </c>
      <c r="AU305" s="65">
        <f t="shared" si="822"/>
        <v>0</v>
      </c>
      <c r="AV305" s="7">
        <v>0.08</v>
      </c>
      <c r="AW305" s="65">
        <f t="shared" si="752"/>
        <v>0</v>
      </c>
      <c r="AX305" s="11"/>
      <c r="AY305" s="23">
        <f t="shared" si="788"/>
        <v>0</v>
      </c>
      <c r="AZ305" s="66">
        <f t="shared" si="789"/>
        <v>0</v>
      </c>
      <c r="BA305" s="67">
        <f t="shared" si="823"/>
        <v>0</v>
      </c>
      <c r="BB305" s="21">
        <v>0.08</v>
      </c>
      <c r="BC305" s="67">
        <f t="shared" si="753"/>
        <v>0</v>
      </c>
      <c r="BD305" s="23"/>
      <c r="BE305" s="68">
        <f t="shared" si="790"/>
        <v>0</v>
      </c>
      <c r="BF305" s="114">
        <f t="shared" si="791"/>
        <v>0</v>
      </c>
      <c r="BG305" s="65">
        <f t="shared" si="824"/>
        <v>0</v>
      </c>
      <c r="BH305" s="7">
        <v>0.08</v>
      </c>
      <c r="BI305" s="70">
        <f t="shared" si="754"/>
        <v>0</v>
      </c>
      <c r="BJ305" s="11"/>
      <c r="BK305" s="111">
        <f t="shared" si="755"/>
        <v>0</v>
      </c>
      <c r="BM305" s="165">
        <f t="shared" si="756"/>
        <v>0</v>
      </c>
      <c r="BN305" s="114"/>
      <c r="BO305" s="65"/>
      <c r="BP305" s="7">
        <v>0.08</v>
      </c>
      <c r="BQ305" s="162"/>
      <c r="BR305" s="162"/>
      <c r="BS305" s="70"/>
      <c r="BT305" s="70"/>
      <c r="BU305" s="70"/>
      <c r="BV305" s="70"/>
      <c r="BW305" s="243">
        <f t="shared" si="758"/>
        <v>0</v>
      </c>
      <c r="BX305" s="114"/>
      <c r="BY305" s="65"/>
      <c r="BZ305" s="7">
        <v>0.08</v>
      </c>
      <c r="CA305" s="162"/>
      <c r="CB305" s="162"/>
      <c r="CC305" s="70"/>
      <c r="CD305" s="70"/>
      <c r="CE305" s="70"/>
      <c r="CF305" s="70"/>
      <c r="CG305" s="165">
        <f t="shared" si="759"/>
        <v>0</v>
      </c>
      <c r="CH305" s="114"/>
      <c r="CI305" s="65"/>
      <c r="CJ305" s="7">
        <v>0.08</v>
      </c>
      <c r="CK305" s="162"/>
      <c r="CL305" s="162"/>
      <c r="CM305" s="70"/>
      <c r="CN305" s="70"/>
      <c r="CO305" s="70"/>
      <c r="CP305" s="70"/>
      <c r="CR305" s="180">
        <f t="shared" si="792"/>
        <v>0</v>
      </c>
      <c r="CS305" s="184">
        <f t="shared" si="793"/>
        <v>0</v>
      </c>
      <c r="CT305" s="180">
        <f t="shared" si="794"/>
        <v>0</v>
      </c>
      <c r="CU305" s="181" t="str">
        <f t="shared" si="795"/>
        <v>brak</v>
      </c>
      <c r="CV305" s="182" t="e">
        <f t="shared" si="796"/>
        <v>#DIV/0!</v>
      </c>
      <c r="CW305" s="182" t="e">
        <f t="shared" si="797"/>
        <v>#DIV/0!</v>
      </c>
      <c r="CX305" s="236" t="e">
        <f t="shared" si="798"/>
        <v>#DIV/0!</v>
      </c>
      <c r="CY305" s="182" t="e">
        <f t="shared" si="760"/>
        <v>#DIV/0!</v>
      </c>
      <c r="CZ305" s="183">
        <f t="shared" si="799"/>
        <v>3</v>
      </c>
      <c r="DA305" s="183">
        <f t="shared" si="800"/>
        <v>0</v>
      </c>
      <c r="DC305" s="112">
        <f t="shared" si="801"/>
        <v>0</v>
      </c>
      <c r="DD305" s="113">
        <f t="shared" si="802"/>
        <v>0</v>
      </c>
      <c r="DE305" s="65">
        <f t="shared" si="803"/>
        <v>0</v>
      </c>
      <c r="DF305" s="7">
        <v>0.08</v>
      </c>
      <c r="DG305" s="65">
        <f t="shared" si="761"/>
        <v>0</v>
      </c>
      <c r="DH305" s="65">
        <f t="shared" si="804"/>
        <v>0</v>
      </c>
      <c r="DI305" s="65">
        <f t="shared" si="805"/>
        <v>0</v>
      </c>
      <c r="DJ305" s="11"/>
      <c r="DK305" s="23">
        <f t="shared" si="806"/>
        <v>0</v>
      </c>
      <c r="DL305" s="66">
        <f t="shared" si="807"/>
        <v>0</v>
      </c>
      <c r="DM305" s="67">
        <f t="shared" si="808"/>
        <v>0</v>
      </c>
      <c r="DN305" s="21">
        <v>0.08</v>
      </c>
      <c r="DO305" s="67">
        <f t="shared" si="762"/>
        <v>0</v>
      </c>
      <c r="DP305" s="67">
        <f t="shared" si="809"/>
        <v>0</v>
      </c>
      <c r="DQ305" s="67">
        <f t="shared" si="810"/>
        <v>0</v>
      </c>
      <c r="DR305" s="23"/>
      <c r="DS305" s="68">
        <f t="shared" si="811"/>
        <v>0</v>
      </c>
      <c r="DT305" s="114">
        <f t="shared" si="812"/>
        <v>0</v>
      </c>
      <c r="DU305" s="65">
        <f t="shared" si="813"/>
        <v>0</v>
      </c>
      <c r="DV305" s="7">
        <v>0.08</v>
      </c>
      <c r="DW305" s="70">
        <f t="shared" si="763"/>
        <v>0</v>
      </c>
      <c r="DX305" s="70">
        <f t="shared" si="814"/>
        <v>0</v>
      </c>
      <c r="DY305" s="70">
        <f t="shared" si="815"/>
        <v>0</v>
      </c>
      <c r="DZ305" s="11"/>
    </row>
    <row r="306" spans="1:130" ht="15.75">
      <c r="A306" s="4">
        <v>304</v>
      </c>
      <c r="B306" s="9" t="s">
        <v>517</v>
      </c>
      <c r="C306" s="142" t="s">
        <v>77</v>
      </c>
      <c r="D306" s="254" t="s">
        <v>548</v>
      </c>
      <c r="E306" s="10" t="s">
        <v>549</v>
      </c>
      <c r="F306" s="14"/>
      <c r="G306" s="124"/>
      <c r="H306" s="11"/>
      <c r="I306" s="72"/>
      <c r="J306" s="65">
        <f t="shared" si="816"/>
        <v>0</v>
      </c>
      <c r="K306" s="7">
        <v>0.08</v>
      </c>
      <c r="L306" s="65">
        <f t="shared" si="780"/>
        <v>0</v>
      </c>
      <c r="M306" s="11"/>
      <c r="N306" s="23"/>
      <c r="O306" s="66"/>
      <c r="P306" s="67">
        <f t="shared" si="817"/>
        <v>0</v>
      </c>
      <c r="Q306" s="21">
        <v>0.08</v>
      </c>
      <c r="R306" s="67">
        <f t="shared" si="744"/>
        <v>0</v>
      </c>
      <c r="S306" s="23"/>
      <c r="T306" s="68"/>
      <c r="U306" s="69"/>
      <c r="V306" s="65">
        <f t="shared" si="818"/>
        <v>0</v>
      </c>
      <c r="W306" s="7">
        <v>0.08</v>
      </c>
      <c r="X306" s="65">
        <f t="shared" si="745"/>
        <v>0</v>
      </c>
      <c r="Y306" s="11"/>
      <c r="Z306" s="111">
        <f t="shared" si="781"/>
        <v>0</v>
      </c>
      <c r="AA306" s="61"/>
      <c r="AB306" s="40">
        <f t="shared" si="746"/>
        <v>0</v>
      </c>
      <c r="AC306" s="40">
        <f t="shared" si="747"/>
        <v>0</v>
      </c>
      <c r="AD306" s="41">
        <f t="shared" si="819"/>
        <v>0</v>
      </c>
      <c r="AE306" s="42" t="e">
        <f t="shared" si="748"/>
        <v>#DIV/0!</v>
      </c>
      <c r="AG306" s="36">
        <f t="shared" si="749"/>
        <v>0</v>
      </c>
      <c r="AH306" s="152">
        <f t="shared" si="820"/>
        <v>0</v>
      </c>
      <c r="AI306" s="34">
        <f t="shared" si="821"/>
        <v>0</v>
      </c>
      <c r="AJ306" s="32">
        <v>0.08</v>
      </c>
      <c r="AK306" s="33">
        <f t="shared" si="782"/>
        <v>0</v>
      </c>
      <c r="AL306" s="101"/>
      <c r="AM306" s="153">
        <f t="shared" si="751"/>
        <v>304</v>
      </c>
      <c r="AN306" s="154">
        <f t="shared" si="783"/>
        <v>0</v>
      </c>
      <c r="AO306" s="154">
        <f t="shared" si="784"/>
        <v>0</v>
      </c>
      <c r="AP306" s="154">
        <f t="shared" si="785"/>
        <v>0</v>
      </c>
      <c r="AQ306" s="101"/>
      <c r="AS306" s="112">
        <f t="shared" si="786"/>
        <v>0</v>
      </c>
      <c r="AT306" s="113">
        <f t="shared" si="787"/>
        <v>0</v>
      </c>
      <c r="AU306" s="65">
        <f t="shared" si="822"/>
        <v>0</v>
      </c>
      <c r="AV306" s="7">
        <v>0.08</v>
      </c>
      <c r="AW306" s="65">
        <f t="shared" si="752"/>
        <v>0</v>
      </c>
      <c r="AX306" s="11"/>
      <c r="AY306" s="23">
        <f t="shared" si="788"/>
        <v>0</v>
      </c>
      <c r="AZ306" s="66">
        <f t="shared" si="789"/>
        <v>0</v>
      </c>
      <c r="BA306" s="67">
        <f t="shared" si="823"/>
        <v>0</v>
      </c>
      <c r="BB306" s="21">
        <v>0.08</v>
      </c>
      <c r="BC306" s="67">
        <f t="shared" si="753"/>
        <v>0</v>
      </c>
      <c r="BD306" s="23"/>
      <c r="BE306" s="68">
        <f t="shared" si="790"/>
        <v>0</v>
      </c>
      <c r="BF306" s="114">
        <f t="shared" si="791"/>
        <v>0</v>
      </c>
      <c r="BG306" s="65">
        <f t="shared" si="824"/>
        <v>0</v>
      </c>
      <c r="BH306" s="7">
        <v>0.08</v>
      </c>
      <c r="BI306" s="70">
        <f t="shared" si="754"/>
        <v>0</v>
      </c>
      <c r="BJ306" s="11"/>
      <c r="BK306" s="111">
        <f t="shared" si="755"/>
        <v>0</v>
      </c>
      <c r="BM306" s="165">
        <f t="shared" si="756"/>
        <v>0</v>
      </c>
      <c r="BN306" s="114"/>
      <c r="BO306" s="78">
        <f>BM306*BN306</f>
        <v>0</v>
      </c>
      <c r="BP306" s="49">
        <v>0.08</v>
      </c>
      <c r="BQ306" s="162">
        <f>BO306*BP306</f>
        <v>0</v>
      </c>
      <c r="BR306" s="162" t="e">
        <f t="shared" ref="BR306" si="825">BS306/BM306</f>
        <v>#DIV/0!</v>
      </c>
      <c r="BS306" s="206">
        <f>BO306*(100%+BP306)</f>
        <v>0</v>
      </c>
      <c r="BT306" s="70"/>
      <c r="BU306" s="70"/>
      <c r="BV306" s="70"/>
      <c r="BW306" s="243">
        <f t="shared" si="758"/>
        <v>0</v>
      </c>
      <c r="BX306" s="114"/>
      <c r="BY306" s="65"/>
      <c r="BZ306" s="7">
        <v>0.08</v>
      </c>
      <c r="CA306" s="162"/>
      <c r="CB306" s="162"/>
      <c r="CC306" s="70"/>
      <c r="CD306" s="70"/>
      <c r="CE306" s="70"/>
      <c r="CF306" s="70"/>
      <c r="CG306" s="165">
        <f t="shared" si="759"/>
        <v>0</v>
      </c>
      <c r="CH306" s="114"/>
      <c r="CI306" s="65"/>
      <c r="CJ306" s="7">
        <v>0.08</v>
      </c>
      <c r="CK306" s="162"/>
      <c r="CL306" s="162"/>
      <c r="CM306" s="70"/>
      <c r="CN306" s="70"/>
      <c r="CO306" s="70"/>
      <c r="CP306" s="70"/>
      <c r="CR306" s="180">
        <f t="shared" si="792"/>
        <v>0</v>
      </c>
      <c r="CS306" s="184">
        <f t="shared" si="793"/>
        <v>0</v>
      </c>
      <c r="CT306" s="180">
        <f t="shared" si="794"/>
        <v>0</v>
      </c>
      <c r="CU306" s="181" t="str">
        <f t="shared" si="795"/>
        <v>brak</v>
      </c>
      <c r="CV306" s="182" t="e">
        <f t="shared" si="796"/>
        <v>#DIV/0!</v>
      </c>
      <c r="CW306" s="182" t="e">
        <f t="shared" si="797"/>
        <v>#DIV/0!</v>
      </c>
      <c r="CX306" s="236">
        <f t="shared" si="798"/>
        <v>0</v>
      </c>
      <c r="CY306" s="182" t="e">
        <f t="shared" si="760"/>
        <v>#DIV/0!</v>
      </c>
      <c r="CZ306" s="183">
        <f t="shared" si="799"/>
        <v>3</v>
      </c>
      <c r="DA306" s="183">
        <f t="shared" si="800"/>
        <v>1</v>
      </c>
      <c r="DC306" s="112">
        <f t="shared" si="801"/>
        <v>0</v>
      </c>
      <c r="DD306" s="113">
        <f t="shared" si="802"/>
        <v>0</v>
      </c>
      <c r="DE306" s="65">
        <f t="shared" si="803"/>
        <v>0</v>
      </c>
      <c r="DF306" s="7">
        <v>0.08</v>
      </c>
      <c r="DG306" s="65">
        <f t="shared" si="761"/>
        <v>0</v>
      </c>
      <c r="DH306" s="65">
        <f t="shared" si="804"/>
        <v>0</v>
      </c>
      <c r="DI306" s="65">
        <f t="shared" si="805"/>
        <v>0</v>
      </c>
      <c r="DJ306" s="11"/>
      <c r="DK306" s="23">
        <f t="shared" si="806"/>
        <v>0</v>
      </c>
      <c r="DL306" s="66">
        <f t="shared" si="807"/>
        <v>0</v>
      </c>
      <c r="DM306" s="67">
        <f t="shared" si="808"/>
        <v>0</v>
      </c>
      <c r="DN306" s="21">
        <v>0.08</v>
      </c>
      <c r="DO306" s="67">
        <f t="shared" si="762"/>
        <v>0</v>
      </c>
      <c r="DP306" s="67">
        <f t="shared" si="809"/>
        <v>0</v>
      </c>
      <c r="DQ306" s="67">
        <f t="shared" si="810"/>
        <v>0</v>
      </c>
      <c r="DR306" s="23"/>
      <c r="DS306" s="68">
        <f t="shared" si="811"/>
        <v>0</v>
      </c>
      <c r="DT306" s="114">
        <f t="shared" si="812"/>
        <v>0</v>
      </c>
      <c r="DU306" s="65">
        <f t="shared" si="813"/>
        <v>0</v>
      </c>
      <c r="DV306" s="7">
        <v>0.08</v>
      </c>
      <c r="DW306" s="70">
        <f t="shared" si="763"/>
        <v>0</v>
      </c>
      <c r="DX306" s="70">
        <f t="shared" si="814"/>
        <v>0</v>
      </c>
      <c r="DY306" s="70">
        <f t="shared" si="815"/>
        <v>0</v>
      </c>
      <c r="DZ306" s="11"/>
    </row>
    <row r="307" spans="1:130" ht="15.75">
      <c r="A307" s="4">
        <v>305</v>
      </c>
      <c r="B307" s="5" t="s">
        <v>517</v>
      </c>
      <c r="C307" s="142" t="s">
        <v>77</v>
      </c>
      <c r="D307" s="255" t="s">
        <v>550</v>
      </c>
      <c r="E307" s="6" t="s">
        <v>551</v>
      </c>
      <c r="F307" s="14"/>
      <c r="G307" s="124"/>
      <c r="H307" s="11"/>
      <c r="I307" s="71"/>
      <c r="J307" s="65">
        <f t="shared" si="816"/>
        <v>0</v>
      </c>
      <c r="K307" s="7">
        <v>0.08</v>
      </c>
      <c r="L307" s="65">
        <f t="shared" si="780"/>
        <v>0</v>
      </c>
      <c r="M307" s="8"/>
      <c r="N307" s="23"/>
      <c r="O307" s="66"/>
      <c r="P307" s="67">
        <f t="shared" si="817"/>
        <v>0</v>
      </c>
      <c r="Q307" s="21">
        <v>0.08</v>
      </c>
      <c r="R307" s="67">
        <f t="shared" si="744"/>
        <v>0</v>
      </c>
      <c r="S307" s="22"/>
      <c r="T307" s="68"/>
      <c r="U307" s="69"/>
      <c r="V307" s="65">
        <f t="shared" si="818"/>
        <v>0</v>
      </c>
      <c r="W307" s="7">
        <v>0.08</v>
      </c>
      <c r="X307" s="65">
        <f t="shared" si="745"/>
        <v>0</v>
      </c>
      <c r="Y307" s="8"/>
      <c r="Z307" s="111">
        <f t="shared" si="781"/>
        <v>0</v>
      </c>
      <c r="AA307" s="61"/>
      <c r="AB307" s="40">
        <f t="shared" si="746"/>
        <v>0</v>
      </c>
      <c r="AC307" s="40">
        <f t="shared" si="747"/>
        <v>0</v>
      </c>
      <c r="AD307" s="41">
        <f t="shared" si="819"/>
        <v>0</v>
      </c>
      <c r="AE307" s="42" t="e">
        <f t="shared" si="748"/>
        <v>#DIV/0!</v>
      </c>
      <c r="AG307" s="36">
        <f t="shared" si="749"/>
        <v>0</v>
      </c>
      <c r="AH307" s="152">
        <f t="shared" si="820"/>
        <v>0</v>
      </c>
      <c r="AI307" s="34">
        <f t="shared" si="821"/>
        <v>0</v>
      </c>
      <c r="AJ307" s="32">
        <v>0.08</v>
      </c>
      <c r="AK307" s="33">
        <f t="shared" si="782"/>
        <v>0</v>
      </c>
      <c r="AL307" s="101"/>
      <c r="AM307" s="153">
        <f t="shared" si="751"/>
        <v>305</v>
      </c>
      <c r="AN307" s="154">
        <f t="shared" si="783"/>
        <v>0</v>
      </c>
      <c r="AO307" s="154">
        <f t="shared" si="784"/>
        <v>0</v>
      </c>
      <c r="AP307" s="154">
        <f t="shared" si="785"/>
        <v>0</v>
      </c>
      <c r="AQ307" s="101"/>
      <c r="AS307" s="112">
        <f t="shared" si="786"/>
        <v>0</v>
      </c>
      <c r="AT307" s="113">
        <f t="shared" si="787"/>
        <v>0</v>
      </c>
      <c r="AU307" s="65">
        <f t="shared" si="822"/>
        <v>0</v>
      </c>
      <c r="AV307" s="7">
        <v>0.08</v>
      </c>
      <c r="AW307" s="65">
        <f t="shared" si="752"/>
        <v>0</v>
      </c>
      <c r="AX307" s="8"/>
      <c r="AY307" s="23">
        <f t="shared" si="788"/>
        <v>0</v>
      </c>
      <c r="AZ307" s="66">
        <f t="shared" si="789"/>
        <v>0</v>
      </c>
      <c r="BA307" s="67">
        <f t="shared" si="823"/>
        <v>0</v>
      </c>
      <c r="BB307" s="21">
        <v>0.08</v>
      </c>
      <c r="BC307" s="67">
        <f t="shared" si="753"/>
        <v>0</v>
      </c>
      <c r="BD307" s="22"/>
      <c r="BE307" s="68">
        <f t="shared" si="790"/>
        <v>0</v>
      </c>
      <c r="BF307" s="114">
        <f t="shared" si="791"/>
        <v>0</v>
      </c>
      <c r="BG307" s="65">
        <f t="shared" si="824"/>
        <v>0</v>
      </c>
      <c r="BH307" s="7">
        <v>0.08</v>
      </c>
      <c r="BI307" s="70">
        <f t="shared" si="754"/>
        <v>0</v>
      </c>
      <c r="BJ307" s="8"/>
      <c r="BK307" s="111">
        <f t="shared" si="755"/>
        <v>0</v>
      </c>
      <c r="BM307" s="165">
        <f t="shared" si="756"/>
        <v>0</v>
      </c>
      <c r="BN307" s="114"/>
      <c r="BO307" s="65"/>
      <c r="BP307" s="7">
        <v>0.08</v>
      </c>
      <c r="BQ307" s="162"/>
      <c r="BR307" s="162"/>
      <c r="BS307" s="70"/>
      <c r="BT307" s="70"/>
      <c r="BU307" s="70"/>
      <c r="BV307" s="70"/>
      <c r="BW307" s="243">
        <f t="shared" si="758"/>
        <v>0</v>
      </c>
      <c r="BX307" s="114"/>
      <c r="BY307" s="65"/>
      <c r="BZ307" s="7">
        <v>0.08</v>
      </c>
      <c r="CA307" s="162"/>
      <c r="CB307" s="162"/>
      <c r="CC307" s="70"/>
      <c r="CD307" s="70"/>
      <c r="CE307" s="70"/>
      <c r="CF307" s="70"/>
      <c r="CG307" s="165">
        <f t="shared" si="759"/>
        <v>0</v>
      </c>
      <c r="CH307" s="114"/>
      <c r="CI307" s="65"/>
      <c r="CJ307" s="7">
        <v>0.08</v>
      </c>
      <c r="CK307" s="162"/>
      <c r="CL307" s="162"/>
      <c r="CM307" s="70"/>
      <c r="CN307" s="70"/>
      <c r="CO307" s="70"/>
      <c r="CP307" s="70"/>
      <c r="CR307" s="180">
        <f t="shared" si="792"/>
        <v>0</v>
      </c>
      <c r="CS307" s="184">
        <f t="shared" si="793"/>
        <v>0</v>
      </c>
      <c r="CT307" s="180">
        <f t="shared" si="794"/>
        <v>0</v>
      </c>
      <c r="CU307" s="181" t="str">
        <f t="shared" si="795"/>
        <v>brak</v>
      </c>
      <c r="CV307" s="182" t="e">
        <f t="shared" si="796"/>
        <v>#DIV/0!</v>
      </c>
      <c r="CW307" s="182" t="e">
        <f t="shared" si="797"/>
        <v>#DIV/0!</v>
      </c>
      <c r="CX307" s="236" t="e">
        <f t="shared" si="798"/>
        <v>#DIV/0!</v>
      </c>
      <c r="CY307" s="182" t="e">
        <f t="shared" si="760"/>
        <v>#DIV/0!</v>
      </c>
      <c r="CZ307" s="183">
        <f t="shared" si="799"/>
        <v>3</v>
      </c>
      <c r="DA307" s="183">
        <f t="shared" si="800"/>
        <v>0</v>
      </c>
      <c r="DC307" s="112">
        <f t="shared" si="801"/>
        <v>0</v>
      </c>
      <c r="DD307" s="113">
        <f t="shared" si="802"/>
        <v>0</v>
      </c>
      <c r="DE307" s="65">
        <f t="shared" si="803"/>
        <v>0</v>
      </c>
      <c r="DF307" s="7">
        <v>0.08</v>
      </c>
      <c r="DG307" s="65">
        <f t="shared" si="761"/>
        <v>0</v>
      </c>
      <c r="DH307" s="65">
        <f t="shared" si="804"/>
        <v>0</v>
      </c>
      <c r="DI307" s="65">
        <f t="shared" si="805"/>
        <v>0</v>
      </c>
      <c r="DJ307" s="8"/>
      <c r="DK307" s="23">
        <f t="shared" si="806"/>
        <v>0</v>
      </c>
      <c r="DL307" s="66">
        <f t="shared" si="807"/>
        <v>0</v>
      </c>
      <c r="DM307" s="67">
        <f t="shared" si="808"/>
        <v>0</v>
      </c>
      <c r="DN307" s="21">
        <v>0.08</v>
      </c>
      <c r="DO307" s="67">
        <f t="shared" si="762"/>
        <v>0</v>
      </c>
      <c r="DP307" s="67">
        <f t="shared" si="809"/>
        <v>0</v>
      </c>
      <c r="DQ307" s="67">
        <f t="shared" si="810"/>
        <v>0</v>
      </c>
      <c r="DR307" s="22"/>
      <c r="DS307" s="68">
        <f t="shared" si="811"/>
        <v>0</v>
      </c>
      <c r="DT307" s="114">
        <f t="shared" si="812"/>
        <v>0</v>
      </c>
      <c r="DU307" s="65">
        <f t="shared" si="813"/>
        <v>0</v>
      </c>
      <c r="DV307" s="7">
        <v>0.08</v>
      </c>
      <c r="DW307" s="70">
        <f t="shared" si="763"/>
        <v>0</v>
      </c>
      <c r="DX307" s="70">
        <f t="shared" si="814"/>
        <v>0</v>
      </c>
      <c r="DY307" s="70">
        <f t="shared" si="815"/>
        <v>0</v>
      </c>
      <c r="DZ307" s="8"/>
    </row>
    <row r="308" spans="1:130" ht="15.75">
      <c r="A308" s="4">
        <v>306</v>
      </c>
      <c r="B308" s="5" t="s">
        <v>517</v>
      </c>
      <c r="C308" s="141" t="s">
        <v>77</v>
      </c>
      <c r="D308" s="255" t="s">
        <v>552</v>
      </c>
      <c r="E308" s="6" t="s">
        <v>553</v>
      </c>
      <c r="F308" s="14"/>
      <c r="G308" s="124"/>
      <c r="H308" s="11"/>
      <c r="I308" s="71"/>
      <c r="J308" s="65">
        <f t="shared" si="816"/>
        <v>0</v>
      </c>
      <c r="K308" s="7">
        <v>0.08</v>
      </c>
      <c r="L308" s="65">
        <f t="shared" si="780"/>
        <v>0</v>
      </c>
      <c r="M308" s="8"/>
      <c r="N308" s="23"/>
      <c r="O308" s="66"/>
      <c r="P308" s="67">
        <f t="shared" si="817"/>
        <v>0</v>
      </c>
      <c r="Q308" s="21">
        <v>0.08</v>
      </c>
      <c r="R308" s="67">
        <f t="shared" si="744"/>
        <v>0</v>
      </c>
      <c r="S308" s="22"/>
      <c r="T308" s="68"/>
      <c r="U308" s="69"/>
      <c r="V308" s="65">
        <f t="shared" si="818"/>
        <v>0</v>
      </c>
      <c r="W308" s="7">
        <v>0.08</v>
      </c>
      <c r="X308" s="65">
        <f t="shared" si="745"/>
        <v>0</v>
      </c>
      <c r="Y308" s="8"/>
      <c r="Z308" s="111">
        <f t="shared" si="781"/>
        <v>0</v>
      </c>
      <c r="AA308" s="61"/>
      <c r="AB308" s="40">
        <f t="shared" si="746"/>
        <v>0</v>
      </c>
      <c r="AC308" s="40">
        <f t="shared" si="747"/>
        <v>0</v>
      </c>
      <c r="AD308" s="41">
        <f t="shared" si="819"/>
        <v>0</v>
      </c>
      <c r="AE308" s="42" t="e">
        <f t="shared" si="748"/>
        <v>#DIV/0!</v>
      </c>
      <c r="AG308" s="36">
        <f t="shared" si="749"/>
        <v>0</v>
      </c>
      <c r="AH308" s="152">
        <f t="shared" si="820"/>
        <v>0</v>
      </c>
      <c r="AI308" s="34">
        <f t="shared" si="821"/>
        <v>0</v>
      </c>
      <c r="AJ308" s="32">
        <v>0.08</v>
      </c>
      <c r="AK308" s="33">
        <f t="shared" si="782"/>
        <v>0</v>
      </c>
      <c r="AL308" s="101"/>
      <c r="AM308" s="153">
        <f t="shared" si="751"/>
        <v>306</v>
      </c>
      <c r="AN308" s="154">
        <f t="shared" si="783"/>
        <v>0</v>
      </c>
      <c r="AO308" s="154">
        <f t="shared" si="784"/>
        <v>0</v>
      </c>
      <c r="AP308" s="154">
        <f t="shared" si="785"/>
        <v>0</v>
      </c>
      <c r="AQ308" s="101"/>
      <c r="AS308" s="112">
        <f t="shared" si="786"/>
        <v>0</v>
      </c>
      <c r="AT308" s="113">
        <f t="shared" si="787"/>
        <v>0</v>
      </c>
      <c r="AU308" s="65">
        <f t="shared" si="822"/>
        <v>0</v>
      </c>
      <c r="AV308" s="7">
        <v>0.08</v>
      </c>
      <c r="AW308" s="65">
        <f t="shared" si="752"/>
        <v>0</v>
      </c>
      <c r="AX308" s="8"/>
      <c r="AY308" s="23">
        <f t="shared" si="788"/>
        <v>0</v>
      </c>
      <c r="AZ308" s="66">
        <f t="shared" si="789"/>
        <v>0</v>
      </c>
      <c r="BA308" s="67">
        <f t="shared" si="823"/>
        <v>0</v>
      </c>
      <c r="BB308" s="21">
        <v>0.08</v>
      </c>
      <c r="BC308" s="67">
        <f t="shared" si="753"/>
        <v>0</v>
      </c>
      <c r="BD308" s="22"/>
      <c r="BE308" s="68">
        <f t="shared" si="790"/>
        <v>0</v>
      </c>
      <c r="BF308" s="114">
        <f t="shared" si="791"/>
        <v>0</v>
      </c>
      <c r="BG308" s="65">
        <f t="shared" si="824"/>
        <v>0</v>
      </c>
      <c r="BH308" s="7">
        <v>0.08</v>
      </c>
      <c r="BI308" s="70">
        <f t="shared" si="754"/>
        <v>0</v>
      </c>
      <c r="BJ308" s="8"/>
      <c r="BK308" s="111">
        <f t="shared" si="755"/>
        <v>0</v>
      </c>
      <c r="BM308" s="165">
        <f t="shared" si="756"/>
        <v>0</v>
      </c>
      <c r="BN308" s="114"/>
      <c r="BO308" s="65"/>
      <c r="BP308" s="7">
        <v>0.08</v>
      </c>
      <c r="BQ308" s="162"/>
      <c r="BR308" s="162"/>
      <c r="BS308" s="70"/>
      <c r="BT308" s="70"/>
      <c r="BU308" s="70"/>
      <c r="BV308" s="70"/>
      <c r="BW308" s="243">
        <f t="shared" si="758"/>
        <v>0</v>
      </c>
      <c r="BX308" s="114"/>
      <c r="BY308" s="65"/>
      <c r="BZ308" s="7">
        <v>0.08</v>
      </c>
      <c r="CA308" s="162"/>
      <c r="CB308" s="162"/>
      <c r="CC308" s="70"/>
      <c r="CD308" s="70"/>
      <c r="CE308" s="70"/>
      <c r="CF308" s="70"/>
      <c r="CG308" s="165">
        <f t="shared" si="759"/>
        <v>0</v>
      </c>
      <c r="CH308" s="114"/>
      <c r="CI308" s="65"/>
      <c r="CJ308" s="7">
        <v>0.08</v>
      </c>
      <c r="CK308" s="162"/>
      <c r="CL308" s="162"/>
      <c r="CM308" s="70"/>
      <c r="CN308" s="70"/>
      <c r="CO308" s="70"/>
      <c r="CP308" s="70"/>
      <c r="CR308" s="180">
        <f t="shared" si="792"/>
        <v>0</v>
      </c>
      <c r="CS308" s="184">
        <f t="shared" si="793"/>
        <v>0</v>
      </c>
      <c r="CT308" s="180">
        <f t="shared" si="794"/>
        <v>0</v>
      </c>
      <c r="CU308" s="181" t="str">
        <f t="shared" si="795"/>
        <v>brak</v>
      </c>
      <c r="CV308" s="182" t="e">
        <f t="shared" si="796"/>
        <v>#DIV/0!</v>
      </c>
      <c r="CW308" s="182" t="e">
        <f t="shared" si="797"/>
        <v>#DIV/0!</v>
      </c>
      <c r="CX308" s="236" t="e">
        <f t="shared" si="798"/>
        <v>#DIV/0!</v>
      </c>
      <c r="CY308" s="182" t="e">
        <f t="shared" si="760"/>
        <v>#DIV/0!</v>
      </c>
      <c r="CZ308" s="183">
        <f t="shared" si="799"/>
        <v>3</v>
      </c>
      <c r="DA308" s="183">
        <f t="shared" si="800"/>
        <v>0</v>
      </c>
      <c r="DC308" s="112">
        <f t="shared" si="801"/>
        <v>0</v>
      </c>
      <c r="DD308" s="113">
        <f t="shared" si="802"/>
        <v>0</v>
      </c>
      <c r="DE308" s="65">
        <f t="shared" si="803"/>
        <v>0</v>
      </c>
      <c r="DF308" s="7">
        <v>0.08</v>
      </c>
      <c r="DG308" s="65">
        <f t="shared" si="761"/>
        <v>0</v>
      </c>
      <c r="DH308" s="65">
        <f t="shared" si="804"/>
        <v>0</v>
      </c>
      <c r="DI308" s="65">
        <f t="shared" si="805"/>
        <v>0</v>
      </c>
      <c r="DJ308" s="8"/>
      <c r="DK308" s="23">
        <f t="shared" si="806"/>
        <v>0</v>
      </c>
      <c r="DL308" s="66">
        <f t="shared" si="807"/>
        <v>0</v>
      </c>
      <c r="DM308" s="67">
        <f t="shared" si="808"/>
        <v>0</v>
      </c>
      <c r="DN308" s="21">
        <v>0.08</v>
      </c>
      <c r="DO308" s="67">
        <f t="shared" si="762"/>
        <v>0</v>
      </c>
      <c r="DP308" s="67">
        <f t="shared" si="809"/>
        <v>0</v>
      </c>
      <c r="DQ308" s="67">
        <f t="shared" si="810"/>
        <v>0</v>
      </c>
      <c r="DR308" s="22"/>
      <c r="DS308" s="68">
        <f t="shared" si="811"/>
        <v>0</v>
      </c>
      <c r="DT308" s="114">
        <f t="shared" si="812"/>
        <v>0</v>
      </c>
      <c r="DU308" s="65">
        <f t="shared" si="813"/>
        <v>0</v>
      </c>
      <c r="DV308" s="7">
        <v>0.08</v>
      </c>
      <c r="DW308" s="70">
        <f t="shared" si="763"/>
        <v>0</v>
      </c>
      <c r="DX308" s="70">
        <f t="shared" si="814"/>
        <v>0</v>
      </c>
      <c r="DY308" s="70">
        <f t="shared" si="815"/>
        <v>0</v>
      </c>
      <c r="DZ308" s="8"/>
    </row>
    <row r="309" spans="1:130" ht="15.75">
      <c r="A309" s="4">
        <v>307</v>
      </c>
      <c r="B309" s="9" t="s">
        <v>517</v>
      </c>
      <c r="C309" s="142" t="s">
        <v>77</v>
      </c>
      <c r="D309" s="254" t="s">
        <v>554</v>
      </c>
      <c r="E309" s="10" t="s">
        <v>555</v>
      </c>
      <c r="F309" s="14"/>
      <c r="G309" s="124"/>
      <c r="H309" s="11"/>
      <c r="I309" s="71"/>
      <c r="J309" s="65">
        <f t="shared" si="816"/>
        <v>0</v>
      </c>
      <c r="K309" s="13">
        <v>0.08</v>
      </c>
      <c r="L309" s="65">
        <f t="shared" si="780"/>
        <v>0</v>
      </c>
      <c r="M309" s="11"/>
      <c r="N309" s="23"/>
      <c r="O309" s="66"/>
      <c r="P309" s="67">
        <f t="shared" si="817"/>
        <v>0</v>
      </c>
      <c r="Q309" s="25">
        <v>0.08</v>
      </c>
      <c r="R309" s="67">
        <f t="shared" si="744"/>
        <v>0</v>
      </c>
      <c r="S309" s="23"/>
      <c r="T309" s="68"/>
      <c r="U309" s="69"/>
      <c r="V309" s="65">
        <f t="shared" si="818"/>
        <v>0</v>
      </c>
      <c r="W309" s="13">
        <v>0.08</v>
      </c>
      <c r="X309" s="65">
        <f t="shared" si="745"/>
        <v>0</v>
      </c>
      <c r="Y309" s="11"/>
      <c r="Z309" s="111">
        <f t="shared" si="781"/>
        <v>0</v>
      </c>
      <c r="AA309" s="61"/>
      <c r="AB309" s="40">
        <f t="shared" si="746"/>
        <v>0</v>
      </c>
      <c r="AC309" s="40">
        <f t="shared" si="747"/>
        <v>0</v>
      </c>
      <c r="AD309" s="41">
        <f t="shared" si="819"/>
        <v>0</v>
      </c>
      <c r="AE309" s="42" t="e">
        <f t="shared" si="748"/>
        <v>#DIV/0!</v>
      </c>
      <c r="AG309" s="36">
        <f t="shared" si="749"/>
        <v>0</v>
      </c>
      <c r="AH309" s="152">
        <f t="shared" si="820"/>
        <v>0</v>
      </c>
      <c r="AI309" s="34">
        <f t="shared" si="821"/>
        <v>0</v>
      </c>
      <c r="AJ309" s="32">
        <v>0.08</v>
      </c>
      <c r="AK309" s="33">
        <f t="shared" si="782"/>
        <v>0</v>
      </c>
      <c r="AL309" s="101"/>
      <c r="AM309" s="153">
        <f t="shared" si="751"/>
        <v>307</v>
      </c>
      <c r="AN309" s="154">
        <f t="shared" si="783"/>
        <v>0</v>
      </c>
      <c r="AO309" s="154">
        <f t="shared" si="784"/>
        <v>0</v>
      </c>
      <c r="AP309" s="154">
        <f t="shared" si="785"/>
        <v>0</v>
      </c>
      <c r="AQ309" s="101"/>
      <c r="AS309" s="112">
        <f t="shared" si="786"/>
        <v>0</v>
      </c>
      <c r="AT309" s="113">
        <f t="shared" si="787"/>
        <v>0</v>
      </c>
      <c r="AU309" s="65">
        <f t="shared" si="822"/>
        <v>0</v>
      </c>
      <c r="AV309" s="13">
        <v>0.08</v>
      </c>
      <c r="AW309" s="65">
        <f t="shared" si="752"/>
        <v>0</v>
      </c>
      <c r="AX309" s="11"/>
      <c r="AY309" s="23">
        <f t="shared" si="788"/>
        <v>0</v>
      </c>
      <c r="AZ309" s="66">
        <f t="shared" si="789"/>
        <v>0</v>
      </c>
      <c r="BA309" s="67">
        <f t="shared" si="823"/>
        <v>0</v>
      </c>
      <c r="BB309" s="25">
        <v>0.08</v>
      </c>
      <c r="BC309" s="67">
        <f t="shared" si="753"/>
        <v>0</v>
      </c>
      <c r="BD309" s="23"/>
      <c r="BE309" s="68">
        <f t="shared" si="790"/>
        <v>0</v>
      </c>
      <c r="BF309" s="114">
        <f t="shared" si="791"/>
        <v>0</v>
      </c>
      <c r="BG309" s="65">
        <f t="shared" si="824"/>
        <v>0</v>
      </c>
      <c r="BH309" s="13">
        <v>0.08</v>
      </c>
      <c r="BI309" s="70">
        <f t="shared" si="754"/>
        <v>0</v>
      </c>
      <c r="BJ309" s="11"/>
      <c r="BK309" s="111">
        <f t="shared" si="755"/>
        <v>0</v>
      </c>
      <c r="BM309" s="165">
        <f t="shared" si="756"/>
        <v>0</v>
      </c>
      <c r="BN309" s="114"/>
      <c r="BO309" s="65"/>
      <c r="BP309" s="13">
        <v>0.08</v>
      </c>
      <c r="BQ309" s="162"/>
      <c r="BR309" s="162"/>
      <c r="BS309" s="70"/>
      <c r="BT309" s="70"/>
      <c r="BU309" s="70"/>
      <c r="BV309" s="70"/>
      <c r="BW309" s="243">
        <f t="shared" si="758"/>
        <v>0</v>
      </c>
      <c r="BX309" s="114"/>
      <c r="BY309" s="65"/>
      <c r="BZ309" s="13">
        <v>0.08</v>
      </c>
      <c r="CA309" s="162"/>
      <c r="CB309" s="162"/>
      <c r="CC309" s="70"/>
      <c r="CD309" s="70"/>
      <c r="CE309" s="70"/>
      <c r="CF309" s="70"/>
      <c r="CG309" s="165">
        <f t="shared" si="759"/>
        <v>0</v>
      </c>
      <c r="CH309" s="114"/>
      <c r="CI309" s="65"/>
      <c r="CJ309" s="13">
        <v>0.08</v>
      </c>
      <c r="CK309" s="162"/>
      <c r="CL309" s="162"/>
      <c r="CM309" s="70"/>
      <c r="CN309" s="70"/>
      <c r="CO309" s="70"/>
      <c r="CP309" s="70"/>
      <c r="CR309" s="180">
        <f t="shared" si="792"/>
        <v>0</v>
      </c>
      <c r="CS309" s="184">
        <f t="shared" si="793"/>
        <v>0</v>
      </c>
      <c r="CT309" s="180">
        <f t="shared" si="794"/>
        <v>0</v>
      </c>
      <c r="CU309" s="181" t="str">
        <f t="shared" si="795"/>
        <v>brak</v>
      </c>
      <c r="CV309" s="182" t="e">
        <f t="shared" si="796"/>
        <v>#DIV/0!</v>
      </c>
      <c r="CW309" s="182" t="e">
        <f t="shared" si="797"/>
        <v>#DIV/0!</v>
      </c>
      <c r="CX309" s="236" t="e">
        <f t="shared" si="798"/>
        <v>#DIV/0!</v>
      </c>
      <c r="CY309" s="182" t="e">
        <f t="shared" si="760"/>
        <v>#DIV/0!</v>
      </c>
      <c r="CZ309" s="183">
        <f t="shared" si="799"/>
        <v>3</v>
      </c>
      <c r="DA309" s="183">
        <f t="shared" si="800"/>
        <v>0</v>
      </c>
      <c r="DC309" s="112">
        <f t="shared" si="801"/>
        <v>0</v>
      </c>
      <c r="DD309" s="113">
        <f t="shared" si="802"/>
        <v>0</v>
      </c>
      <c r="DE309" s="65">
        <f t="shared" si="803"/>
        <v>0</v>
      </c>
      <c r="DF309" s="13">
        <v>0.08</v>
      </c>
      <c r="DG309" s="65">
        <f t="shared" si="761"/>
        <v>0</v>
      </c>
      <c r="DH309" s="65">
        <f t="shared" si="804"/>
        <v>0</v>
      </c>
      <c r="DI309" s="65">
        <f t="shared" si="805"/>
        <v>0</v>
      </c>
      <c r="DJ309" s="11"/>
      <c r="DK309" s="23">
        <f t="shared" si="806"/>
        <v>0</v>
      </c>
      <c r="DL309" s="66">
        <f t="shared" si="807"/>
        <v>0</v>
      </c>
      <c r="DM309" s="67">
        <f t="shared" si="808"/>
        <v>0</v>
      </c>
      <c r="DN309" s="25">
        <v>0.08</v>
      </c>
      <c r="DO309" s="67">
        <f t="shared" si="762"/>
        <v>0</v>
      </c>
      <c r="DP309" s="67">
        <f t="shared" si="809"/>
        <v>0</v>
      </c>
      <c r="DQ309" s="67">
        <f t="shared" si="810"/>
        <v>0</v>
      </c>
      <c r="DR309" s="23"/>
      <c r="DS309" s="68">
        <f t="shared" si="811"/>
        <v>0</v>
      </c>
      <c r="DT309" s="114">
        <f t="shared" si="812"/>
        <v>0</v>
      </c>
      <c r="DU309" s="65">
        <f t="shared" si="813"/>
        <v>0</v>
      </c>
      <c r="DV309" s="13">
        <v>0.08</v>
      </c>
      <c r="DW309" s="70">
        <f t="shared" si="763"/>
        <v>0</v>
      </c>
      <c r="DX309" s="70">
        <f t="shared" si="814"/>
        <v>0</v>
      </c>
      <c r="DY309" s="70">
        <f t="shared" si="815"/>
        <v>0</v>
      </c>
      <c r="DZ309" s="11"/>
    </row>
    <row r="310" spans="1:130" ht="15.75">
      <c r="A310" s="4">
        <v>308</v>
      </c>
      <c r="B310" s="9" t="s">
        <v>517</v>
      </c>
      <c r="C310" s="141" t="s">
        <v>77</v>
      </c>
      <c r="D310" s="254" t="s">
        <v>556</v>
      </c>
      <c r="E310" s="10" t="s">
        <v>557</v>
      </c>
      <c r="F310" s="14"/>
      <c r="G310" s="124"/>
      <c r="H310" s="11"/>
      <c r="I310" s="71"/>
      <c r="J310" s="65">
        <f t="shared" si="816"/>
        <v>0</v>
      </c>
      <c r="K310" s="7">
        <v>0.08</v>
      </c>
      <c r="L310" s="65">
        <f t="shared" si="780"/>
        <v>0</v>
      </c>
      <c r="M310" s="11"/>
      <c r="N310" s="23"/>
      <c r="O310" s="66"/>
      <c r="P310" s="67">
        <f t="shared" si="817"/>
        <v>0</v>
      </c>
      <c r="Q310" s="21">
        <v>0.08</v>
      </c>
      <c r="R310" s="67">
        <f t="shared" si="744"/>
        <v>0</v>
      </c>
      <c r="S310" s="23"/>
      <c r="T310" s="68"/>
      <c r="U310" s="69"/>
      <c r="V310" s="65">
        <f t="shared" si="818"/>
        <v>0</v>
      </c>
      <c r="W310" s="7">
        <v>0.08</v>
      </c>
      <c r="X310" s="65">
        <f t="shared" si="745"/>
        <v>0</v>
      </c>
      <c r="Y310" s="11"/>
      <c r="Z310" s="111">
        <f t="shared" si="781"/>
        <v>0</v>
      </c>
      <c r="AA310" s="61"/>
      <c r="AB310" s="40">
        <f t="shared" si="746"/>
        <v>0</v>
      </c>
      <c r="AC310" s="40">
        <f t="shared" si="747"/>
        <v>0</v>
      </c>
      <c r="AD310" s="41">
        <f t="shared" si="819"/>
        <v>0</v>
      </c>
      <c r="AE310" s="42" t="e">
        <f t="shared" si="748"/>
        <v>#DIV/0!</v>
      </c>
      <c r="AG310" s="36">
        <f t="shared" si="749"/>
        <v>0</v>
      </c>
      <c r="AH310" s="152">
        <f t="shared" si="820"/>
        <v>0</v>
      </c>
      <c r="AI310" s="34">
        <f t="shared" si="821"/>
        <v>0</v>
      </c>
      <c r="AJ310" s="32">
        <v>0.08</v>
      </c>
      <c r="AK310" s="33">
        <f t="shared" si="782"/>
        <v>0</v>
      </c>
      <c r="AL310" s="101"/>
      <c r="AM310" s="153">
        <f t="shared" si="751"/>
        <v>308</v>
      </c>
      <c r="AN310" s="154">
        <f t="shared" si="783"/>
        <v>0</v>
      </c>
      <c r="AO310" s="154">
        <f t="shared" si="784"/>
        <v>0</v>
      </c>
      <c r="AP310" s="154">
        <f t="shared" si="785"/>
        <v>0</v>
      </c>
      <c r="AQ310" s="101"/>
      <c r="AS310" s="112">
        <f t="shared" si="786"/>
        <v>0</v>
      </c>
      <c r="AT310" s="113">
        <f t="shared" si="787"/>
        <v>0</v>
      </c>
      <c r="AU310" s="65">
        <f t="shared" si="822"/>
        <v>0</v>
      </c>
      <c r="AV310" s="7">
        <v>0.08</v>
      </c>
      <c r="AW310" s="65">
        <f t="shared" si="752"/>
        <v>0</v>
      </c>
      <c r="AX310" s="11"/>
      <c r="AY310" s="23">
        <f t="shared" si="788"/>
        <v>0</v>
      </c>
      <c r="AZ310" s="66">
        <f t="shared" si="789"/>
        <v>0</v>
      </c>
      <c r="BA310" s="67">
        <f t="shared" si="823"/>
        <v>0</v>
      </c>
      <c r="BB310" s="21">
        <v>0.08</v>
      </c>
      <c r="BC310" s="67">
        <f t="shared" si="753"/>
        <v>0</v>
      </c>
      <c r="BD310" s="23"/>
      <c r="BE310" s="68">
        <f t="shared" si="790"/>
        <v>0</v>
      </c>
      <c r="BF310" s="114">
        <f t="shared" si="791"/>
        <v>0</v>
      </c>
      <c r="BG310" s="65">
        <f t="shared" si="824"/>
        <v>0</v>
      </c>
      <c r="BH310" s="7">
        <v>0.08</v>
      </c>
      <c r="BI310" s="70">
        <f t="shared" si="754"/>
        <v>0</v>
      </c>
      <c r="BJ310" s="11"/>
      <c r="BK310" s="111">
        <f t="shared" si="755"/>
        <v>0</v>
      </c>
      <c r="BM310" s="165">
        <f t="shared" si="756"/>
        <v>0</v>
      </c>
      <c r="BN310" s="114"/>
      <c r="BO310" s="65"/>
      <c r="BP310" s="7">
        <v>0.08</v>
      </c>
      <c r="BQ310" s="162"/>
      <c r="BR310" s="162"/>
      <c r="BS310" s="70"/>
      <c r="BT310" s="70"/>
      <c r="BU310" s="70"/>
      <c r="BV310" s="70"/>
      <c r="BW310" s="243">
        <f t="shared" si="758"/>
        <v>0</v>
      </c>
      <c r="BX310" s="114"/>
      <c r="BY310" s="65"/>
      <c r="BZ310" s="7">
        <v>0.08</v>
      </c>
      <c r="CA310" s="162"/>
      <c r="CB310" s="162"/>
      <c r="CC310" s="70"/>
      <c r="CD310" s="70"/>
      <c r="CE310" s="70"/>
      <c r="CF310" s="70"/>
      <c r="CG310" s="165">
        <f t="shared" si="759"/>
        <v>0</v>
      </c>
      <c r="CH310" s="114"/>
      <c r="CI310" s="65"/>
      <c r="CJ310" s="7">
        <v>0.08</v>
      </c>
      <c r="CK310" s="162"/>
      <c r="CL310" s="162"/>
      <c r="CM310" s="70"/>
      <c r="CN310" s="70"/>
      <c r="CO310" s="70"/>
      <c r="CP310" s="70"/>
      <c r="CR310" s="180">
        <f t="shared" si="792"/>
        <v>0</v>
      </c>
      <c r="CS310" s="184">
        <f t="shared" si="793"/>
        <v>0</v>
      </c>
      <c r="CT310" s="180">
        <f t="shared" si="794"/>
        <v>0</v>
      </c>
      <c r="CU310" s="181" t="str">
        <f t="shared" si="795"/>
        <v>brak</v>
      </c>
      <c r="CV310" s="182" t="e">
        <f t="shared" si="796"/>
        <v>#DIV/0!</v>
      </c>
      <c r="CW310" s="182" t="e">
        <f t="shared" si="797"/>
        <v>#DIV/0!</v>
      </c>
      <c r="CX310" s="236" t="e">
        <f t="shared" si="798"/>
        <v>#DIV/0!</v>
      </c>
      <c r="CY310" s="182" t="e">
        <f t="shared" si="760"/>
        <v>#DIV/0!</v>
      </c>
      <c r="CZ310" s="183">
        <f t="shared" si="799"/>
        <v>3</v>
      </c>
      <c r="DA310" s="183">
        <f t="shared" si="800"/>
        <v>0</v>
      </c>
      <c r="DC310" s="112">
        <f t="shared" si="801"/>
        <v>0</v>
      </c>
      <c r="DD310" s="113">
        <f t="shared" si="802"/>
        <v>0</v>
      </c>
      <c r="DE310" s="65">
        <f t="shared" si="803"/>
        <v>0</v>
      </c>
      <c r="DF310" s="7">
        <v>0.08</v>
      </c>
      <c r="DG310" s="65">
        <f t="shared" si="761"/>
        <v>0</v>
      </c>
      <c r="DH310" s="65">
        <f t="shared" si="804"/>
        <v>0</v>
      </c>
      <c r="DI310" s="65">
        <f t="shared" si="805"/>
        <v>0</v>
      </c>
      <c r="DJ310" s="11"/>
      <c r="DK310" s="23">
        <f t="shared" si="806"/>
        <v>0</v>
      </c>
      <c r="DL310" s="66">
        <f t="shared" si="807"/>
        <v>0</v>
      </c>
      <c r="DM310" s="67">
        <f t="shared" si="808"/>
        <v>0</v>
      </c>
      <c r="DN310" s="21">
        <v>0.08</v>
      </c>
      <c r="DO310" s="67">
        <f t="shared" si="762"/>
        <v>0</v>
      </c>
      <c r="DP310" s="67">
        <f t="shared" si="809"/>
        <v>0</v>
      </c>
      <c r="DQ310" s="67">
        <f t="shared" si="810"/>
        <v>0</v>
      </c>
      <c r="DR310" s="23"/>
      <c r="DS310" s="68">
        <f t="shared" si="811"/>
        <v>0</v>
      </c>
      <c r="DT310" s="114">
        <f t="shared" si="812"/>
        <v>0</v>
      </c>
      <c r="DU310" s="65">
        <f t="shared" si="813"/>
        <v>0</v>
      </c>
      <c r="DV310" s="7">
        <v>0.08</v>
      </c>
      <c r="DW310" s="70">
        <f t="shared" si="763"/>
        <v>0</v>
      </c>
      <c r="DX310" s="70">
        <f t="shared" si="814"/>
        <v>0</v>
      </c>
      <c r="DY310" s="70">
        <f t="shared" si="815"/>
        <v>0</v>
      </c>
      <c r="DZ310" s="11"/>
    </row>
    <row r="311" spans="1:130" ht="15.75">
      <c r="A311" s="4">
        <v>309</v>
      </c>
      <c r="B311" s="9" t="s">
        <v>517</v>
      </c>
      <c r="C311" s="142" t="s">
        <v>77</v>
      </c>
      <c r="D311" s="254" t="s">
        <v>558</v>
      </c>
      <c r="E311" s="10" t="s">
        <v>559</v>
      </c>
      <c r="F311" s="127"/>
      <c r="G311" s="128"/>
      <c r="H311" s="11"/>
      <c r="I311" s="71"/>
      <c r="J311" s="65">
        <f t="shared" si="816"/>
        <v>0</v>
      </c>
      <c r="K311" s="13">
        <v>0.08</v>
      </c>
      <c r="L311" s="65">
        <f t="shared" si="780"/>
        <v>0</v>
      </c>
      <c r="M311" s="11"/>
      <c r="N311" s="23"/>
      <c r="O311" s="66"/>
      <c r="P311" s="67">
        <f t="shared" si="817"/>
        <v>0</v>
      </c>
      <c r="Q311" s="25">
        <v>0.08</v>
      </c>
      <c r="R311" s="67">
        <f t="shared" si="744"/>
        <v>0</v>
      </c>
      <c r="S311" s="23"/>
      <c r="T311" s="68"/>
      <c r="U311" s="69"/>
      <c r="V311" s="65">
        <f t="shared" si="818"/>
        <v>0</v>
      </c>
      <c r="W311" s="13">
        <v>0.08</v>
      </c>
      <c r="X311" s="65">
        <f t="shared" si="745"/>
        <v>0</v>
      </c>
      <c r="Y311" s="11"/>
      <c r="Z311" s="111">
        <f t="shared" si="781"/>
        <v>0</v>
      </c>
      <c r="AA311" s="61"/>
      <c r="AB311" s="40">
        <f t="shared" si="746"/>
        <v>0</v>
      </c>
      <c r="AC311" s="40">
        <f t="shared" si="747"/>
        <v>0</v>
      </c>
      <c r="AD311" s="41">
        <f t="shared" si="819"/>
        <v>0</v>
      </c>
      <c r="AE311" s="42" t="e">
        <f t="shared" si="748"/>
        <v>#DIV/0!</v>
      </c>
      <c r="AG311" s="36">
        <f t="shared" si="749"/>
        <v>0</v>
      </c>
      <c r="AH311" s="152">
        <f t="shared" si="820"/>
        <v>0</v>
      </c>
      <c r="AI311" s="34">
        <f t="shared" si="821"/>
        <v>0</v>
      </c>
      <c r="AJ311" s="32">
        <v>0.08</v>
      </c>
      <c r="AK311" s="33">
        <f t="shared" si="782"/>
        <v>0</v>
      </c>
      <c r="AL311" s="101"/>
      <c r="AM311" s="153">
        <f t="shared" si="751"/>
        <v>309</v>
      </c>
      <c r="AN311" s="154">
        <f t="shared" si="783"/>
        <v>0</v>
      </c>
      <c r="AO311" s="154">
        <f t="shared" si="784"/>
        <v>0</v>
      </c>
      <c r="AP311" s="154">
        <f t="shared" si="785"/>
        <v>0</v>
      </c>
      <c r="AQ311" s="101"/>
      <c r="AS311" s="112">
        <f t="shared" si="786"/>
        <v>0</v>
      </c>
      <c r="AT311" s="113">
        <f t="shared" si="787"/>
        <v>0</v>
      </c>
      <c r="AU311" s="65">
        <f t="shared" si="822"/>
        <v>0</v>
      </c>
      <c r="AV311" s="13">
        <v>0.08</v>
      </c>
      <c r="AW311" s="65">
        <f t="shared" si="752"/>
        <v>0</v>
      </c>
      <c r="AX311" s="11"/>
      <c r="AY311" s="23">
        <f t="shared" si="788"/>
        <v>0</v>
      </c>
      <c r="AZ311" s="66">
        <f t="shared" si="789"/>
        <v>0</v>
      </c>
      <c r="BA311" s="67">
        <f t="shared" si="823"/>
        <v>0</v>
      </c>
      <c r="BB311" s="25">
        <v>0.08</v>
      </c>
      <c r="BC311" s="67">
        <f t="shared" si="753"/>
        <v>0</v>
      </c>
      <c r="BD311" s="23"/>
      <c r="BE311" s="68">
        <f t="shared" si="790"/>
        <v>0</v>
      </c>
      <c r="BF311" s="114">
        <f t="shared" si="791"/>
        <v>0</v>
      </c>
      <c r="BG311" s="65">
        <f t="shared" si="824"/>
        <v>0</v>
      </c>
      <c r="BH311" s="13">
        <v>0.08</v>
      </c>
      <c r="BI311" s="70">
        <f t="shared" si="754"/>
        <v>0</v>
      </c>
      <c r="BJ311" s="11"/>
      <c r="BK311" s="111">
        <f t="shared" si="755"/>
        <v>0</v>
      </c>
      <c r="BM311" s="165">
        <f t="shared" si="756"/>
        <v>0</v>
      </c>
      <c r="BN311" s="114"/>
      <c r="BO311" s="65"/>
      <c r="BP311" s="13">
        <v>0.08</v>
      </c>
      <c r="BQ311" s="162"/>
      <c r="BR311" s="162"/>
      <c r="BS311" s="70"/>
      <c r="BT311" s="70"/>
      <c r="BU311" s="70"/>
      <c r="BV311" s="70"/>
      <c r="BW311" s="243">
        <f t="shared" si="758"/>
        <v>0</v>
      </c>
      <c r="BX311" s="114"/>
      <c r="BY311" s="65"/>
      <c r="BZ311" s="13">
        <v>0.08</v>
      </c>
      <c r="CA311" s="162"/>
      <c r="CB311" s="162"/>
      <c r="CC311" s="70"/>
      <c r="CD311" s="70"/>
      <c r="CE311" s="70"/>
      <c r="CF311" s="70"/>
      <c r="CG311" s="165">
        <f t="shared" si="759"/>
        <v>0</v>
      </c>
      <c r="CH311" s="114"/>
      <c r="CI311" s="65"/>
      <c r="CJ311" s="13">
        <v>0.08</v>
      </c>
      <c r="CK311" s="162"/>
      <c r="CL311" s="162"/>
      <c r="CM311" s="70"/>
      <c r="CN311" s="70"/>
      <c r="CO311" s="70"/>
      <c r="CP311" s="70"/>
      <c r="CR311" s="180">
        <f t="shared" si="792"/>
        <v>0</v>
      </c>
      <c r="CS311" s="184">
        <f t="shared" si="793"/>
        <v>0</v>
      </c>
      <c r="CT311" s="180">
        <f t="shared" si="794"/>
        <v>0</v>
      </c>
      <c r="CU311" s="181" t="str">
        <f t="shared" si="795"/>
        <v>brak</v>
      </c>
      <c r="CV311" s="182" t="e">
        <f t="shared" si="796"/>
        <v>#DIV/0!</v>
      </c>
      <c r="CW311" s="182" t="e">
        <f t="shared" si="797"/>
        <v>#DIV/0!</v>
      </c>
      <c r="CX311" s="236" t="e">
        <f t="shared" si="798"/>
        <v>#DIV/0!</v>
      </c>
      <c r="CY311" s="182" t="e">
        <f t="shared" si="760"/>
        <v>#DIV/0!</v>
      </c>
      <c r="CZ311" s="183">
        <f t="shared" si="799"/>
        <v>3</v>
      </c>
      <c r="DA311" s="183">
        <f t="shared" si="800"/>
        <v>0</v>
      </c>
      <c r="DC311" s="112">
        <f t="shared" si="801"/>
        <v>0</v>
      </c>
      <c r="DD311" s="113">
        <f t="shared" si="802"/>
        <v>0</v>
      </c>
      <c r="DE311" s="65">
        <f t="shared" si="803"/>
        <v>0</v>
      </c>
      <c r="DF311" s="13">
        <v>0.08</v>
      </c>
      <c r="DG311" s="65">
        <f t="shared" si="761"/>
        <v>0</v>
      </c>
      <c r="DH311" s="65">
        <f t="shared" si="804"/>
        <v>0</v>
      </c>
      <c r="DI311" s="65">
        <f t="shared" si="805"/>
        <v>0</v>
      </c>
      <c r="DJ311" s="11"/>
      <c r="DK311" s="23">
        <f t="shared" si="806"/>
        <v>0</v>
      </c>
      <c r="DL311" s="66">
        <f t="shared" si="807"/>
        <v>0</v>
      </c>
      <c r="DM311" s="67">
        <f t="shared" si="808"/>
        <v>0</v>
      </c>
      <c r="DN311" s="25">
        <v>0.08</v>
      </c>
      <c r="DO311" s="67">
        <f t="shared" si="762"/>
        <v>0</v>
      </c>
      <c r="DP311" s="67">
        <f t="shared" si="809"/>
        <v>0</v>
      </c>
      <c r="DQ311" s="67">
        <f t="shared" si="810"/>
        <v>0</v>
      </c>
      <c r="DR311" s="23"/>
      <c r="DS311" s="68">
        <f t="shared" si="811"/>
        <v>0</v>
      </c>
      <c r="DT311" s="114">
        <f t="shared" si="812"/>
        <v>0</v>
      </c>
      <c r="DU311" s="65">
        <f t="shared" si="813"/>
        <v>0</v>
      </c>
      <c r="DV311" s="13">
        <v>0.08</v>
      </c>
      <c r="DW311" s="70">
        <f t="shared" si="763"/>
        <v>0</v>
      </c>
      <c r="DX311" s="70">
        <f t="shared" si="814"/>
        <v>0</v>
      </c>
      <c r="DY311" s="70">
        <f t="shared" si="815"/>
        <v>0</v>
      </c>
      <c r="DZ311" s="11"/>
    </row>
    <row r="312" spans="1:130" ht="15.75">
      <c r="A312" s="4">
        <v>310</v>
      </c>
      <c r="B312" s="5" t="s">
        <v>517</v>
      </c>
      <c r="C312" s="145" t="s">
        <v>77</v>
      </c>
      <c r="D312" s="255" t="s">
        <v>560</v>
      </c>
      <c r="E312" s="146" t="s">
        <v>561</v>
      </c>
      <c r="F312" s="131"/>
      <c r="G312" s="132"/>
      <c r="H312" s="147"/>
      <c r="I312" s="71"/>
      <c r="J312" s="65">
        <f t="shared" si="816"/>
        <v>0</v>
      </c>
      <c r="K312" s="7">
        <v>0.08</v>
      </c>
      <c r="L312" s="65">
        <f t="shared" si="780"/>
        <v>0</v>
      </c>
      <c r="M312" s="11"/>
      <c r="N312" s="23"/>
      <c r="O312" s="66"/>
      <c r="P312" s="67">
        <f t="shared" si="817"/>
        <v>0</v>
      </c>
      <c r="Q312" s="21">
        <v>0.08</v>
      </c>
      <c r="R312" s="67">
        <f t="shared" si="744"/>
        <v>0</v>
      </c>
      <c r="S312" s="23"/>
      <c r="T312" s="68"/>
      <c r="U312" s="69"/>
      <c r="V312" s="65">
        <f t="shared" si="818"/>
        <v>0</v>
      </c>
      <c r="W312" s="7">
        <v>0.08</v>
      </c>
      <c r="X312" s="65">
        <f t="shared" si="745"/>
        <v>0</v>
      </c>
      <c r="Y312" s="11"/>
      <c r="Z312" s="111">
        <f t="shared" si="781"/>
        <v>0</v>
      </c>
      <c r="AA312" s="61"/>
      <c r="AB312" s="40">
        <f t="shared" si="746"/>
        <v>0</v>
      </c>
      <c r="AC312" s="40">
        <f t="shared" si="747"/>
        <v>0</v>
      </c>
      <c r="AD312" s="41">
        <f t="shared" si="819"/>
        <v>0</v>
      </c>
      <c r="AE312" s="42" t="e">
        <f t="shared" si="748"/>
        <v>#DIV/0!</v>
      </c>
      <c r="AG312" s="36">
        <f t="shared" si="749"/>
        <v>0</v>
      </c>
      <c r="AH312" s="152">
        <f t="shared" si="820"/>
        <v>0</v>
      </c>
      <c r="AI312" s="34">
        <f t="shared" si="821"/>
        <v>0</v>
      </c>
      <c r="AJ312" s="32">
        <v>0.08</v>
      </c>
      <c r="AK312" s="33">
        <f t="shared" si="782"/>
        <v>0</v>
      </c>
      <c r="AL312" s="101"/>
      <c r="AM312" s="153">
        <f t="shared" si="751"/>
        <v>310</v>
      </c>
      <c r="AN312" s="154">
        <f t="shared" si="783"/>
        <v>0</v>
      </c>
      <c r="AO312" s="154">
        <f t="shared" si="784"/>
        <v>0</v>
      </c>
      <c r="AP312" s="154">
        <f t="shared" si="785"/>
        <v>0</v>
      </c>
      <c r="AQ312" s="101"/>
      <c r="AS312" s="112">
        <f t="shared" si="786"/>
        <v>0</v>
      </c>
      <c r="AT312" s="113">
        <f t="shared" si="787"/>
        <v>0</v>
      </c>
      <c r="AU312" s="65">
        <f t="shared" si="822"/>
        <v>0</v>
      </c>
      <c r="AV312" s="7">
        <v>0.08</v>
      </c>
      <c r="AW312" s="65">
        <f t="shared" si="752"/>
        <v>0</v>
      </c>
      <c r="AX312" s="11"/>
      <c r="AY312" s="23">
        <f t="shared" si="788"/>
        <v>0</v>
      </c>
      <c r="AZ312" s="66">
        <f t="shared" si="789"/>
        <v>0</v>
      </c>
      <c r="BA312" s="67">
        <f t="shared" si="823"/>
        <v>0</v>
      </c>
      <c r="BB312" s="21">
        <v>0.08</v>
      </c>
      <c r="BC312" s="67">
        <f t="shared" si="753"/>
        <v>0</v>
      </c>
      <c r="BD312" s="23"/>
      <c r="BE312" s="68">
        <f t="shared" si="790"/>
        <v>0</v>
      </c>
      <c r="BF312" s="114">
        <f t="shared" si="791"/>
        <v>0</v>
      </c>
      <c r="BG312" s="65">
        <f t="shared" si="824"/>
        <v>0</v>
      </c>
      <c r="BH312" s="7">
        <v>0.08</v>
      </c>
      <c r="BI312" s="70">
        <f t="shared" si="754"/>
        <v>0</v>
      </c>
      <c r="BJ312" s="11"/>
      <c r="BK312" s="111">
        <f t="shared" si="755"/>
        <v>0</v>
      </c>
      <c r="BM312" s="165">
        <f t="shared" si="756"/>
        <v>0</v>
      </c>
      <c r="BN312" s="114"/>
      <c r="BO312" s="65"/>
      <c r="BP312" s="7">
        <v>0.08</v>
      </c>
      <c r="BQ312" s="162"/>
      <c r="BR312" s="162"/>
      <c r="BS312" s="70"/>
      <c r="BT312" s="70"/>
      <c r="BU312" s="70"/>
      <c r="BV312" s="70"/>
      <c r="BW312" s="243">
        <f t="shared" si="758"/>
        <v>0</v>
      </c>
      <c r="BX312" s="114"/>
      <c r="BY312" s="65"/>
      <c r="BZ312" s="7">
        <v>0.08</v>
      </c>
      <c r="CA312" s="162"/>
      <c r="CB312" s="162"/>
      <c r="CC312" s="70"/>
      <c r="CD312" s="70"/>
      <c r="CE312" s="70"/>
      <c r="CF312" s="70"/>
      <c r="CG312" s="165">
        <f t="shared" si="759"/>
        <v>0</v>
      </c>
      <c r="CH312" s="114"/>
      <c r="CI312" s="65"/>
      <c r="CJ312" s="7">
        <v>0.08</v>
      </c>
      <c r="CK312" s="162"/>
      <c r="CL312" s="162"/>
      <c r="CM312" s="70"/>
      <c r="CN312" s="70"/>
      <c r="CO312" s="70"/>
      <c r="CP312" s="70"/>
      <c r="CR312" s="180">
        <f t="shared" si="792"/>
        <v>0</v>
      </c>
      <c r="CS312" s="184">
        <f t="shared" si="793"/>
        <v>0</v>
      </c>
      <c r="CT312" s="180">
        <f t="shared" si="794"/>
        <v>0</v>
      </c>
      <c r="CU312" s="181" t="str">
        <f t="shared" si="795"/>
        <v>brak</v>
      </c>
      <c r="CV312" s="182" t="e">
        <f t="shared" si="796"/>
        <v>#DIV/0!</v>
      </c>
      <c r="CW312" s="182" t="e">
        <f t="shared" si="797"/>
        <v>#DIV/0!</v>
      </c>
      <c r="CX312" s="236" t="e">
        <f t="shared" si="798"/>
        <v>#DIV/0!</v>
      </c>
      <c r="CY312" s="182" t="e">
        <f t="shared" si="760"/>
        <v>#DIV/0!</v>
      </c>
      <c r="CZ312" s="183">
        <f t="shared" si="799"/>
        <v>3</v>
      </c>
      <c r="DA312" s="183">
        <f t="shared" si="800"/>
        <v>0</v>
      </c>
      <c r="DC312" s="112">
        <f t="shared" si="801"/>
        <v>0</v>
      </c>
      <c r="DD312" s="113">
        <f t="shared" si="802"/>
        <v>0</v>
      </c>
      <c r="DE312" s="65">
        <f t="shared" si="803"/>
        <v>0</v>
      </c>
      <c r="DF312" s="7">
        <v>0.08</v>
      </c>
      <c r="DG312" s="74">
        <f t="shared" si="761"/>
        <v>0</v>
      </c>
      <c r="DH312" s="74">
        <f t="shared" si="804"/>
        <v>0</v>
      </c>
      <c r="DI312" s="74">
        <f t="shared" si="805"/>
        <v>0</v>
      </c>
      <c r="DJ312" s="11"/>
      <c r="DK312" s="23">
        <f t="shared" si="806"/>
        <v>0</v>
      </c>
      <c r="DL312" s="66">
        <f t="shared" si="807"/>
        <v>0</v>
      </c>
      <c r="DM312" s="67">
        <f t="shared" si="808"/>
        <v>0</v>
      </c>
      <c r="DN312" s="21">
        <v>0.08</v>
      </c>
      <c r="DO312" s="76">
        <f t="shared" si="762"/>
        <v>0</v>
      </c>
      <c r="DP312" s="76">
        <f t="shared" si="809"/>
        <v>0</v>
      </c>
      <c r="DQ312" s="76">
        <f t="shared" si="810"/>
        <v>0</v>
      </c>
      <c r="DR312" s="23"/>
      <c r="DS312" s="68">
        <f t="shared" si="811"/>
        <v>0</v>
      </c>
      <c r="DT312" s="114">
        <f t="shared" si="812"/>
        <v>0</v>
      </c>
      <c r="DU312" s="65">
        <f t="shared" si="813"/>
        <v>0</v>
      </c>
      <c r="DV312" s="7">
        <v>0.08</v>
      </c>
      <c r="DW312" s="70">
        <f t="shared" si="763"/>
        <v>0</v>
      </c>
      <c r="DX312" s="70">
        <f t="shared" si="814"/>
        <v>0</v>
      </c>
      <c r="DY312" s="70">
        <f t="shared" si="815"/>
        <v>0</v>
      </c>
      <c r="DZ312" s="11"/>
    </row>
    <row r="313" spans="1:130" ht="22.5">
      <c r="A313" s="4">
        <v>311</v>
      </c>
      <c r="B313" s="5" t="s">
        <v>517</v>
      </c>
      <c r="C313" s="141" t="s">
        <v>77</v>
      </c>
      <c r="D313" s="255" t="s">
        <v>562</v>
      </c>
      <c r="E313" s="6" t="s">
        <v>561</v>
      </c>
      <c r="F313" s="14"/>
      <c r="G313" s="124"/>
      <c r="H313" s="11"/>
      <c r="I313" s="72"/>
      <c r="J313" s="65">
        <f t="shared" si="816"/>
        <v>0</v>
      </c>
      <c r="K313" s="7">
        <v>0.08</v>
      </c>
      <c r="L313" s="65">
        <f t="shared" si="780"/>
        <v>0</v>
      </c>
      <c r="M313" s="8"/>
      <c r="N313" s="23"/>
      <c r="O313" s="66"/>
      <c r="P313" s="67">
        <f t="shared" si="817"/>
        <v>0</v>
      </c>
      <c r="Q313" s="21">
        <v>0.08</v>
      </c>
      <c r="R313" s="67">
        <f>P313*(100%+Q313)</f>
        <v>0</v>
      </c>
      <c r="S313" s="22"/>
      <c r="T313" s="68"/>
      <c r="U313" s="69"/>
      <c r="V313" s="65">
        <f t="shared" si="818"/>
        <v>0</v>
      </c>
      <c r="W313" s="7">
        <v>0.08</v>
      </c>
      <c r="X313" s="65">
        <f>V313*(100%+W313)</f>
        <v>0</v>
      </c>
      <c r="Y313" s="8"/>
      <c r="Z313" s="111">
        <f t="shared" si="781"/>
        <v>0</v>
      </c>
      <c r="AA313" s="61"/>
      <c r="AB313" s="40">
        <f>MIN(I313,O313,U313)</f>
        <v>0</v>
      </c>
      <c r="AC313" s="40">
        <f>MAX(I313,O313,U313)</f>
        <v>0</v>
      </c>
      <c r="AD313" s="41">
        <f t="shared" si="819"/>
        <v>0</v>
      </c>
      <c r="AE313" s="42" t="e">
        <f>AD313/AB313</f>
        <v>#DIV/0!</v>
      </c>
      <c r="AG313" s="36">
        <f>SUM(H313,N313,T313)</f>
        <v>0</v>
      </c>
      <c r="AH313" s="152">
        <f>AB313</f>
        <v>0</v>
      </c>
      <c r="AI313" s="34">
        <f t="shared" si="821"/>
        <v>0</v>
      </c>
      <c r="AJ313" s="32">
        <v>0.08</v>
      </c>
      <c r="AK313" s="33">
        <f t="shared" si="782"/>
        <v>0</v>
      </c>
      <c r="AL313" s="101"/>
      <c r="AM313" s="153">
        <f>A313</f>
        <v>311</v>
      </c>
      <c r="AN313" s="154">
        <f t="shared" si="783"/>
        <v>0</v>
      </c>
      <c r="AO313" s="154">
        <f t="shared" si="784"/>
        <v>0</v>
      </c>
      <c r="AP313" s="154">
        <f t="shared" si="785"/>
        <v>0</v>
      </c>
      <c r="AQ313" s="101"/>
      <c r="AS313" s="112">
        <f t="shared" si="786"/>
        <v>0</v>
      </c>
      <c r="AT313" s="113">
        <f t="shared" si="787"/>
        <v>0</v>
      </c>
      <c r="AU313" s="65">
        <f t="shared" si="822"/>
        <v>0</v>
      </c>
      <c r="AV313" s="7">
        <v>0.08</v>
      </c>
      <c r="AW313" s="65">
        <f>AU313*(100%+AV313)</f>
        <v>0</v>
      </c>
      <c r="AX313" s="8"/>
      <c r="AY313" s="23">
        <f t="shared" si="788"/>
        <v>0</v>
      </c>
      <c r="AZ313" s="66">
        <f t="shared" si="789"/>
        <v>0</v>
      </c>
      <c r="BA313" s="67">
        <f t="shared" si="823"/>
        <v>0</v>
      </c>
      <c r="BB313" s="21">
        <v>0.08</v>
      </c>
      <c r="BC313" s="67">
        <f>BA313*(100%+BB313)</f>
        <v>0</v>
      </c>
      <c r="BD313" s="22"/>
      <c r="BE313" s="68">
        <f t="shared" si="790"/>
        <v>0</v>
      </c>
      <c r="BF313" s="114">
        <f t="shared" si="791"/>
        <v>0</v>
      </c>
      <c r="BG313" s="65">
        <f t="shared" si="824"/>
        <v>0</v>
      </c>
      <c r="BH313" s="7">
        <v>0.08</v>
      </c>
      <c r="BI313" s="70">
        <f>BG313*(100%+BH313)</f>
        <v>0</v>
      </c>
      <c r="BJ313" s="8"/>
      <c r="BK313" s="111">
        <f>SUM(AW313,BC313,BI313,)</f>
        <v>0</v>
      </c>
      <c r="BM313" s="165">
        <f>$AG313</f>
        <v>0</v>
      </c>
      <c r="BN313" s="114"/>
      <c r="BO313" s="65">
        <f t="shared" ref="BO313:BO318" si="826">BM313*BN313</f>
        <v>0</v>
      </c>
      <c r="BP313" s="7">
        <v>0.08</v>
      </c>
      <c r="BQ313" s="162">
        <f t="shared" ref="BQ313:BQ318" si="827">BO313*BP313</f>
        <v>0</v>
      </c>
      <c r="BR313" s="162" t="e">
        <f>BS313/BM313</f>
        <v>#DIV/0!</v>
      </c>
      <c r="BS313" s="70">
        <f t="shared" ref="BS313:BS318" si="828">BO313*(100%+BP313)</f>
        <v>0</v>
      </c>
      <c r="BT313" s="70"/>
      <c r="BU313" s="70"/>
      <c r="BV313" s="70"/>
      <c r="BW313" s="243">
        <f>$AG313</f>
        <v>0</v>
      </c>
      <c r="BX313" s="114"/>
      <c r="BY313" s="65">
        <f>BW313*BX313</f>
        <v>0</v>
      </c>
      <c r="BZ313" s="7">
        <v>0.08</v>
      </c>
      <c r="CA313" s="162">
        <f>BY313*BZ313</f>
        <v>0</v>
      </c>
      <c r="CB313" s="162" t="e">
        <f>CC313/BW313</f>
        <v>#DIV/0!</v>
      </c>
      <c r="CC313" s="70">
        <f>BY313*(100%+BZ313)</f>
        <v>0</v>
      </c>
      <c r="CD313" s="70"/>
      <c r="CE313" s="70"/>
      <c r="CF313" s="70"/>
      <c r="CG313" s="165">
        <f>$AG313</f>
        <v>0</v>
      </c>
      <c r="CH313" s="114"/>
      <c r="CI313" s="65">
        <f>CG313*CH313</f>
        <v>0</v>
      </c>
      <c r="CJ313" s="7">
        <v>0.08</v>
      </c>
      <c r="CK313" s="162">
        <f>CI313*CJ313</f>
        <v>0</v>
      </c>
      <c r="CL313" s="162" t="e">
        <f>CM313/CG313</f>
        <v>#DIV/0!</v>
      </c>
      <c r="CM313" s="70">
        <f>CI313*(100%+CJ313)</f>
        <v>0</v>
      </c>
      <c r="CN313" s="70"/>
      <c r="CO313" s="70"/>
      <c r="CP313" s="70"/>
      <c r="CR313" s="180">
        <f t="shared" si="792"/>
        <v>0</v>
      </c>
      <c r="CS313" s="184">
        <f t="shared" si="793"/>
        <v>0</v>
      </c>
      <c r="CT313" s="180">
        <f t="shared" si="794"/>
        <v>0</v>
      </c>
      <c r="CU313" s="181" t="str">
        <f t="shared" si="795"/>
        <v>brak</v>
      </c>
      <c r="CV313" s="182" t="e">
        <f t="shared" si="796"/>
        <v>#DIV/0!</v>
      </c>
      <c r="CW313" s="182" t="e">
        <f t="shared" si="797"/>
        <v>#DIV/0!</v>
      </c>
      <c r="CX313" s="236">
        <f t="shared" si="798"/>
        <v>0</v>
      </c>
      <c r="CY313" s="182" t="e">
        <f>(CS313/CX313)-100%</f>
        <v>#DIV/0!</v>
      </c>
      <c r="CZ313" s="183">
        <f t="shared" si="799"/>
        <v>3</v>
      </c>
      <c r="DA313" s="183">
        <f t="shared" si="800"/>
        <v>3</v>
      </c>
      <c r="DC313" s="112">
        <f t="shared" si="801"/>
        <v>0</v>
      </c>
      <c r="DD313" s="113">
        <f t="shared" si="802"/>
        <v>0</v>
      </c>
      <c r="DE313" s="65">
        <f t="shared" si="803"/>
        <v>0</v>
      </c>
      <c r="DF313" s="7">
        <v>0.08</v>
      </c>
      <c r="DG313" s="65">
        <f>DE313*(100%+DF313)</f>
        <v>0</v>
      </c>
      <c r="DH313" s="65">
        <f t="shared" si="804"/>
        <v>0</v>
      </c>
      <c r="DI313" s="65">
        <f t="shared" si="805"/>
        <v>0</v>
      </c>
      <c r="DJ313" s="8"/>
      <c r="DK313" s="23">
        <f t="shared" si="806"/>
        <v>0</v>
      </c>
      <c r="DL313" s="66">
        <f t="shared" si="807"/>
        <v>0</v>
      </c>
      <c r="DM313" s="67">
        <f t="shared" si="808"/>
        <v>0</v>
      </c>
      <c r="DN313" s="21">
        <v>0.08</v>
      </c>
      <c r="DO313" s="67">
        <f>DM313*(100%+DN313)</f>
        <v>0</v>
      </c>
      <c r="DP313" s="67">
        <f t="shared" si="809"/>
        <v>0</v>
      </c>
      <c r="DQ313" s="67">
        <f t="shared" si="810"/>
        <v>0</v>
      </c>
      <c r="DR313" s="22"/>
      <c r="DS313" s="68">
        <f t="shared" si="811"/>
        <v>0</v>
      </c>
      <c r="DT313" s="114">
        <f t="shared" si="812"/>
        <v>0</v>
      </c>
      <c r="DU313" s="65">
        <f t="shared" si="813"/>
        <v>0</v>
      </c>
      <c r="DV313" s="7">
        <v>0.08</v>
      </c>
      <c r="DW313" s="70">
        <f>DU313*(100%+DV313)</f>
        <v>0</v>
      </c>
      <c r="DX313" s="70">
        <f t="shared" si="814"/>
        <v>0</v>
      </c>
      <c r="DY313" s="70">
        <f t="shared" si="815"/>
        <v>0</v>
      </c>
      <c r="DZ313" s="8"/>
    </row>
    <row r="314" spans="1:130" ht="22.5">
      <c r="A314" s="4">
        <v>312</v>
      </c>
      <c r="B314" s="9" t="s">
        <v>517</v>
      </c>
      <c r="C314" s="142" t="s">
        <v>77</v>
      </c>
      <c r="D314" s="254" t="s">
        <v>563</v>
      </c>
      <c r="E314" s="10" t="s">
        <v>561</v>
      </c>
      <c r="F314" s="14"/>
      <c r="G314" s="124"/>
      <c r="H314" s="11"/>
      <c r="I314" s="72"/>
      <c r="J314" s="65">
        <f t="shared" si="816"/>
        <v>0</v>
      </c>
      <c r="K314" s="7">
        <v>0.08</v>
      </c>
      <c r="L314" s="65">
        <f t="shared" si="780"/>
        <v>0</v>
      </c>
      <c r="M314" s="11"/>
      <c r="N314" s="23"/>
      <c r="O314" s="66"/>
      <c r="P314" s="67">
        <f t="shared" si="817"/>
        <v>0</v>
      </c>
      <c r="Q314" s="21">
        <v>0.08</v>
      </c>
      <c r="R314" s="67">
        <f t="shared" ref="R314:R343" si="829">P314*(100%+Q314)</f>
        <v>0</v>
      </c>
      <c r="S314" s="23"/>
      <c r="T314" s="68"/>
      <c r="U314" s="69"/>
      <c r="V314" s="65">
        <f t="shared" si="818"/>
        <v>0</v>
      </c>
      <c r="W314" s="7">
        <v>0.08</v>
      </c>
      <c r="X314" s="65">
        <f t="shared" ref="X314:X343" si="830">V314*(100%+W314)</f>
        <v>0</v>
      </c>
      <c r="Y314" s="11"/>
      <c r="Z314" s="111">
        <f t="shared" si="781"/>
        <v>0</v>
      </c>
      <c r="AA314" s="61"/>
      <c r="AB314" s="40">
        <f t="shared" ref="AB314:AB343" si="831">MIN(I314,O314,U314)</f>
        <v>0</v>
      </c>
      <c r="AC314" s="40">
        <f t="shared" ref="AC314:AC343" si="832">MAX(I314,O314,U314)</f>
        <v>0</v>
      </c>
      <c r="AD314" s="41">
        <f t="shared" si="819"/>
        <v>0</v>
      </c>
      <c r="AE314" s="42" t="e">
        <f t="shared" ref="AE314:AE343" si="833">AD314/AB314</f>
        <v>#DIV/0!</v>
      </c>
      <c r="AG314" s="36">
        <f t="shared" ref="AG314:AG343" si="834">SUM(H314,N314,T314)</f>
        <v>0</v>
      </c>
      <c r="AH314" s="152">
        <f t="shared" ref="AH314:AH316" si="835">AB314</f>
        <v>0</v>
      </c>
      <c r="AI314" s="34">
        <f t="shared" si="821"/>
        <v>0</v>
      </c>
      <c r="AJ314" s="32">
        <v>0.08</v>
      </c>
      <c r="AK314" s="33">
        <f t="shared" si="782"/>
        <v>0</v>
      </c>
      <c r="AL314" s="101"/>
      <c r="AM314" s="153">
        <f t="shared" ref="AM314:AM343" si="836">A314</f>
        <v>312</v>
      </c>
      <c r="AN314" s="154">
        <f t="shared" si="783"/>
        <v>0</v>
      </c>
      <c r="AO314" s="154">
        <f t="shared" si="784"/>
        <v>0</v>
      </c>
      <c r="AP314" s="154">
        <f t="shared" si="785"/>
        <v>0</v>
      </c>
      <c r="AQ314" s="101"/>
      <c r="AS314" s="112">
        <f t="shared" si="786"/>
        <v>0</v>
      </c>
      <c r="AT314" s="113">
        <f t="shared" si="787"/>
        <v>0</v>
      </c>
      <c r="AU314" s="65">
        <f t="shared" si="822"/>
        <v>0</v>
      </c>
      <c r="AV314" s="7">
        <v>0.08</v>
      </c>
      <c r="AW314" s="65">
        <f t="shared" ref="AW314:AW343" si="837">AU314*(100%+AV314)</f>
        <v>0</v>
      </c>
      <c r="AX314" s="11"/>
      <c r="AY314" s="23">
        <f t="shared" si="788"/>
        <v>0</v>
      </c>
      <c r="AZ314" s="66">
        <f t="shared" si="789"/>
        <v>0</v>
      </c>
      <c r="BA314" s="67">
        <f t="shared" si="823"/>
        <v>0</v>
      </c>
      <c r="BB314" s="21">
        <v>0.08</v>
      </c>
      <c r="BC314" s="67">
        <f t="shared" ref="BC314:BC343" si="838">BA314*(100%+BB314)</f>
        <v>0</v>
      </c>
      <c r="BD314" s="23"/>
      <c r="BE314" s="68">
        <f t="shared" si="790"/>
        <v>0</v>
      </c>
      <c r="BF314" s="114">
        <f t="shared" si="791"/>
        <v>0</v>
      </c>
      <c r="BG314" s="65">
        <f t="shared" si="824"/>
        <v>0</v>
      </c>
      <c r="BH314" s="7">
        <v>0.08</v>
      </c>
      <c r="BI314" s="70">
        <f t="shared" ref="BI314:BI343" si="839">BG314*(100%+BH314)</f>
        <v>0</v>
      </c>
      <c r="BJ314" s="11"/>
      <c r="BK314" s="111">
        <f t="shared" ref="BK314:BK343" si="840">SUM(AW314,BC314,BI314,)</f>
        <v>0</v>
      </c>
      <c r="BM314" s="165">
        <f t="shared" si="756"/>
        <v>0</v>
      </c>
      <c r="BN314" s="114"/>
      <c r="BO314" s="65">
        <f t="shared" si="826"/>
        <v>0</v>
      </c>
      <c r="BP314" s="7">
        <v>0.08</v>
      </c>
      <c r="BQ314" s="162">
        <f t="shared" si="827"/>
        <v>0</v>
      </c>
      <c r="BR314" s="162" t="e">
        <f t="shared" ref="BR314:BR315" si="841">BS314/BM314</f>
        <v>#DIV/0!</v>
      </c>
      <c r="BS314" s="70">
        <f t="shared" si="828"/>
        <v>0</v>
      </c>
      <c r="BT314" s="70"/>
      <c r="BU314" s="70"/>
      <c r="BV314" s="70"/>
      <c r="BW314" s="243">
        <f t="shared" si="758"/>
        <v>0</v>
      </c>
      <c r="BX314" s="114"/>
      <c r="BY314" s="65">
        <f>BW314*BX314</f>
        <v>0</v>
      </c>
      <c r="BZ314" s="7">
        <v>0.08</v>
      </c>
      <c r="CA314" s="162">
        <f>BY314*BZ314</f>
        <v>0</v>
      </c>
      <c r="CB314" s="162" t="e">
        <f>CC314/BW314</f>
        <v>#DIV/0!</v>
      </c>
      <c r="CC314" s="70">
        <f>BY314*(100%+BZ314)</f>
        <v>0</v>
      </c>
      <c r="CD314" s="70"/>
      <c r="CE314" s="70"/>
      <c r="CF314" s="70"/>
      <c r="CG314" s="165">
        <f t="shared" si="759"/>
        <v>0</v>
      </c>
      <c r="CH314" s="114"/>
      <c r="CI314" s="65">
        <f>CG314*CH314</f>
        <v>0</v>
      </c>
      <c r="CJ314" s="7">
        <v>0.08</v>
      </c>
      <c r="CK314" s="162">
        <f>CI314*CJ314</f>
        <v>0</v>
      </c>
      <c r="CL314" s="162" t="e">
        <f>CM314/CG314</f>
        <v>#DIV/0!</v>
      </c>
      <c r="CM314" s="70">
        <f>CI314*(100%+CJ314)</f>
        <v>0</v>
      </c>
      <c r="CN314" s="70"/>
      <c r="CO314" s="70"/>
      <c r="CP314" s="70"/>
      <c r="CR314" s="180">
        <f t="shared" si="792"/>
        <v>0</v>
      </c>
      <c r="CS314" s="184">
        <f t="shared" si="793"/>
        <v>0</v>
      </c>
      <c r="CT314" s="180">
        <f t="shared" si="794"/>
        <v>0</v>
      </c>
      <c r="CU314" s="181" t="str">
        <f t="shared" si="795"/>
        <v>brak</v>
      </c>
      <c r="CV314" s="182" t="e">
        <f t="shared" si="796"/>
        <v>#DIV/0!</v>
      </c>
      <c r="CW314" s="182" t="e">
        <f t="shared" si="797"/>
        <v>#DIV/0!</v>
      </c>
      <c r="CX314" s="236">
        <f t="shared" si="798"/>
        <v>0</v>
      </c>
      <c r="CY314" s="182" t="e">
        <f t="shared" ref="CY314:CY343" si="842">(CS314/CX314)-100%</f>
        <v>#DIV/0!</v>
      </c>
      <c r="CZ314" s="183">
        <f t="shared" si="799"/>
        <v>3</v>
      </c>
      <c r="DA314" s="183">
        <f t="shared" si="800"/>
        <v>3</v>
      </c>
      <c r="DC314" s="112">
        <f t="shared" si="801"/>
        <v>0</v>
      </c>
      <c r="DD314" s="113">
        <f t="shared" si="802"/>
        <v>0</v>
      </c>
      <c r="DE314" s="65">
        <f t="shared" si="803"/>
        <v>0</v>
      </c>
      <c r="DF314" s="7">
        <v>0.08</v>
      </c>
      <c r="DG314" s="65">
        <f t="shared" ref="DG314:DG343" si="843">DE314*(100%+DF314)</f>
        <v>0</v>
      </c>
      <c r="DH314" s="65">
        <f t="shared" si="804"/>
        <v>0</v>
      </c>
      <c r="DI314" s="65">
        <f t="shared" si="805"/>
        <v>0</v>
      </c>
      <c r="DJ314" s="11"/>
      <c r="DK314" s="23">
        <f t="shared" si="806"/>
        <v>0</v>
      </c>
      <c r="DL314" s="66">
        <f t="shared" si="807"/>
        <v>0</v>
      </c>
      <c r="DM314" s="67">
        <f t="shared" si="808"/>
        <v>0</v>
      </c>
      <c r="DN314" s="21">
        <v>0.08</v>
      </c>
      <c r="DO314" s="67">
        <f t="shared" ref="DO314:DO343" si="844">DM314*(100%+DN314)</f>
        <v>0</v>
      </c>
      <c r="DP314" s="67">
        <f t="shared" si="809"/>
        <v>0</v>
      </c>
      <c r="DQ314" s="67">
        <f t="shared" si="810"/>
        <v>0</v>
      </c>
      <c r="DR314" s="23"/>
      <c r="DS314" s="68">
        <f t="shared" si="811"/>
        <v>0</v>
      </c>
      <c r="DT314" s="114">
        <f t="shared" si="812"/>
        <v>0</v>
      </c>
      <c r="DU314" s="65">
        <f t="shared" si="813"/>
        <v>0</v>
      </c>
      <c r="DV314" s="7">
        <v>0.08</v>
      </c>
      <c r="DW314" s="70">
        <f t="shared" ref="DW314:DW343" si="845">DU314*(100%+DV314)</f>
        <v>0</v>
      </c>
      <c r="DX314" s="70">
        <f t="shared" si="814"/>
        <v>0</v>
      </c>
      <c r="DY314" s="70">
        <f t="shared" si="815"/>
        <v>0</v>
      </c>
      <c r="DZ314" s="11"/>
    </row>
    <row r="315" spans="1:130" ht="33.75">
      <c r="A315" s="4">
        <v>313</v>
      </c>
      <c r="B315" s="5" t="s">
        <v>517</v>
      </c>
      <c r="C315" s="141" t="s">
        <v>77</v>
      </c>
      <c r="D315" s="255" t="s">
        <v>564</v>
      </c>
      <c r="E315" s="6" t="s">
        <v>565</v>
      </c>
      <c r="F315" s="14"/>
      <c r="G315" s="124"/>
      <c r="H315" s="27"/>
      <c r="I315" s="72"/>
      <c r="J315" s="65">
        <f t="shared" si="816"/>
        <v>0</v>
      </c>
      <c r="K315" s="7">
        <v>0.08</v>
      </c>
      <c r="L315" s="65">
        <f t="shared" si="780"/>
        <v>0</v>
      </c>
      <c r="M315" s="12"/>
      <c r="N315" s="23"/>
      <c r="O315" s="66"/>
      <c r="P315" s="67">
        <f t="shared" si="817"/>
        <v>0</v>
      </c>
      <c r="Q315" s="21">
        <v>0.08</v>
      </c>
      <c r="R315" s="67">
        <f t="shared" si="829"/>
        <v>0</v>
      </c>
      <c r="S315" s="24"/>
      <c r="T315" s="68"/>
      <c r="U315" s="262"/>
      <c r="V315" s="65">
        <f t="shared" si="818"/>
        <v>0</v>
      </c>
      <c r="W315" s="7">
        <v>0.08</v>
      </c>
      <c r="X315" s="65">
        <f t="shared" si="830"/>
        <v>0</v>
      </c>
      <c r="Y315" s="12"/>
      <c r="Z315" s="111">
        <f t="shared" si="781"/>
        <v>0</v>
      </c>
      <c r="AA315" s="61"/>
      <c r="AB315" s="40">
        <f t="shared" si="831"/>
        <v>0</v>
      </c>
      <c r="AC315" s="40">
        <f t="shared" si="832"/>
        <v>0</v>
      </c>
      <c r="AD315" s="41">
        <f t="shared" si="819"/>
        <v>0</v>
      </c>
      <c r="AE315" s="42" t="e">
        <f t="shared" si="833"/>
        <v>#DIV/0!</v>
      </c>
      <c r="AG315" s="36">
        <f t="shared" si="834"/>
        <v>0</v>
      </c>
      <c r="AH315" s="152">
        <f t="shared" si="835"/>
        <v>0</v>
      </c>
      <c r="AI315" s="34">
        <f t="shared" si="821"/>
        <v>0</v>
      </c>
      <c r="AJ315" s="32">
        <v>0.08</v>
      </c>
      <c r="AK315" s="33">
        <f t="shared" si="782"/>
        <v>0</v>
      </c>
      <c r="AL315" s="101"/>
      <c r="AM315" s="153">
        <f t="shared" si="836"/>
        <v>313</v>
      </c>
      <c r="AN315" s="154">
        <f t="shared" si="783"/>
        <v>0</v>
      </c>
      <c r="AO315" s="154">
        <f t="shared" si="784"/>
        <v>0</v>
      </c>
      <c r="AP315" s="154">
        <f t="shared" si="785"/>
        <v>0</v>
      </c>
      <c r="AQ315" s="101"/>
      <c r="AS315" s="112">
        <f t="shared" si="786"/>
        <v>0</v>
      </c>
      <c r="AT315" s="113">
        <f t="shared" si="787"/>
        <v>0</v>
      </c>
      <c r="AU315" s="65">
        <f t="shared" si="822"/>
        <v>0</v>
      </c>
      <c r="AV315" s="7">
        <v>0.08</v>
      </c>
      <c r="AW315" s="65">
        <f t="shared" si="837"/>
        <v>0</v>
      </c>
      <c r="AX315" s="12"/>
      <c r="AY315" s="23">
        <f t="shared" si="788"/>
        <v>0</v>
      </c>
      <c r="AZ315" s="66">
        <f t="shared" si="789"/>
        <v>0</v>
      </c>
      <c r="BA315" s="67">
        <f t="shared" si="823"/>
        <v>0</v>
      </c>
      <c r="BB315" s="21">
        <v>0.08</v>
      </c>
      <c r="BC315" s="67">
        <f t="shared" si="838"/>
        <v>0</v>
      </c>
      <c r="BD315" s="24"/>
      <c r="BE315" s="68">
        <f t="shared" si="790"/>
        <v>0</v>
      </c>
      <c r="BF315" s="114">
        <f t="shared" si="791"/>
        <v>0</v>
      </c>
      <c r="BG315" s="65">
        <f t="shared" si="824"/>
        <v>0</v>
      </c>
      <c r="BH315" s="7">
        <v>0.08</v>
      </c>
      <c r="BI315" s="70">
        <f t="shared" si="839"/>
        <v>0</v>
      </c>
      <c r="BJ315" s="12"/>
      <c r="BK315" s="111">
        <f t="shared" si="840"/>
        <v>0</v>
      </c>
      <c r="BM315" s="165">
        <f t="shared" si="756"/>
        <v>0</v>
      </c>
      <c r="BN315" s="114"/>
      <c r="BO315" s="65">
        <f t="shared" si="826"/>
        <v>0</v>
      </c>
      <c r="BP315" s="7">
        <v>0.08</v>
      </c>
      <c r="BQ315" s="162">
        <f t="shared" si="827"/>
        <v>0</v>
      </c>
      <c r="BR315" s="162" t="e">
        <f t="shared" si="841"/>
        <v>#DIV/0!</v>
      </c>
      <c r="BS315" s="70">
        <f t="shared" si="828"/>
        <v>0</v>
      </c>
      <c r="BT315" s="70"/>
      <c r="BU315" s="70"/>
      <c r="BV315" s="70"/>
      <c r="BW315" s="243">
        <f t="shared" si="758"/>
        <v>0</v>
      </c>
      <c r="BX315" s="114"/>
      <c r="BY315" s="65">
        <f>BW315*BX315</f>
        <v>0</v>
      </c>
      <c r="BZ315" s="7">
        <v>0.08</v>
      </c>
      <c r="CA315" s="162">
        <f>BY315*BZ315</f>
        <v>0</v>
      </c>
      <c r="CB315" s="162" t="e">
        <f>CC315/BW315</f>
        <v>#DIV/0!</v>
      </c>
      <c r="CC315" s="70">
        <f>BY315*(100%+BZ315)</f>
        <v>0</v>
      </c>
      <c r="CD315" s="70"/>
      <c r="CE315" s="70"/>
      <c r="CF315" s="70"/>
      <c r="CG315" s="165">
        <f t="shared" si="759"/>
        <v>0</v>
      </c>
      <c r="CH315" s="114"/>
      <c r="CI315" s="65">
        <f>CG315*CH315</f>
        <v>0</v>
      </c>
      <c r="CJ315" s="7">
        <v>0.08</v>
      </c>
      <c r="CK315" s="162">
        <f>CI315*CJ315</f>
        <v>0</v>
      </c>
      <c r="CL315" s="162" t="e">
        <f>CM315/CG315</f>
        <v>#DIV/0!</v>
      </c>
      <c r="CM315" s="70">
        <f>CI315*(100%+CJ315)</f>
        <v>0</v>
      </c>
      <c r="CN315" s="70"/>
      <c r="CO315" s="70"/>
      <c r="CP315" s="204"/>
      <c r="CR315" s="180">
        <f t="shared" si="792"/>
        <v>0</v>
      </c>
      <c r="CS315" s="184">
        <f t="shared" si="793"/>
        <v>0</v>
      </c>
      <c r="CT315" s="180">
        <f t="shared" si="794"/>
        <v>0</v>
      </c>
      <c r="CU315" s="181" t="str">
        <f t="shared" si="795"/>
        <v>brak</v>
      </c>
      <c r="CV315" s="182" t="e">
        <f t="shared" si="796"/>
        <v>#DIV/0!</v>
      </c>
      <c r="CW315" s="182" t="e">
        <f t="shared" si="797"/>
        <v>#DIV/0!</v>
      </c>
      <c r="CX315" s="236">
        <f t="shared" si="798"/>
        <v>0</v>
      </c>
      <c r="CY315" s="182" t="e">
        <f t="shared" si="842"/>
        <v>#DIV/0!</v>
      </c>
      <c r="CZ315" s="183">
        <f t="shared" si="799"/>
        <v>3</v>
      </c>
      <c r="DA315" s="183">
        <f t="shared" si="800"/>
        <v>3</v>
      </c>
      <c r="DC315" s="112">
        <f t="shared" si="801"/>
        <v>0</v>
      </c>
      <c r="DD315" s="113">
        <f t="shared" si="802"/>
        <v>0</v>
      </c>
      <c r="DE315" s="65">
        <f t="shared" si="803"/>
        <v>0</v>
      </c>
      <c r="DF315" s="7">
        <v>0.08</v>
      </c>
      <c r="DG315" s="65">
        <f t="shared" si="843"/>
        <v>0</v>
      </c>
      <c r="DH315" s="65">
        <f t="shared" si="804"/>
        <v>0</v>
      </c>
      <c r="DI315" s="65">
        <f t="shared" si="805"/>
        <v>0</v>
      </c>
      <c r="DJ315" s="12"/>
      <c r="DK315" s="23">
        <f t="shared" si="806"/>
        <v>0</v>
      </c>
      <c r="DL315" s="66">
        <f t="shared" si="807"/>
        <v>0</v>
      </c>
      <c r="DM315" s="67">
        <f t="shared" si="808"/>
        <v>0</v>
      </c>
      <c r="DN315" s="21">
        <v>0.08</v>
      </c>
      <c r="DO315" s="67">
        <f t="shared" si="844"/>
        <v>0</v>
      </c>
      <c r="DP315" s="67">
        <f t="shared" si="809"/>
        <v>0</v>
      </c>
      <c r="DQ315" s="67">
        <f t="shared" si="810"/>
        <v>0</v>
      </c>
      <c r="DR315" s="24"/>
      <c r="DS315" s="68">
        <f t="shared" si="811"/>
        <v>0</v>
      </c>
      <c r="DT315" s="114">
        <f t="shared" si="812"/>
        <v>0</v>
      </c>
      <c r="DU315" s="65">
        <f t="shared" si="813"/>
        <v>0</v>
      </c>
      <c r="DV315" s="7">
        <v>0.08</v>
      </c>
      <c r="DW315" s="70">
        <f t="shared" si="845"/>
        <v>0</v>
      </c>
      <c r="DX315" s="70">
        <f t="shared" si="814"/>
        <v>0</v>
      </c>
      <c r="DY315" s="70">
        <f t="shared" si="815"/>
        <v>0</v>
      </c>
      <c r="DZ315" s="12"/>
    </row>
    <row r="316" spans="1:130" ht="22.5">
      <c r="A316" s="4">
        <v>314</v>
      </c>
      <c r="B316" s="5" t="s">
        <v>517</v>
      </c>
      <c r="C316" s="141" t="s">
        <v>77</v>
      </c>
      <c r="D316" s="255" t="s">
        <v>566</v>
      </c>
      <c r="E316" s="6" t="s">
        <v>567</v>
      </c>
      <c r="F316" s="14"/>
      <c r="G316" s="124"/>
      <c r="H316" s="27"/>
      <c r="I316" s="72"/>
      <c r="J316" s="65">
        <f t="shared" si="816"/>
        <v>0</v>
      </c>
      <c r="K316" s="7">
        <v>0.08</v>
      </c>
      <c r="L316" s="65">
        <f t="shared" si="780"/>
        <v>0</v>
      </c>
      <c r="M316" s="12"/>
      <c r="N316" s="23"/>
      <c r="O316" s="66"/>
      <c r="P316" s="67">
        <f t="shared" si="817"/>
        <v>0</v>
      </c>
      <c r="Q316" s="21">
        <v>0.08</v>
      </c>
      <c r="R316" s="67">
        <f t="shared" si="829"/>
        <v>0</v>
      </c>
      <c r="S316" s="24"/>
      <c r="T316" s="68"/>
      <c r="U316" s="69"/>
      <c r="V316" s="65">
        <f t="shared" si="818"/>
        <v>0</v>
      </c>
      <c r="W316" s="7">
        <v>0.08</v>
      </c>
      <c r="X316" s="65">
        <f t="shared" si="830"/>
        <v>0</v>
      </c>
      <c r="Y316" s="12"/>
      <c r="Z316" s="111">
        <f t="shared" si="781"/>
        <v>0</v>
      </c>
      <c r="AA316" s="61"/>
      <c r="AB316" s="40">
        <f t="shared" si="831"/>
        <v>0</v>
      </c>
      <c r="AC316" s="40">
        <f t="shared" si="832"/>
        <v>0</v>
      </c>
      <c r="AD316" s="41">
        <f t="shared" si="819"/>
        <v>0</v>
      </c>
      <c r="AE316" s="42" t="e">
        <f t="shared" si="833"/>
        <v>#DIV/0!</v>
      </c>
      <c r="AG316" s="36">
        <f t="shared" si="834"/>
        <v>0</v>
      </c>
      <c r="AH316" s="152">
        <f t="shared" si="835"/>
        <v>0</v>
      </c>
      <c r="AI316" s="34">
        <f t="shared" si="821"/>
        <v>0</v>
      </c>
      <c r="AJ316" s="32">
        <v>0.08</v>
      </c>
      <c r="AK316" s="33">
        <f t="shared" si="782"/>
        <v>0</v>
      </c>
      <c r="AL316" s="101"/>
      <c r="AM316" s="153">
        <f t="shared" si="836"/>
        <v>314</v>
      </c>
      <c r="AN316" s="154">
        <f t="shared" si="783"/>
        <v>0</v>
      </c>
      <c r="AO316" s="154">
        <f t="shared" si="784"/>
        <v>0</v>
      </c>
      <c r="AP316" s="154">
        <f t="shared" si="785"/>
        <v>0</v>
      </c>
      <c r="AQ316" s="101"/>
      <c r="AS316" s="112">
        <f t="shared" si="786"/>
        <v>0</v>
      </c>
      <c r="AT316" s="113">
        <f t="shared" si="787"/>
        <v>0</v>
      </c>
      <c r="AU316" s="65">
        <f t="shared" si="822"/>
        <v>0</v>
      </c>
      <c r="AV316" s="7">
        <v>0.08</v>
      </c>
      <c r="AW316" s="65">
        <f t="shared" si="837"/>
        <v>0</v>
      </c>
      <c r="AX316" s="12"/>
      <c r="AY316" s="23">
        <f t="shared" si="788"/>
        <v>0</v>
      </c>
      <c r="AZ316" s="66">
        <f t="shared" si="789"/>
        <v>0</v>
      </c>
      <c r="BA316" s="67">
        <f t="shared" si="823"/>
        <v>0</v>
      </c>
      <c r="BB316" s="21">
        <v>0.08</v>
      </c>
      <c r="BC316" s="67">
        <f t="shared" si="838"/>
        <v>0</v>
      </c>
      <c r="BD316" s="24"/>
      <c r="BE316" s="68">
        <f t="shared" si="790"/>
        <v>0</v>
      </c>
      <c r="BF316" s="114">
        <f t="shared" si="791"/>
        <v>0</v>
      </c>
      <c r="BG316" s="65">
        <f t="shared" si="824"/>
        <v>0</v>
      </c>
      <c r="BH316" s="7">
        <v>0.08</v>
      </c>
      <c r="BI316" s="70">
        <f t="shared" si="839"/>
        <v>0</v>
      </c>
      <c r="BJ316" s="12"/>
      <c r="BK316" s="111">
        <f t="shared" si="840"/>
        <v>0</v>
      </c>
      <c r="BM316" s="165">
        <f t="shared" si="756"/>
        <v>0</v>
      </c>
      <c r="BN316" s="114"/>
      <c r="BO316" s="65">
        <f t="shared" si="826"/>
        <v>0</v>
      </c>
      <c r="BP316" s="7">
        <v>0.08</v>
      </c>
      <c r="BQ316" s="162">
        <f t="shared" si="827"/>
        <v>0</v>
      </c>
      <c r="BR316" s="162"/>
      <c r="BS316" s="70">
        <f t="shared" si="828"/>
        <v>0</v>
      </c>
      <c r="BT316" s="204"/>
      <c r="BU316" s="204"/>
      <c r="BV316" s="204"/>
      <c r="BW316" s="244">
        <f t="shared" si="758"/>
        <v>0</v>
      </c>
      <c r="BX316" s="185"/>
      <c r="BY316" s="74">
        <f>BW316*BX316</f>
        <v>0</v>
      </c>
      <c r="BZ316" s="26">
        <v>0.08</v>
      </c>
      <c r="CA316" s="212">
        <f>BY316*BZ316</f>
        <v>0</v>
      </c>
      <c r="CB316" s="162"/>
      <c r="CC316" s="204">
        <f>BY316*(100%+BZ316)</f>
        <v>0</v>
      </c>
      <c r="CD316" s="204"/>
      <c r="CE316" s="204"/>
      <c r="CF316" s="204"/>
      <c r="CG316" s="211">
        <f t="shared" si="759"/>
        <v>0</v>
      </c>
      <c r="CH316" s="185"/>
      <c r="CI316" s="74">
        <f>CG316*CH316</f>
        <v>0</v>
      </c>
      <c r="CJ316" s="26">
        <v>0.08</v>
      </c>
      <c r="CK316" s="212">
        <f>CI316*CJ316</f>
        <v>0</v>
      </c>
      <c r="CL316" s="162"/>
      <c r="CM316" s="204">
        <f>CI316*(100%+CJ316)</f>
        <v>0</v>
      </c>
      <c r="CN316" s="204"/>
      <c r="CO316" s="240"/>
      <c r="CP316" s="218"/>
      <c r="CR316" s="180">
        <f t="shared" si="792"/>
        <v>0</v>
      </c>
      <c r="CS316" s="184">
        <f t="shared" si="793"/>
        <v>0</v>
      </c>
      <c r="CT316" s="180">
        <f t="shared" si="794"/>
        <v>0</v>
      </c>
      <c r="CU316" s="181" t="str">
        <f t="shared" si="795"/>
        <v>brak</v>
      </c>
      <c r="CV316" s="182" t="e">
        <f t="shared" si="796"/>
        <v>#DIV/0!</v>
      </c>
      <c r="CW316" s="182" t="e">
        <f t="shared" si="797"/>
        <v>#DIV/0!</v>
      </c>
      <c r="CX316" s="236">
        <f t="shared" si="798"/>
        <v>0</v>
      </c>
      <c r="CY316" s="182" t="e">
        <f t="shared" si="842"/>
        <v>#DIV/0!</v>
      </c>
      <c r="CZ316" s="183">
        <f t="shared" si="799"/>
        <v>3</v>
      </c>
      <c r="DA316" s="183">
        <f t="shared" si="800"/>
        <v>3</v>
      </c>
      <c r="DC316" s="112">
        <f t="shared" si="801"/>
        <v>0</v>
      </c>
      <c r="DD316" s="113">
        <f t="shared" si="802"/>
        <v>0</v>
      </c>
      <c r="DE316" s="65">
        <f t="shared" si="803"/>
        <v>0</v>
      </c>
      <c r="DF316" s="7">
        <v>0.08</v>
      </c>
      <c r="DG316" s="65">
        <f t="shared" si="843"/>
        <v>0</v>
      </c>
      <c r="DH316" s="65">
        <f t="shared" si="804"/>
        <v>0</v>
      </c>
      <c r="DI316" s="65">
        <f t="shared" si="805"/>
        <v>0</v>
      </c>
      <c r="DJ316" s="210"/>
      <c r="DK316" s="45">
        <f t="shared" si="806"/>
        <v>0</v>
      </c>
      <c r="DL316" s="75">
        <f t="shared" si="807"/>
        <v>0</v>
      </c>
      <c r="DM316" s="76">
        <f t="shared" si="808"/>
        <v>0</v>
      </c>
      <c r="DN316" s="57">
        <v>0.08</v>
      </c>
      <c r="DO316" s="76">
        <f t="shared" si="844"/>
        <v>0</v>
      </c>
      <c r="DP316" s="67">
        <f t="shared" si="809"/>
        <v>0</v>
      </c>
      <c r="DQ316" s="67">
        <f t="shared" si="810"/>
        <v>0</v>
      </c>
      <c r="DR316" s="227"/>
      <c r="DS316" s="228">
        <f t="shared" si="811"/>
        <v>0</v>
      </c>
      <c r="DT316" s="185">
        <f t="shared" si="812"/>
        <v>0</v>
      </c>
      <c r="DU316" s="74">
        <f t="shared" si="813"/>
        <v>0</v>
      </c>
      <c r="DV316" s="26">
        <v>0.08</v>
      </c>
      <c r="DW316" s="204">
        <f t="shared" si="845"/>
        <v>0</v>
      </c>
      <c r="DX316" s="70">
        <f t="shared" si="814"/>
        <v>0</v>
      </c>
      <c r="DY316" s="70">
        <f t="shared" si="815"/>
        <v>0</v>
      </c>
      <c r="DZ316" s="12"/>
    </row>
    <row r="317" spans="1:130" s="73" customFormat="1" ht="15.75">
      <c r="A317" s="4">
        <v>315</v>
      </c>
      <c r="B317" s="125" t="s">
        <v>517</v>
      </c>
      <c r="C317" s="143" t="s">
        <v>77</v>
      </c>
      <c r="D317" s="256" t="s">
        <v>568</v>
      </c>
      <c r="E317" s="126" t="s">
        <v>569</v>
      </c>
      <c r="F317" s="127"/>
      <c r="G317" s="128"/>
      <c r="H317" s="44"/>
      <c r="I317" s="77"/>
      <c r="J317" s="74">
        <f>H317*I317</f>
        <v>0</v>
      </c>
      <c r="K317" s="26">
        <v>0.08</v>
      </c>
      <c r="L317" s="65">
        <f t="shared" si="780"/>
        <v>0</v>
      </c>
      <c r="M317" s="44"/>
      <c r="N317" s="45"/>
      <c r="O317" s="75"/>
      <c r="P317" s="76">
        <f>N317*O317</f>
        <v>0</v>
      </c>
      <c r="Q317" s="57">
        <v>0.08</v>
      </c>
      <c r="R317" s="67">
        <f t="shared" si="829"/>
        <v>0</v>
      </c>
      <c r="S317" s="45"/>
      <c r="T317" s="46"/>
      <c r="U317" s="77"/>
      <c r="V317" s="74">
        <f>T317*U317</f>
        <v>0</v>
      </c>
      <c r="W317" s="28">
        <v>0.08</v>
      </c>
      <c r="X317" s="65">
        <f t="shared" si="830"/>
        <v>0</v>
      </c>
      <c r="Y317" s="44"/>
      <c r="Z317" s="111">
        <f t="shared" si="781"/>
        <v>0</v>
      </c>
      <c r="AA317" s="61"/>
      <c r="AB317" s="40">
        <f t="shared" si="831"/>
        <v>0</v>
      </c>
      <c r="AC317" s="40">
        <f t="shared" si="832"/>
        <v>0</v>
      </c>
      <c r="AD317" s="43">
        <f>AC317-AB317</f>
        <v>0</v>
      </c>
      <c r="AE317" s="42" t="e">
        <f t="shared" si="833"/>
        <v>#DIV/0!</v>
      </c>
      <c r="AG317" s="36">
        <f t="shared" si="834"/>
        <v>0</v>
      </c>
      <c r="AH317" s="152">
        <f>AB317</f>
        <v>0</v>
      </c>
      <c r="AI317" s="34">
        <f>AG317*AH317</f>
        <v>0</v>
      </c>
      <c r="AJ317" s="32">
        <v>0.08</v>
      </c>
      <c r="AK317" s="33">
        <f t="shared" si="782"/>
        <v>0</v>
      </c>
      <c r="AL317" s="101"/>
      <c r="AM317" s="153">
        <f t="shared" si="836"/>
        <v>315</v>
      </c>
      <c r="AN317" s="154">
        <f t="shared" si="783"/>
        <v>0</v>
      </c>
      <c r="AO317" s="154">
        <f t="shared" si="784"/>
        <v>0</v>
      </c>
      <c r="AP317" s="154">
        <f t="shared" si="785"/>
        <v>0</v>
      </c>
      <c r="AQ317" s="101"/>
      <c r="AS317" s="112">
        <f t="shared" si="786"/>
        <v>0</v>
      </c>
      <c r="AT317" s="113">
        <f t="shared" si="787"/>
        <v>0</v>
      </c>
      <c r="AU317" s="74">
        <f>AS317*AT317</f>
        <v>0</v>
      </c>
      <c r="AV317" s="26">
        <v>0.08</v>
      </c>
      <c r="AW317" s="65">
        <f t="shared" si="837"/>
        <v>0</v>
      </c>
      <c r="AX317" s="44"/>
      <c r="AY317" s="23">
        <f t="shared" si="788"/>
        <v>0</v>
      </c>
      <c r="AZ317" s="66">
        <f t="shared" si="789"/>
        <v>0</v>
      </c>
      <c r="BA317" s="76">
        <f>AY317*AZ317</f>
        <v>0</v>
      </c>
      <c r="BB317" s="57">
        <v>0.08</v>
      </c>
      <c r="BC317" s="67">
        <f t="shared" si="838"/>
        <v>0</v>
      </c>
      <c r="BD317" s="45"/>
      <c r="BE317" s="68">
        <f t="shared" si="790"/>
        <v>0</v>
      </c>
      <c r="BF317" s="114">
        <f t="shared" si="791"/>
        <v>0</v>
      </c>
      <c r="BG317" s="74">
        <f>BE317*BF317</f>
        <v>0</v>
      </c>
      <c r="BH317" s="28">
        <v>0.08</v>
      </c>
      <c r="BI317" s="70">
        <f t="shared" si="839"/>
        <v>0</v>
      </c>
      <c r="BJ317" s="44"/>
      <c r="BK317" s="111">
        <f t="shared" si="840"/>
        <v>0</v>
      </c>
      <c r="BM317" s="165">
        <f t="shared" si="756"/>
        <v>0</v>
      </c>
      <c r="BN317" s="114"/>
      <c r="BO317" s="74">
        <f t="shared" si="826"/>
        <v>0</v>
      </c>
      <c r="BP317" s="28">
        <v>0.08</v>
      </c>
      <c r="BQ317" s="162">
        <f t="shared" si="827"/>
        <v>0</v>
      </c>
      <c r="BR317" s="162" t="e">
        <f t="shared" ref="BR317:BR318" si="846">BS317/BM317</f>
        <v>#DIV/0!</v>
      </c>
      <c r="BS317" s="206">
        <f t="shared" si="828"/>
        <v>0</v>
      </c>
      <c r="BT317" s="218"/>
      <c r="BU317" s="218"/>
      <c r="BV317" s="218"/>
      <c r="BW317" s="245">
        <f t="shared" si="758"/>
        <v>0</v>
      </c>
      <c r="BX317" s="220"/>
      <c r="BY317" s="78">
        <f>BW317*BX317</f>
        <v>0</v>
      </c>
      <c r="BZ317" s="49">
        <v>0.08</v>
      </c>
      <c r="CA317" s="163">
        <f>BY317*BZ317</f>
        <v>0</v>
      </c>
      <c r="CB317" s="162" t="e">
        <f>CC317/BW317</f>
        <v>#DIV/0!</v>
      </c>
      <c r="CC317" s="218">
        <f>BY317*(100%+BZ317)</f>
        <v>0</v>
      </c>
      <c r="CD317" s="218"/>
      <c r="CE317" s="218"/>
      <c r="CF317" s="218"/>
      <c r="CG317" s="219">
        <f t="shared" si="759"/>
        <v>0</v>
      </c>
      <c r="CH317" s="220"/>
      <c r="CI317" s="78">
        <f>CG317*CH317</f>
        <v>0</v>
      </c>
      <c r="CJ317" s="49">
        <v>0.08</v>
      </c>
      <c r="CK317" s="163">
        <f>CI317*CJ317</f>
        <v>0</v>
      </c>
      <c r="CL317" s="162" t="e">
        <f>CM317/CG317</f>
        <v>#DIV/0!</v>
      </c>
      <c r="CM317" s="218">
        <f>CI317*(100%+CJ317)</f>
        <v>0</v>
      </c>
      <c r="CN317" s="218"/>
      <c r="CO317" s="241"/>
      <c r="CP317" s="218"/>
      <c r="CR317" s="180">
        <f t="shared" si="792"/>
        <v>0</v>
      </c>
      <c r="CS317" s="184">
        <f t="shared" si="793"/>
        <v>0</v>
      </c>
      <c r="CT317" s="180">
        <f t="shared" si="794"/>
        <v>0</v>
      </c>
      <c r="CU317" s="181" t="str">
        <f t="shared" si="795"/>
        <v>brak</v>
      </c>
      <c r="CV317" s="182" t="e">
        <f t="shared" si="796"/>
        <v>#DIV/0!</v>
      </c>
      <c r="CW317" s="182" t="e">
        <f t="shared" si="797"/>
        <v>#DIV/0!</v>
      </c>
      <c r="CX317" s="236">
        <f t="shared" si="798"/>
        <v>0</v>
      </c>
      <c r="CY317" s="182" t="e">
        <f t="shared" si="842"/>
        <v>#DIV/0!</v>
      </c>
      <c r="CZ317" s="183">
        <f t="shared" si="799"/>
        <v>3</v>
      </c>
      <c r="DA317" s="183">
        <f t="shared" si="800"/>
        <v>3</v>
      </c>
      <c r="DC317" s="112">
        <f t="shared" si="801"/>
        <v>0</v>
      </c>
      <c r="DD317" s="113">
        <f t="shared" si="802"/>
        <v>0</v>
      </c>
      <c r="DE317" s="74">
        <f t="shared" si="803"/>
        <v>0</v>
      </c>
      <c r="DF317" s="26">
        <v>0.08</v>
      </c>
      <c r="DG317" s="206">
        <f t="shared" si="843"/>
        <v>0</v>
      </c>
      <c r="DH317" s="65">
        <f t="shared" si="804"/>
        <v>0</v>
      </c>
      <c r="DI317" s="65">
        <f t="shared" si="805"/>
        <v>0</v>
      </c>
      <c r="DJ317" s="59"/>
      <c r="DK317" s="79">
        <f t="shared" si="806"/>
        <v>0</v>
      </c>
      <c r="DL317" s="80">
        <f t="shared" si="807"/>
        <v>0</v>
      </c>
      <c r="DM317" s="81">
        <f t="shared" si="808"/>
        <v>0</v>
      </c>
      <c r="DN317" s="58">
        <v>0.08</v>
      </c>
      <c r="DO317" s="81">
        <f t="shared" si="844"/>
        <v>0</v>
      </c>
      <c r="DP317" s="67">
        <f t="shared" si="809"/>
        <v>0</v>
      </c>
      <c r="DQ317" s="67">
        <f t="shared" si="810"/>
        <v>0</v>
      </c>
      <c r="DR317" s="79"/>
      <c r="DS317" s="234">
        <f t="shared" si="811"/>
        <v>0</v>
      </c>
      <c r="DT317" s="220">
        <f t="shared" si="812"/>
        <v>0</v>
      </c>
      <c r="DU317" s="78">
        <f t="shared" si="813"/>
        <v>0</v>
      </c>
      <c r="DV317" s="49">
        <v>0.08</v>
      </c>
      <c r="DW317" s="218">
        <f t="shared" si="845"/>
        <v>0</v>
      </c>
      <c r="DX317" s="70">
        <f t="shared" si="814"/>
        <v>0</v>
      </c>
      <c r="DY317" s="70">
        <f t="shared" si="815"/>
        <v>0</v>
      </c>
      <c r="DZ317" s="207"/>
    </row>
    <row r="318" spans="1:130" s="73" customFormat="1" ht="15.75">
      <c r="A318" s="4">
        <v>316</v>
      </c>
      <c r="B318" s="129" t="s">
        <v>517</v>
      </c>
      <c r="C318" s="144" t="s">
        <v>77</v>
      </c>
      <c r="D318" s="257" t="s">
        <v>568</v>
      </c>
      <c r="E318" s="130" t="s">
        <v>411</v>
      </c>
      <c r="F318" s="131"/>
      <c r="G318" s="132"/>
      <c r="H318" s="59"/>
      <c r="I318" s="82"/>
      <c r="J318" s="78">
        <f>H318*I318</f>
        <v>0</v>
      </c>
      <c r="K318" s="47">
        <v>0.08</v>
      </c>
      <c r="L318" s="65">
        <f t="shared" si="780"/>
        <v>0</v>
      </c>
      <c r="M318" s="48"/>
      <c r="N318" s="79"/>
      <c r="O318" s="80"/>
      <c r="P318" s="81">
        <f>N318*O318</f>
        <v>0</v>
      </c>
      <c r="Q318" s="58">
        <v>0.08</v>
      </c>
      <c r="R318" s="67">
        <f t="shared" si="829"/>
        <v>0</v>
      </c>
      <c r="S318" s="50"/>
      <c r="T318" s="59"/>
      <c r="U318" s="82"/>
      <c r="V318" s="78">
        <f>T318*U318</f>
        <v>0</v>
      </c>
      <c r="W318" s="49">
        <v>0.08</v>
      </c>
      <c r="X318" s="65">
        <f t="shared" si="830"/>
        <v>0</v>
      </c>
      <c r="Y318" s="48"/>
      <c r="Z318" s="111">
        <f t="shared" si="781"/>
        <v>0</v>
      </c>
      <c r="AA318" s="61"/>
      <c r="AB318" s="40">
        <f t="shared" si="831"/>
        <v>0</v>
      </c>
      <c r="AC318" s="40">
        <f t="shared" si="832"/>
        <v>0</v>
      </c>
      <c r="AD318" s="41">
        <f>AC318-AB318</f>
        <v>0</v>
      </c>
      <c r="AE318" s="42" t="e">
        <f t="shared" si="833"/>
        <v>#DIV/0!</v>
      </c>
      <c r="AG318" s="36">
        <f t="shared" si="834"/>
        <v>0</v>
      </c>
      <c r="AH318" s="152">
        <f>AB318</f>
        <v>0</v>
      </c>
      <c r="AI318" s="34">
        <f>AG318*AH318</f>
        <v>0</v>
      </c>
      <c r="AJ318" s="32">
        <v>0.08</v>
      </c>
      <c r="AK318" s="33">
        <f t="shared" si="782"/>
        <v>0</v>
      </c>
      <c r="AL318" s="101"/>
      <c r="AM318" s="153">
        <f t="shared" si="836"/>
        <v>316</v>
      </c>
      <c r="AN318" s="154">
        <f t="shared" si="783"/>
        <v>0</v>
      </c>
      <c r="AO318" s="154">
        <f t="shared" si="784"/>
        <v>0</v>
      </c>
      <c r="AP318" s="154">
        <f t="shared" si="785"/>
        <v>0</v>
      </c>
      <c r="AQ318" s="101"/>
      <c r="AS318" s="112">
        <f t="shared" si="786"/>
        <v>0</v>
      </c>
      <c r="AT318" s="113">
        <f t="shared" si="787"/>
        <v>0</v>
      </c>
      <c r="AU318" s="78">
        <f>AS318*AT318</f>
        <v>0</v>
      </c>
      <c r="AV318" s="47">
        <v>0.08</v>
      </c>
      <c r="AW318" s="65">
        <f t="shared" si="837"/>
        <v>0</v>
      </c>
      <c r="AX318" s="48"/>
      <c r="AY318" s="23">
        <f t="shared" si="788"/>
        <v>0</v>
      </c>
      <c r="AZ318" s="66">
        <f t="shared" si="789"/>
        <v>0</v>
      </c>
      <c r="BA318" s="81">
        <f>AY318*AZ318</f>
        <v>0</v>
      </c>
      <c r="BB318" s="58">
        <v>0.08</v>
      </c>
      <c r="BC318" s="67">
        <f t="shared" si="838"/>
        <v>0</v>
      </c>
      <c r="BD318" s="50"/>
      <c r="BE318" s="68">
        <f t="shared" si="790"/>
        <v>0</v>
      </c>
      <c r="BF318" s="114">
        <f t="shared" si="791"/>
        <v>0</v>
      </c>
      <c r="BG318" s="78">
        <f>BE318*BF318</f>
        <v>0</v>
      </c>
      <c r="BH318" s="49">
        <v>0.08</v>
      </c>
      <c r="BI318" s="70">
        <f t="shared" si="839"/>
        <v>0</v>
      </c>
      <c r="BJ318" s="48"/>
      <c r="BK318" s="111">
        <f t="shared" si="840"/>
        <v>0</v>
      </c>
      <c r="BM318" s="165">
        <f t="shared" si="756"/>
        <v>0</v>
      </c>
      <c r="BN318" s="114"/>
      <c r="BO318" s="78">
        <f t="shared" si="826"/>
        <v>0</v>
      </c>
      <c r="BP318" s="49">
        <v>0.08</v>
      </c>
      <c r="BQ318" s="162">
        <f t="shared" si="827"/>
        <v>0</v>
      </c>
      <c r="BR318" s="162" t="e">
        <f t="shared" si="846"/>
        <v>#DIV/0!</v>
      </c>
      <c r="BS318" s="206">
        <f t="shared" si="828"/>
        <v>0</v>
      </c>
      <c r="BT318" s="218"/>
      <c r="BU318" s="218"/>
      <c r="BV318" s="218"/>
      <c r="BW318" s="245">
        <f t="shared" si="758"/>
        <v>0</v>
      </c>
      <c r="BX318" s="220"/>
      <c r="BY318" s="78"/>
      <c r="BZ318" s="49">
        <v>0.08</v>
      </c>
      <c r="CA318" s="163"/>
      <c r="CB318" s="163"/>
      <c r="CC318" s="218"/>
      <c r="CD318" s="218"/>
      <c r="CE318" s="218"/>
      <c r="CF318" s="218"/>
      <c r="CG318" s="219">
        <f t="shared" si="759"/>
        <v>0</v>
      </c>
      <c r="CH318" s="220"/>
      <c r="CI318" s="78"/>
      <c r="CJ318" s="49">
        <v>0.08</v>
      </c>
      <c r="CK318" s="163"/>
      <c r="CL318" s="163"/>
      <c r="CM318" s="218"/>
      <c r="CN318" s="218"/>
      <c r="CO318" s="241"/>
      <c r="CP318" s="218"/>
      <c r="CR318" s="180">
        <f t="shared" si="792"/>
        <v>0</v>
      </c>
      <c r="CS318" s="184">
        <f t="shared" si="793"/>
        <v>0</v>
      </c>
      <c r="CT318" s="180">
        <f t="shared" si="794"/>
        <v>0</v>
      </c>
      <c r="CU318" s="181" t="str">
        <f t="shared" si="795"/>
        <v>brak</v>
      </c>
      <c r="CV318" s="182" t="e">
        <f t="shared" si="796"/>
        <v>#DIV/0!</v>
      </c>
      <c r="CW318" s="182" t="e">
        <f t="shared" si="797"/>
        <v>#DIV/0!</v>
      </c>
      <c r="CX318" s="236">
        <f t="shared" si="798"/>
        <v>0</v>
      </c>
      <c r="CY318" s="182" t="e">
        <f t="shared" si="842"/>
        <v>#DIV/0!</v>
      </c>
      <c r="CZ318" s="183">
        <f t="shared" si="799"/>
        <v>3</v>
      </c>
      <c r="DA318" s="183">
        <f t="shared" si="800"/>
        <v>1</v>
      </c>
      <c r="DC318" s="112">
        <f t="shared" si="801"/>
        <v>0</v>
      </c>
      <c r="DD318" s="113">
        <f t="shared" si="802"/>
        <v>0</v>
      </c>
      <c r="DE318" s="78">
        <f t="shared" si="803"/>
        <v>0</v>
      </c>
      <c r="DF318" s="47">
        <v>0.08</v>
      </c>
      <c r="DG318" s="206">
        <f t="shared" si="843"/>
        <v>0</v>
      </c>
      <c r="DH318" s="65">
        <f t="shared" si="804"/>
        <v>0</v>
      </c>
      <c r="DI318" s="65">
        <f t="shared" si="805"/>
        <v>0</v>
      </c>
      <c r="DJ318" s="48"/>
      <c r="DK318" s="79">
        <f t="shared" si="806"/>
        <v>0</v>
      </c>
      <c r="DL318" s="80">
        <f t="shared" si="807"/>
        <v>0</v>
      </c>
      <c r="DM318" s="81">
        <f t="shared" si="808"/>
        <v>0</v>
      </c>
      <c r="DN318" s="58">
        <v>0.08</v>
      </c>
      <c r="DO318" s="81">
        <f t="shared" si="844"/>
        <v>0</v>
      </c>
      <c r="DP318" s="67">
        <f t="shared" si="809"/>
        <v>0</v>
      </c>
      <c r="DQ318" s="67">
        <f t="shared" si="810"/>
        <v>0</v>
      </c>
      <c r="DR318" s="50"/>
      <c r="DS318" s="234">
        <f t="shared" si="811"/>
        <v>0</v>
      </c>
      <c r="DT318" s="220">
        <f t="shared" si="812"/>
        <v>0</v>
      </c>
      <c r="DU318" s="78">
        <f t="shared" si="813"/>
        <v>0</v>
      </c>
      <c r="DV318" s="49">
        <v>0.08</v>
      </c>
      <c r="DW318" s="218">
        <f t="shared" si="845"/>
        <v>0</v>
      </c>
      <c r="DX318" s="70">
        <f t="shared" si="814"/>
        <v>0</v>
      </c>
      <c r="DY318" s="70">
        <f t="shared" si="815"/>
        <v>0</v>
      </c>
      <c r="DZ318" s="208"/>
    </row>
    <row r="319" spans="1:130" s="73" customFormat="1" ht="15.75">
      <c r="A319" s="4">
        <v>317</v>
      </c>
      <c r="B319" s="133" t="s">
        <v>517</v>
      </c>
      <c r="C319" s="144" t="s">
        <v>77</v>
      </c>
      <c r="D319" s="258" t="s">
        <v>570</v>
      </c>
      <c r="E319" s="134" t="s">
        <v>411</v>
      </c>
      <c r="F319" s="134"/>
      <c r="G319" s="135"/>
      <c r="H319" s="83"/>
      <c r="I319" s="261"/>
      <c r="J319" s="78">
        <f>H319*I319</f>
        <v>0</v>
      </c>
      <c r="K319" s="83">
        <v>0.08</v>
      </c>
      <c r="L319" s="65">
        <f t="shared" si="780"/>
        <v>0</v>
      </c>
      <c r="M319" s="83"/>
      <c r="N319" s="85"/>
      <c r="O319" s="86"/>
      <c r="P319" s="81">
        <f>N319*O319</f>
        <v>0</v>
      </c>
      <c r="Q319" s="58">
        <v>0.08</v>
      </c>
      <c r="R319" s="67">
        <f t="shared" si="829"/>
        <v>0</v>
      </c>
      <c r="S319" s="85"/>
      <c r="T319" s="83"/>
      <c r="U319" s="84"/>
      <c r="V319" s="78">
        <f>T319*U319</f>
        <v>0</v>
      </c>
      <c r="W319" s="49">
        <v>0.08</v>
      </c>
      <c r="X319" s="65">
        <f t="shared" si="830"/>
        <v>0</v>
      </c>
      <c r="Y319" s="83"/>
      <c r="Z319" s="111">
        <f t="shared" si="781"/>
        <v>0</v>
      </c>
      <c r="AA319" s="61"/>
      <c r="AB319" s="40">
        <f t="shared" si="831"/>
        <v>0</v>
      </c>
      <c r="AC319" s="40">
        <f t="shared" si="832"/>
        <v>0</v>
      </c>
      <c r="AD319" s="41">
        <f>AC319-AB319</f>
        <v>0</v>
      </c>
      <c r="AE319" s="42" t="e">
        <f t="shared" si="833"/>
        <v>#DIV/0!</v>
      </c>
      <c r="AG319" s="36">
        <f t="shared" si="834"/>
        <v>0</v>
      </c>
      <c r="AH319" s="152">
        <f>AB319</f>
        <v>0</v>
      </c>
      <c r="AI319" s="34">
        <f>AG319*AH319</f>
        <v>0</v>
      </c>
      <c r="AJ319" s="32">
        <v>0.08</v>
      </c>
      <c r="AK319" s="33">
        <f t="shared" si="782"/>
        <v>0</v>
      </c>
      <c r="AL319" s="101"/>
      <c r="AM319" s="153">
        <f t="shared" si="836"/>
        <v>317</v>
      </c>
      <c r="AN319" s="154">
        <f t="shared" si="783"/>
        <v>0</v>
      </c>
      <c r="AO319" s="154">
        <f t="shared" si="784"/>
        <v>0</v>
      </c>
      <c r="AP319" s="154">
        <f t="shared" si="785"/>
        <v>0</v>
      </c>
      <c r="AQ319" s="101"/>
      <c r="AS319" s="112">
        <f t="shared" si="786"/>
        <v>0</v>
      </c>
      <c r="AT319" s="113">
        <f t="shared" si="787"/>
        <v>0</v>
      </c>
      <c r="AU319" s="78">
        <f>AS319*AT319</f>
        <v>0</v>
      </c>
      <c r="AV319" s="83">
        <v>0.08</v>
      </c>
      <c r="AW319" s="65">
        <f t="shared" si="837"/>
        <v>0</v>
      </c>
      <c r="AX319" s="83"/>
      <c r="AY319" s="23">
        <f t="shared" si="788"/>
        <v>0</v>
      </c>
      <c r="AZ319" s="66">
        <f t="shared" si="789"/>
        <v>0</v>
      </c>
      <c r="BA319" s="81">
        <f>AY319*AZ319</f>
        <v>0</v>
      </c>
      <c r="BB319" s="58">
        <v>0.08</v>
      </c>
      <c r="BC319" s="67">
        <f t="shared" si="838"/>
        <v>0</v>
      </c>
      <c r="BD319" s="85"/>
      <c r="BE319" s="68">
        <f t="shared" si="790"/>
        <v>0</v>
      </c>
      <c r="BF319" s="114">
        <f t="shared" si="791"/>
        <v>0</v>
      </c>
      <c r="BG319" s="78">
        <f>BE319*BF319</f>
        <v>0</v>
      </c>
      <c r="BH319" s="49">
        <v>0.08</v>
      </c>
      <c r="BI319" s="70">
        <f t="shared" si="839"/>
        <v>0</v>
      </c>
      <c r="BJ319" s="83"/>
      <c r="BK319" s="111">
        <f t="shared" si="840"/>
        <v>0</v>
      </c>
      <c r="BM319" s="165">
        <f t="shared" si="756"/>
        <v>0</v>
      </c>
      <c r="BN319" s="114"/>
      <c r="BO319" s="78"/>
      <c r="BP319" s="49">
        <v>0.08</v>
      </c>
      <c r="BQ319" s="162"/>
      <c r="BR319" s="162"/>
      <c r="BS319" s="206"/>
      <c r="BT319" s="218"/>
      <c r="BU319" s="218"/>
      <c r="BV319" s="218"/>
      <c r="BW319" s="245">
        <f t="shared" si="758"/>
        <v>0</v>
      </c>
      <c r="BX319" s="220"/>
      <c r="BY319" s="78"/>
      <c r="BZ319" s="49">
        <v>0.08</v>
      </c>
      <c r="CA319" s="163"/>
      <c r="CB319" s="163"/>
      <c r="CC319" s="218"/>
      <c r="CD319" s="218"/>
      <c r="CE319" s="218"/>
      <c r="CF319" s="218"/>
      <c r="CG319" s="219">
        <f t="shared" si="759"/>
        <v>0</v>
      </c>
      <c r="CH319" s="220"/>
      <c r="CI319" s="78"/>
      <c r="CJ319" s="49">
        <v>0.08</v>
      </c>
      <c r="CK319" s="163"/>
      <c r="CL319" s="163"/>
      <c r="CM319" s="218"/>
      <c r="CN319" s="218"/>
      <c r="CO319" s="218"/>
      <c r="CP319" s="239"/>
      <c r="CR319" s="180">
        <f t="shared" si="792"/>
        <v>0</v>
      </c>
      <c r="CS319" s="184">
        <f t="shared" si="793"/>
        <v>0</v>
      </c>
      <c r="CT319" s="180">
        <f t="shared" si="794"/>
        <v>0</v>
      </c>
      <c r="CU319" s="181" t="str">
        <f t="shared" si="795"/>
        <v>brak</v>
      </c>
      <c r="CV319" s="182" t="e">
        <f t="shared" si="796"/>
        <v>#DIV/0!</v>
      </c>
      <c r="CW319" s="182" t="e">
        <f t="shared" si="797"/>
        <v>#DIV/0!</v>
      </c>
      <c r="CX319" s="236" t="e">
        <f t="shared" si="798"/>
        <v>#DIV/0!</v>
      </c>
      <c r="CY319" s="182" t="e">
        <f t="shared" si="842"/>
        <v>#DIV/0!</v>
      </c>
      <c r="CZ319" s="183">
        <f t="shared" si="799"/>
        <v>3</v>
      </c>
      <c r="DA319" s="183">
        <f t="shared" si="800"/>
        <v>0</v>
      </c>
      <c r="DC319" s="112">
        <f t="shared" si="801"/>
        <v>0</v>
      </c>
      <c r="DD319" s="113">
        <f t="shared" si="802"/>
        <v>0</v>
      </c>
      <c r="DE319" s="78">
        <f t="shared" si="803"/>
        <v>0</v>
      </c>
      <c r="DF319" s="83">
        <v>0.08</v>
      </c>
      <c r="DG319" s="206">
        <f t="shared" si="843"/>
        <v>0</v>
      </c>
      <c r="DH319" s="65">
        <f t="shared" si="804"/>
        <v>0</v>
      </c>
      <c r="DI319" s="65">
        <f t="shared" si="805"/>
        <v>0</v>
      </c>
      <c r="DJ319" s="83"/>
      <c r="DK319" s="79">
        <f t="shared" si="806"/>
        <v>0</v>
      </c>
      <c r="DL319" s="80">
        <f t="shared" si="807"/>
        <v>0</v>
      </c>
      <c r="DM319" s="81">
        <f t="shared" si="808"/>
        <v>0</v>
      </c>
      <c r="DN319" s="58">
        <v>0.08</v>
      </c>
      <c r="DO319" s="81">
        <f t="shared" si="844"/>
        <v>0</v>
      </c>
      <c r="DP319" s="67">
        <f t="shared" si="809"/>
        <v>0</v>
      </c>
      <c r="DQ319" s="67">
        <f t="shared" si="810"/>
        <v>0</v>
      </c>
      <c r="DR319" s="85"/>
      <c r="DS319" s="234">
        <f t="shared" si="811"/>
        <v>0</v>
      </c>
      <c r="DT319" s="220">
        <f t="shared" si="812"/>
        <v>0</v>
      </c>
      <c r="DU319" s="78">
        <f t="shared" si="813"/>
        <v>0</v>
      </c>
      <c r="DV319" s="49">
        <v>0.08</v>
      </c>
      <c r="DW319" s="218">
        <f t="shared" si="845"/>
        <v>0</v>
      </c>
      <c r="DX319" s="70">
        <f t="shared" si="814"/>
        <v>0</v>
      </c>
      <c r="DY319" s="70">
        <f t="shared" si="815"/>
        <v>0</v>
      </c>
      <c r="DZ319" s="209"/>
    </row>
    <row r="320" spans="1:130" ht="15.75">
      <c r="A320" s="4">
        <v>318</v>
      </c>
      <c r="B320" s="9" t="s">
        <v>517</v>
      </c>
      <c r="C320" s="142" t="s">
        <v>77</v>
      </c>
      <c r="D320" s="254" t="s">
        <v>570</v>
      </c>
      <c r="E320" s="10" t="s">
        <v>415</v>
      </c>
      <c r="F320" s="14"/>
      <c r="G320" s="124"/>
      <c r="H320" s="11"/>
      <c r="I320" s="72"/>
      <c r="J320" s="65">
        <f t="shared" ref="J320:J331" si="847">H320*I320</f>
        <v>0</v>
      </c>
      <c r="K320" s="7">
        <v>0.08</v>
      </c>
      <c r="L320" s="65">
        <f t="shared" si="780"/>
        <v>0</v>
      </c>
      <c r="M320" s="11"/>
      <c r="N320" s="23"/>
      <c r="O320" s="66"/>
      <c r="P320" s="67">
        <f t="shared" ref="P320:P331" si="848">N320*O320</f>
        <v>0</v>
      </c>
      <c r="Q320" s="21">
        <v>0.08</v>
      </c>
      <c r="R320" s="67">
        <f t="shared" si="829"/>
        <v>0</v>
      </c>
      <c r="S320" s="23"/>
      <c r="T320" s="68"/>
      <c r="U320" s="69"/>
      <c r="V320" s="65">
        <f t="shared" ref="V320:V331" si="849">T320*U320</f>
        <v>0</v>
      </c>
      <c r="W320" s="7">
        <v>0.08</v>
      </c>
      <c r="X320" s="65">
        <f t="shared" si="830"/>
        <v>0</v>
      </c>
      <c r="Y320" s="11"/>
      <c r="Z320" s="111">
        <f t="shared" si="781"/>
        <v>0</v>
      </c>
      <c r="AA320" s="61"/>
      <c r="AB320" s="40">
        <f t="shared" si="831"/>
        <v>0</v>
      </c>
      <c r="AC320" s="40">
        <f t="shared" si="832"/>
        <v>0</v>
      </c>
      <c r="AD320" s="41">
        <f t="shared" ref="AD320:AD331" si="850">AC320-AB320</f>
        <v>0</v>
      </c>
      <c r="AE320" s="42" t="e">
        <f t="shared" si="833"/>
        <v>#DIV/0!</v>
      </c>
      <c r="AG320" s="36">
        <f t="shared" si="834"/>
        <v>0</v>
      </c>
      <c r="AH320" s="152">
        <f t="shared" ref="AH320:AH331" si="851">AB320</f>
        <v>0</v>
      </c>
      <c r="AI320" s="34">
        <f t="shared" ref="AI320:AI331" si="852">AG320*AH320</f>
        <v>0</v>
      </c>
      <c r="AJ320" s="32">
        <v>0.08</v>
      </c>
      <c r="AK320" s="33">
        <f t="shared" si="782"/>
        <v>0</v>
      </c>
      <c r="AL320" s="101"/>
      <c r="AM320" s="153">
        <f t="shared" si="836"/>
        <v>318</v>
      </c>
      <c r="AN320" s="154">
        <f t="shared" si="783"/>
        <v>0</v>
      </c>
      <c r="AO320" s="154">
        <f t="shared" si="784"/>
        <v>0</v>
      </c>
      <c r="AP320" s="154">
        <f t="shared" si="785"/>
        <v>0</v>
      </c>
      <c r="AQ320" s="101"/>
      <c r="AS320" s="112">
        <f t="shared" si="786"/>
        <v>0</v>
      </c>
      <c r="AT320" s="113">
        <f t="shared" si="787"/>
        <v>0</v>
      </c>
      <c r="AU320" s="65">
        <f t="shared" ref="AU320:AU331" si="853">AS320*AT320</f>
        <v>0</v>
      </c>
      <c r="AV320" s="7">
        <v>0.08</v>
      </c>
      <c r="AW320" s="65">
        <f t="shared" si="837"/>
        <v>0</v>
      </c>
      <c r="AX320" s="11"/>
      <c r="AY320" s="23">
        <f t="shared" si="788"/>
        <v>0</v>
      </c>
      <c r="AZ320" s="66">
        <f t="shared" si="789"/>
        <v>0</v>
      </c>
      <c r="BA320" s="67">
        <f t="shared" ref="BA320:BA331" si="854">AY320*AZ320</f>
        <v>0</v>
      </c>
      <c r="BB320" s="21">
        <v>0.08</v>
      </c>
      <c r="BC320" s="67">
        <f t="shared" si="838"/>
        <v>0</v>
      </c>
      <c r="BD320" s="23"/>
      <c r="BE320" s="68">
        <f t="shared" si="790"/>
        <v>0</v>
      </c>
      <c r="BF320" s="114">
        <f t="shared" si="791"/>
        <v>0</v>
      </c>
      <c r="BG320" s="65">
        <f t="shared" ref="BG320:BG331" si="855">BE320*BF320</f>
        <v>0</v>
      </c>
      <c r="BH320" s="7">
        <v>0.08</v>
      </c>
      <c r="BI320" s="70">
        <f t="shared" si="839"/>
        <v>0</v>
      </c>
      <c r="BJ320" s="11"/>
      <c r="BK320" s="111">
        <f t="shared" si="840"/>
        <v>0</v>
      </c>
      <c r="BM320" s="165">
        <f t="shared" si="756"/>
        <v>0</v>
      </c>
      <c r="BN320" s="114"/>
      <c r="BO320" s="65"/>
      <c r="BP320" s="7">
        <v>0.08</v>
      </c>
      <c r="BQ320" s="162"/>
      <c r="BR320" s="162"/>
      <c r="BS320" s="70"/>
      <c r="BT320" s="213"/>
      <c r="BU320" s="213"/>
      <c r="BV320" s="213"/>
      <c r="BW320" s="246">
        <f t="shared" si="758"/>
        <v>0</v>
      </c>
      <c r="BX320" s="216"/>
      <c r="BY320" s="213"/>
      <c r="BZ320" s="217">
        <v>0.08</v>
      </c>
      <c r="CA320" s="162"/>
      <c r="CB320" s="162"/>
      <c r="CC320" s="213"/>
      <c r="CD320" s="213"/>
      <c r="CE320" s="213"/>
      <c r="CF320" s="213"/>
      <c r="CG320" s="215">
        <f t="shared" si="759"/>
        <v>0</v>
      </c>
      <c r="CH320" s="216"/>
      <c r="CI320" s="213"/>
      <c r="CJ320" s="217">
        <v>0.08</v>
      </c>
      <c r="CK320" s="162"/>
      <c r="CL320" s="162"/>
      <c r="CM320" s="213"/>
      <c r="CN320" s="213"/>
      <c r="CO320" s="213"/>
      <c r="CP320" s="213"/>
      <c r="CR320" s="180">
        <f t="shared" si="792"/>
        <v>0</v>
      </c>
      <c r="CS320" s="184">
        <f t="shared" si="793"/>
        <v>0</v>
      </c>
      <c r="CT320" s="180">
        <f t="shared" si="794"/>
        <v>0</v>
      </c>
      <c r="CU320" s="181" t="str">
        <f t="shared" si="795"/>
        <v>brak</v>
      </c>
      <c r="CV320" s="182" t="e">
        <f t="shared" si="796"/>
        <v>#DIV/0!</v>
      </c>
      <c r="CW320" s="182" t="e">
        <f t="shared" si="797"/>
        <v>#DIV/0!</v>
      </c>
      <c r="CX320" s="236" t="e">
        <f t="shared" si="798"/>
        <v>#DIV/0!</v>
      </c>
      <c r="CY320" s="182" t="e">
        <f t="shared" si="842"/>
        <v>#DIV/0!</v>
      </c>
      <c r="CZ320" s="183">
        <f t="shared" si="799"/>
        <v>3</v>
      </c>
      <c r="DA320" s="183">
        <f t="shared" si="800"/>
        <v>0</v>
      </c>
      <c r="DC320" s="112">
        <f t="shared" si="801"/>
        <v>0</v>
      </c>
      <c r="DD320" s="113">
        <f t="shared" si="802"/>
        <v>0</v>
      </c>
      <c r="DE320" s="65">
        <f t="shared" si="803"/>
        <v>0</v>
      </c>
      <c r="DF320" s="7">
        <v>0.08</v>
      </c>
      <c r="DG320" s="65">
        <f t="shared" si="843"/>
        <v>0</v>
      </c>
      <c r="DH320" s="65">
        <f t="shared" si="804"/>
        <v>0</v>
      </c>
      <c r="DI320" s="65">
        <f t="shared" si="805"/>
        <v>0</v>
      </c>
      <c r="DJ320" s="214"/>
      <c r="DK320" s="229">
        <f t="shared" si="806"/>
        <v>0</v>
      </c>
      <c r="DL320" s="230">
        <f t="shared" si="807"/>
        <v>0</v>
      </c>
      <c r="DM320" s="231">
        <f t="shared" si="808"/>
        <v>0</v>
      </c>
      <c r="DN320" s="232">
        <v>0.08</v>
      </c>
      <c r="DO320" s="231">
        <f t="shared" si="844"/>
        <v>0</v>
      </c>
      <c r="DP320" s="67">
        <f t="shared" si="809"/>
        <v>0</v>
      </c>
      <c r="DQ320" s="67">
        <f t="shared" si="810"/>
        <v>0</v>
      </c>
      <c r="DR320" s="229"/>
      <c r="DS320" s="233">
        <f t="shared" si="811"/>
        <v>0</v>
      </c>
      <c r="DT320" s="216">
        <f t="shared" si="812"/>
        <v>0</v>
      </c>
      <c r="DU320" s="213">
        <f t="shared" si="813"/>
        <v>0</v>
      </c>
      <c r="DV320" s="217">
        <v>0.08</v>
      </c>
      <c r="DW320" s="213">
        <f t="shared" si="845"/>
        <v>0</v>
      </c>
      <c r="DX320" s="70">
        <f t="shared" si="814"/>
        <v>0</v>
      </c>
      <c r="DY320" s="70">
        <f t="shared" si="815"/>
        <v>0</v>
      </c>
      <c r="DZ320" s="11"/>
    </row>
    <row r="321" spans="1:130" ht="15.75">
      <c r="A321" s="4">
        <v>319</v>
      </c>
      <c r="B321" s="9" t="s">
        <v>517</v>
      </c>
      <c r="C321" s="142" t="s">
        <v>77</v>
      </c>
      <c r="D321" s="254" t="s">
        <v>571</v>
      </c>
      <c r="E321" s="10" t="s">
        <v>411</v>
      </c>
      <c r="F321" s="14"/>
      <c r="G321" s="124"/>
      <c r="H321" s="11"/>
      <c r="I321" s="72"/>
      <c r="J321" s="65">
        <f t="shared" si="847"/>
        <v>0</v>
      </c>
      <c r="K321" s="7">
        <v>0.08</v>
      </c>
      <c r="L321" s="65">
        <f t="shared" si="780"/>
        <v>0</v>
      </c>
      <c r="M321" s="11"/>
      <c r="N321" s="23"/>
      <c r="O321" s="66"/>
      <c r="P321" s="67">
        <f t="shared" si="848"/>
        <v>0</v>
      </c>
      <c r="Q321" s="21">
        <v>0.08</v>
      </c>
      <c r="R321" s="67">
        <f t="shared" si="829"/>
        <v>0</v>
      </c>
      <c r="S321" s="23"/>
      <c r="T321" s="68"/>
      <c r="U321" s="69"/>
      <c r="V321" s="65">
        <f t="shared" si="849"/>
        <v>0</v>
      </c>
      <c r="W321" s="7">
        <v>0.08</v>
      </c>
      <c r="X321" s="65">
        <f t="shared" si="830"/>
        <v>0</v>
      </c>
      <c r="Y321" s="11"/>
      <c r="Z321" s="111">
        <f t="shared" si="781"/>
        <v>0</v>
      </c>
      <c r="AA321" s="61"/>
      <c r="AB321" s="40">
        <f t="shared" si="831"/>
        <v>0</v>
      </c>
      <c r="AC321" s="40">
        <f t="shared" si="832"/>
        <v>0</v>
      </c>
      <c r="AD321" s="41">
        <f t="shared" si="850"/>
        <v>0</v>
      </c>
      <c r="AE321" s="42" t="e">
        <f t="shared" si="833"/>
        <v>#DIV/0!</v>
      </c>
      <c r="AG321" s="36">
        <f t="shared" si="834"/>
        <v>0</v>
      </c>
      <c r="AH321" s="152">
        <f t="shared" si="851"/>
        <v>0</v>
      </c>
      <c r="AI321" s="34">
        <f t="shared" si="852"/>
        <v>0</v>
      </c>
      <c r="AJ321" s="32">
        <v>0.08</v>
      </c>
      <c r="AK321" s="33">
        <f t="shared" si="782"/>
        <v>0</v>
      </c>
      <c r="AL321" s="101"/>
      <c r="AM321" s="153">
        <f t="shared" si="836"/>
        <v>319</v>
      </c>
      <c r="AN321" s="154">
        <f t="shared" si="783"/>
        <v>0</v>
      </c>
      <c r="AO321" s="154">
        <f t="shared" si="784"/>
        <v>0</v>
      </c>
      <c r="AP321" s="154">
        <f t="shared" si="785"/>
        <v>0</v>
      </c>
      <c r="AQ321" s="101"/>
      <c r="AS321" s="112">
        <f t="shared" si="786"/>
        <v>0</v>
      </c>
      <c r="AT321" s="113">
        <f t="shared" si="787"/>
        <v>0</v>
      </c>
      <c r="AU321" s="65">
        <f t="shared" si="853"/>
        <v>0</v>
      </c>
      <c r="AV321" s="7">
        <v>0.08</v>
      </c>
      <c r="AW321" s="65">
        <f t="shared" si="837"/>
        <v>0</v>
      </c>
      <c r="AX321" s="11"/>
      <c r="AY321" s="23">
        <f t="shared" si="788"/>
        <v>0</v>
      </c>
      <c r="AZ321" s="66">
        <f t="shared" si="789"/>
        <v>0</v>
      </c>
      <c r="BA321" s="67">
        <f t="shared" si="854"/>
        <v>0</v>
      </c>
      <c r="BB321" s="21">
        <v>0.08</v>
      </c>
      <c r="BC321" s="67">
        <f t="shared" si="838"/>
        <v>0</v>
      </c>
      <c r="BD321" s="23"/>
      <c r="BE321" s="68">
        <f t="shared" si="790"/>
        <v>0</v>
      </c>
      <c r="BF321" s="114">
        <f t="shared" si="791"/>
        <v>0</v>
      </c>
      <c r="BG321" s="65">
        <f t="shared" si="855"/>
        <v>0</v>
      </c>
      <c r="BH321" s="7">
        <v>0.08</v>
      </c>
      <c r="BI321" s="70">
        <f t="shared" si="839"/>
        <v>0</v>
      </c>
      <c r="BJ321" s="11"/>
      <c r="BK321" s="111">
        <f t="shared" si="840"/>
        <v>0</v>
      </c>
      <c r="BM321" s="165">
        <f t="shared" si="756"/>
        <v>0</v>
      </c>
      <c r="BN321" s="114"/>
      <c r="BO321" s="65"/>
      <c r="BP321" s="7">
        <v>0.08</v>
      </c>
      <c r="BQ321" s="162"/>
      <c r="BR321" s="162"/>
      <c r="BS321" s="70"/>
      <c r="BT321" s="70"/>
      <c r="BU321" s="70"/>
      <c r="BV321" s="70"/>
      <c r="BW321" s="243">
        <f t="shared" si="758"/>
        <v>0</v>
      </c>
      <c r="BX321" s="114"/>
      <c r="BY321" s="65"/>
      <c r="BZ321" s="7">
        <v>0.08</v>
      </c>
      <c r="CA321" s="162"/>
      <c r="CB321" s="162"/>
      <c r="CC321" s="70"/>
      <c r="CD321" s="70"/>
      <c r="CE321" s="70"/>
      <c r="CF321" s="70"/>
      <c r="CG321" s="165">
        <f t="shared" si="759"/>
        <v>0</v>
      </c>
      <c r="CH321" s="114"/>
      <c r="CI321" s="65"/>
      <c r="CJ321" s="7">
        <v>0.08</v>
      </c>
      <c r="CK321" s="162"/>
      <c r="CL321" s="162"/>
      <c r="CM321" s="70"/>
      <c r="CN321" s="70"/>
      <c r="CO321" s="70"/>
      <c r="CP321" s="70"/>
      <c r="CR321" s="180">
        <f t="shared" si="792"/>
        <v>0</v>
      </c>
      <c r="CS321" s="184">
        <f t="shared" si="793"/>
        <v>0</v>
      </c>
      <c r="CT321" s="180">
        <f t="shared" si="794"/>
        <v>0</v>
      </c>
      <c r="CU321" s="181" t="str">
        <f t="shared" si="795"/>
        <v>brak</v>
      </c>
      <c r="CV321" s="182" t="e">
        <f t="shared" si="796"/>
        <v>#DIV/0!</v>
      </c>
      <c r="CW321" s="182" t="e">
        <f t="shared" si="797"/>
        <v>#DIV/0!</v>
      </c>
      <c r="CX321" s="236" t="e">
        <f t="shared" si="798"/>
        <v>#DIV/0!</v>
      </c>
      <c r="CY321" s="182" t="e">
        <f t="shared" si="842"/>
        <v>#DIV/0!</v>
      </c>
      <c r="CZ321" s="183">
        <f t="shared" si="799"/>
        <v>3</v>
      </c>
      <c r="DA321" s="183">
        <f t="shared" si="800"/>
        <v>0</v>
      </c>
      <c r="DC321" s="112">
        <f t="shared" si="801"/>
        <v>0</v>
      </c>
      <c r="DD321" s="113">
        <f t="shared" si="802"/>
        <v>0</v>
      </c>
      <c r="DE321" s="65">
        <f t="shared" si="803"/>
        <v>0</v>
      </c>
      <c r="DF321" s="7">
        <v>0.08</v>
      </c>
      <c r="DG321" s="65">
        <f t="shared" si="843"/>
        <v>0</v>
      </c>
      <c r="DH321" s="65">
        <f t="shared" si="804"/>
        <v>0</v>
      </c>
      <c r="DI321" s="65">
        <f t="shared" si="805"/>
        <v>0</v>
      </c>
      <c r="DJ321" s="11"/>
      <c r="DK321" s="23">
        <f t="shared" si="806"/>
        <v>0</v>
      </c>
      <c r="DL321" s="66">
        <f t="shared" si="807"/>
        <v>0</v>
      </c>
      <c r="DM321" s="67">
        <f t="shared" si="808"/>
        <v>0</v>
      </c>
      <c r="DN321" s="21">
        <v>0.08</v>
      </c>
      <c r="DO321" s="67">
        <f t="shared" si="844"/>
        <v>0</v>
      </c>
      <c r="DP321" s="67">
        <f t="shared" si="809"/>
        <v>0</v>
      </c>
      <c r="DQ321" s="67">
        <f t="shared" si="810"/>
        <v>0</v>
      </c>
      <c r="DR321" s="23"/>
      <c r="DS321" s="68">
        <f t="shared" si="811"/>
        <v>0</v>
      </c>
      <c r="DT321" s="114">
        <f t="shared" si="812"/>
        <v>0</v>
      </c>
      <c r="DU321" s="65">
        <f t="shared" si="813"/>
        <v>0</v>
      </c>
      <c r="DV321" s="7">
        <v>0.08</v>
      </c>
      <c r="DW321" s="70">
        <f t="shared" si="845"/>
        <v>0</v>
      </c>
      <c r="DX321" s="70">
        <f t="shared" si="814"/>
        <v>0</v>
      </c>
      <c r="DY321" s="70">
        <f t="shared" si="815"/>
        <v>0</v>
      </c>
      <c r="DZ321" s="11"/>
    </row>
    <row r="322" spans="1:130" ht="15.75">
      <c r="A322" s="4">
        <v>320</v>
      </c>
      <c r="B322" s="9" t="s">
        <v>572</v>
      </c>
      <c r="C322" s="142" t="s">
        <v>88</v>
      </c>
      <c r="D322" s="254" t="s">
        <v>573</v>
      </c>
      <c r="E322" s="10" t="s">
        <v>574</v>
      </c>
      <c r="F322" s="14"/>
      <c r="G322" s="124"/>
      <c r="H322" s="11"/>
      <c r="I322" s="72"/>
      <c r="J322" s="65">
        <f t="shared" si="847"/>
        <v>0</v>
      </c>
      <c r="K322" s="7">
        <v>0.08</v>
      </c>
      <c r="L322" s="65">
        <f t="shared" si="780"/>
        <v>0</v>
      </c>
      <c r="M322" s="11"/>
      <c r="N322" s="23"/>
      <c r="O322" s="66"/>
      <c r="P322" s="67">
        <f t="shared" si="848"/>
        <v>0</v>
      </c>
      <c r="Q322" s="21">
        <v>0.08</v>
      </c>
      <c r="R322" s="67">
        <f t="shared" si="829"/>
        <v>0</v>
      </c>
      <c r="S322" s="23"/>
      <c r="T322" s="68"/>
      <c r="U322" s="69"/>
      <c r="V322" s="65">
        <f t="shared" si="849"/>
        <v>0</v>
      </c>
      <c r="W322" s="7">
        <v>0.08</v>
      </c>
      <c r="X322" s="65">
        <f t="shared" si="830"/>
        <v>0</v>
      </c>
      <c r="Y322" s="11"/>
      <c r="Z322" s="111">
        <f t="shared" si="781"/>
        <v>0</v>
      </c>
      <c r="AA322" s="61"/>
      <c r="AB322" s="40">
        <f t="shared" si="831"/>
        <v>0</v>
      </c>
      <c r="AC322" s="40">
        <f t="shared" si="832"/>
        <v>0</v>
      </c>
      <c r="AD322" s="41">
        <f t="shared" si="850"/>
        <v>0</v>
      </c>
      <c r="AE322" s="42" t="e">
        <f t="shared" si="833"/>
        <v>#DIV/0!</v>
      </c>
      <c r="AG322" s="36">
        <f t="shared" si="834"/>
        <v>0</v>
      </c>
      <c r="AH322" s="152">
        <f t="shared" si="851"/>
        <v>0</v>
      </c>
      <c r="AI322" s="34">
        <f t="shared" si="852"/>
        <v>0</v>
      </c>
      <c r="AJ322" s="32">
        <v>0.08</v>
      </c>
      <c r="AK322" s="33">
        <f t="shared" si="782"/>
        <v>0</v>
      </c>
      <c r="AL322" s="101"/>
      <c r="AM322" s="153">
        <f t="shared" si="836"/>
        <v>320</v>
      </c>
      <c r="AN322" s="154">
        <f t="shared" si="783"/>
        <v>0</v>
      </c>
      <c r="AO322" s="154">
        <f t="shared" si="784"/>
        <v>0</v>
      </c>
      <c r="AP322" s="154">
        <f t="shared" si="785"/>
        <v>0</v>
      </c>
      <c r="AQ322" s="101"/>
      <c r="AS322" s="112">
        <f t="shared" si="786"/>
        <v>0</v>
      </c>
      <c r="AT322" s="113">
        <f t="shared" si="787"/>
        <v>0</v>
      </c>
      <c r="AU322" s="65">
        <f t="shared" si="853"/>
        <v>0</v>
      </c>
      <c r="AV322" s="7">
        <v>0.08</v>
      </c>
      <c r="AW322" s="65">
        <f t="shared" si="837"/>
        <v>0</v>
      </c>
      <c r="AX322" s="11"/>
      <c r="AY322" s="23">
        <f t="shared" si="788"/>
        <v>0</v>
      </c>
      <c r="AZ322" s="66">
        <f t="shared" si="789"/>
        <v>0</v>
      </c>
      <c r="BA322" s="67">
        <f t="shared" si="854"/>
        <v>0</v>
      </c>
      <c r="BB322" s="21">
        <v>0.08</v>
      </c>
      <c r="BC322" s="67">
        <f t="shared" si="838"/>
        <v>0</v>
      </c>
      <c r="BD322" s="23"/>
      <c r="BE322" s="68">
        <f t="shared" si="790"/>
        <v>0</v>
      </c>
      <c r="BF322" s="114">
        <f t="shared" si="791"/>
        <v>0</v>
      </c>
      <c r="BG322" s="65">
        <f t="shared" si="855"/>
        <v>0</v>
      </c>
      <c r="BH322" s="7">
        <v>0.08</v>
      </c>
      <c r="BI322" s="70">
        <f t="shared" si="839"/>
        <v>0</v>
      </c>
      <c r="BJ322" s="11"/>
      <c r="BK322" s="111">
        <f t="shared" si="840"/>
        <v>0</v>
      </c>
      <c r="BM322" s="165">
        <f t="shared" si="756"/>
        <v>0</v>
      </c>
      <c r="BN322" s="114"/>
      <c r="BO322" s="78">
        <f>BM322*BN322</f>
        <v>0</v>
      </c>
      <c r="BP322" s="49">
        <v>0.08</v>
      </c>
      <c r="BQ322" s="162">
        <f>BO322*BP322</f>
        <v>0</v>
      </c>
      <c r="BR322" s="162" t="e">
        <f t="shared" ref="BR322" si="856">BS322/BM322</f>
        <v>#DIV/0!</v>
      </c>
      <c r="BS322" s="206">
        <f>BO322*(100%+BP322)</f>
        <v>0</v>
      </c>
      <c r="BT322" s="70"/>
      <c r="BU322" s="70"/>
      <c r="BV322" s="70"/>
      <c r="BW322" s="243">
        <f t="shared" si="758"/>
        <v>0</v>
      </c>
      <c r="BX322" s="114"/>
      <c r="BY322" s="65"/>
      <c r="BZ322" s="7">
        <v>0.08</v>
      </c>
      <c r="CA322" s="162"/>
      <c r="CB322" s="162"/>
      <c r="CC322" s="70"/>
      <c r="CD322" s="70"/>
      <c r="CE322" s="70"/>
      <c r="CF322" s="70"/>
      <c r="CG322" s="165">
        <f t="shared" si="759"/>
        <v>0</v>
      </c>
      <c r="CH322" s="114"/>
      <c r="CI322" s="65"/>
      <c r="CJ322" s="7">
        <v>0.08</v>
      </c>
      <c r="CK322" s="162"/>
      <c r="CL322" s="162"/>
      <c r="CM322" s="70"/>
      <c r="CN322" s="70"/>
      <c r="CO322" s="70"/>
      <c r="CP322" s="70"/>
      <c r="CR322" s="180">
        <f t="shared" si="792"/>
        <v>0</v>
      </c>
      <c r="CS322" s="184">
        <f t="shared" si="793"/>
        <v>0</v>
      </c>
      <c r="CT322" s="180">
        <f t="shared" si="794"/>
        <v>0</v>
      </c>
      <c r="CU322" s="181" t="str">
        <f t="shared" si="795"/>
        <v>brak</v>
      </c>
      <c r="CV322" s="182" t="e">
        <f t="shared" si="796"/>
        <v>#DIV/0!</v>
      </c>
      <c r="CW322" s="182" t="e">
        <f t="shared" si="797"/>
        <v>#DIV/0!</v>
      </c>
      <c r="CX322" s="236">
        <f t="shared" si="798"/>
        <v>0</v>
      </c>
      <c r="CY322" s="182" t="e">
        <f t="shared" si="842"/>
        <v>#DIV/0!</v>
      </c>
      <c r="CZ322" s="183">
        <f t="shared" si="799"/>
        <v>3</v>
      </c>
      <c r="DA322" s="183">
        <f t="shared" si="800"/>
        <v>1</v>
      </c>
      <c r="DC322" s="112">
        <f t="shared" si="801"/>
        <v>0</v>
      </c>
      <c r="DD322" s="113">
        <f t="shared" si="802"/>
        <v>0</v>
      </c>
      <c r="DE322" s="65">
        <f t="shared" si="803"/>
        <v>0</v>
      </c>
      <c r="DF322" s="7">
        <v>0.08</v>
      </c>
      <c r="DG322" s="65">
        <f t="shared" si="843"/>
        <v>0</v>
      </c>
      <c r="DH322" s="65">
        <f t="shared" si="804"/>
        <v>0</v>
      </c>
      <c r="DI322" s="65">
        <f t="shared" si="805"/>
        <v>0</v>
      </c>
      <c r="DJ322" s="11"/>
      <c r="DK322" s="23">
        <f t="shared" si="806"/>
        <v>0</v>
      </c>
      <c r="DL322" s="66">
        <f t="shared" si="807"/>
        <v>0</v>
      </c>
      <c r="DM322" s="67">
        <f t="shared" si="808"/>
        <v>0</v>
      </c>
      <c r="DN322" s="21">
        <v>0.08</v>
      </c>
      <c r="DO322" s="67">
        <f t="shared" si="844"/>
        <v>0</v>
      </c>
      <c r="DP322" s="67">
        <f t="shared" si="809"/>
        <v>0</v>
      </c>
      <c r="DQ322" s="67">
        <f t="shared" si="810"/>
        <v>0</v>
      </c>
      <c r="DR322" s="23"/>
      <c r="DS322" s="68">
        <f t="shared" si="811"/>
        <v>0</v>
      </c>
      <c r="DT322" s="114">
        <f t="shared" si="812"/>
        <v>0</v>
      </c>
      <c r="DU322" s="65">
        <f t="shared" si="813"/>
        <v>0</v>
      </c>
      <c r="DV322" s="7">
        <v>0.08</v>
      </c>
      <c r="DW322" s="70">
        <f t="shared" si="845"/>
        <v>0</v>
      </c>
      <c r="DX322" s="70">
        <f t="shared" si="814"/>
        <v>0</v>
      </c>
      <c r="DY322" s="70">
        <f t="shared" si="815"/>
        <v>0</v>
      </c>
      <c r="DZ322" s="11"/>
    </row>
    <row r="323" spans="1:130" ht="22.5">
      <c r="A323" s="4">
        <v>321</v>
      </c>
      <c r="B323" s="5" t="s">
        <v>575</v>
      </c>
      <c r="C323" s="142" t="s">
        <v>77</v>
      </c>
      <c r="D323" s="255" t="s">
        <v>576</v>
      </c>
      <c r="E323" s="6" t="s">
        <v>577</v>
      </c>
      <c r="F323" s="14"/>
      <c r="G323" s="124"/>
      <c r="H323" s="11"/>
      <c r="I323" s="71"/>
      <c r="J323" s="65">
        <f t="shared" si="847"/>
        <v>0</v>
      </c>
      <c r="K323" s="7">
        <v>0.08</v>
      </c>
      <c r="L323" s="65">
        <f t="shared" si="780"/>
        <v>0</v>
      </c>
      <c r="M323" s="8"/>
      <c r="N323" s="23"/>
      <c r="O323" s="66"/>
      <c r="P323" s="67">
        <f t="shared" si="848"/>
        <v>0</v>
      </c>
      <c r="Q323" s="21">
        <v>0.08</v>
      </c>
      <c r="R323" s="67">
        <f t="shared" si="829"/>
        <v>0</v>
      </c>
      <c r="S323" s="22"/>
      <c r="T323" s="68"/>
      <c r="U323" s="69"/>
      <c r="V323" s="65">
        <f t="shared" si="849"/>
        <v>0</v>
      </c>
      <c r="W323" s="7">
        <v>0.08</v>
      </c>
      <c r="X323" s="65">
        <f t="shared" si="830"/>
        <v>0</v>
      </c>
      <c r="Y323" s="8"/>
      <c r="Z323" s="111">
        <f t="shared" si="781"/>
        <v>0</v>
      </c>
      <c r="AA323" s="61"/>
      <c r="AB323" s="40">
        <f t="shared" si="831"/>
        <v>0</v>
      </c>
      <c r="AC323" s="40">
        <f t="shared" si="832"/>
        <v>0</v>
      </c>
      <c r="AD323" s="41">
        <f t="shared" si="850"/>
        <v>0</v>
      </c>
      <c r="AE323" s="42" t="e">
        <f t="shared" si="833"/>
        <v>#DIV/0!</v>
      </c>
      <c r="AG323" s="36">
        <f t="shared" si="834"/>
        <v>0</v>
      </c>
      <c r="AH323" s="152">
        <f t="shared" si="851"/>
        <v>0</v>
      </c>
      <c r="AI323" s="34">
        <f t="shared" si="852"/>
        <v>0</v>
      </c>
      <c r="AJ323" s="32">
        <v>0.08</v>
      </c>
      <c r="AK323" s="33">
        <f t="shared" si="782"/>
        <v>0</v>
      </c>
      <c r="AL323" s="101"/>
      <c r="AM323" s="153">
        <f t="shared" si="836"/>
        <v>321</v>
      </c>
      <c r="AN323" s="154">
        <f t="shared" si="783"/>
        <v>0</v>
      </c>
      <c r="AO323" s="154">
        <f t="shared" si="784"/>
        <v>0</v>
      </c>
      <c r="AP323" s="154">
        <f t="shared" si="785"/>
        <v>0</v>
      </c>
      <c r="AQ323" s="101"/>
      <c r="AS323" s="112">
        <f t="shared" si="786"/>
        <v>0</v>
      </c>
      <c r="AT323" s="113">
        <f t="shared" si="787"/>
        <v>0</v>
      </c>
      <c r="AU323" s="65">
        <f t="shared" si="853"/>
        <v>0</v>
      </c>
      <c r="AV323" s="7">
        <v>0.08</v>
      </c>
      <c r="AW323" s="65">
        <f t="shared" si="837"/>
        <v>0</v>
      </c>
      <c r="AX323" s="8"/>
      <c r="AY323" s="23">
        <f t="shared" si="788"/>
        <v>0</v>
      </c>
      <c r="AZ323" s="66">
        <f t="shared" si="789"/>
        <v>0</v>
      </c>
      <c r="BA323" s="67">
        <f t="shared" si="854"/>
        <v>0</v>
      </c>
      <c r="BB323" s="21">
        <v>0.08</v>
      </c>
      <c r="BC323" s="67">
        <f t="shared" si="838"/>
        <v>0</v>
      </c>
      <c r="BD323" s="22"/>
      <c r="BE323" s="68">
        <f t="shared" si="790"/>
        <v>0</v>
      </c>
      <c r="BF323" s="114">
        <f t="shared" si="791"/>
        <v>0</v>
      </c>
      <c r="BG323" s="65">
        <f t="shared" si="855"/>
        <v>0</v>
      </c>
      <c r="BH323" s="7">
        <v>0.08</v>
      </c>
      <c r="BI323" s="70">
        <f t="shared" si="839"/>
        <v>0</v>
      </c>
      <c r="BJ323" s="8"/>
      <c r="BK323" s="111">
        <f t="shared" si="840"/>
        <v>0</v>
      </c>
      <c r="BM323" s="165">
        <f t="shared" si="756"/>
        <v>0</v>
      </c>
      <c r="BN323" s="114"/>
      <c r="BO323" s="65"/>
      <c r="BP323" s="7">
        <v>0.08</v>
      </c>
      <c r="BQ323" s="162"/>
      <c r="BR323" s="162"/>
      <c r="BS323" s="70"/>
      <c r="BT323" s="70"/>
      <c r="BU323" s="70"/>
      <c r="BV323" s="70"/>
      <c r="BW323" s="243">
        <f t="shared" si="758"/>
        <v>0</v>
      </c>
      <c r="BX323" s="114"/>
      <c r="BY323" s="65"/>
      <c r="BZ323" s="7">
        <v>0.08</v>
      </c>
      <c r="CA323" s="162"/>
      <c r="CB323" s="162"/>
      <c r="CC323" s="70"/>
      <c r="CD323" s="70"/>
      <c r="CE323" s="70"/>
      <c r="CF323" s="70"/>
      <c r="CG323" s="165">
        <f t="shared" si="759"/>
        <v>0</v>
      </c>
      <c r="CH323" s="114"/>
      <c r="CI323" s="65"/>
      <c r="CJ323" s="7">
        <v>0.08</v>
      </c>
      <c r="CK323" s="162"/>
      <c r="CL323" s="162"/>
      <c r="CM323" s="70"/>
      <c r="CN323" s="70"/>
      <c r="CO323" s="70"/>
      <c r="CP323" s="70"/>
      <c r="CR323" s="180">
        <f t="shared" si="792"/>
        <v>0</v>
      </c>
      <c r="CS323" s="184">
        <f t="shared" si="793"/>
        <v>0</v>
      </c>
      <c r="CT323" s="180">
        <f t="shared" si="794"/>
        <v>0</v>
      </c>
      <c r="CU323" s="181" t="str">
        <f t="shared" si="795"/>
        <v>brak</v>
      </c>
      <c r="CV323" s="182" t="e">
        <f t="shared" si="796"/>
        <v>#DIV/0!</v>
      </c>
      <c r="CW323" s="182" t="e">
        <f t="shared" si="797"/>
        <v>#DIV/0!</v>
      </c>
      <c r="CX323" s="236" t="e">
        <f t="shared" si="798"/>
        <v>#DIV/0!</v>
      </c>
      <c r="CY323" s="182" t="e">
        <f t="shared" si="842"/>
        <v>#DIV/0!</v>
      </c>
      <c r="CZ323" s="183">
        <f t="shared" si="799"/>
        <v>3</v>
      </c>
      <c r="DA323" s="183">
        <f t="shared" si="800"/>
        <v>0</v>
      </c>
      <c r="DC323" s="112">
        <f t="shared" si="801"/>
        <v>0</v>
      </c>
      <c r="DD323" s="113">
        <f t="shared" si="802"/>
        <v>0</v>
      </c>
      <c r="DE323" s="65">
        <f t="shared" si="803"/>
        <v>0</v>
      </c>
      <c r="DF323" s="7">
        <v>0.08</v>
      </c>
      <c r="DG323" s="65">
        <f t="shared" si="843"/>
        <v>0</v>
      </c>
      <c r="DH323" s="65">
        <f t="shared" si="804"/>
        <v>0</v>
      </c>
      <c r="DI323" s="65">
        <f t="shared" si="805"/>
        <v>0</v>
      </c>
      <c r="DJ323" s="8"/>
      <c r="DK323" s="23">
        <f t="shared" si="806"/>
        <v>0</v>
      </c>
      <c r="DL323" s="66">
        <f t="shared" si="807"/>
        <v>0</v>
      </c>
      <c r="DM323" s="67">
        <f t="shared" si="808"/>
        <v>0</v>
      </c>
      <c r="DN323" s="21">
        <v>0.08</v>
      </c>
      <c r="DO323" s="67">
        <f t="shared" si="844"/>
        <v>0</v>
      </c>
      <c r="DP323" s="67">
        <f t="shared" si="809"/>
        <v>0</v>
      </c>
      <c r="DQ323" s="67">
        <f t="shared" si="810"/>
        <v>0</v>
      </c>
      <c r="DR323" s="22"/>
      <c r="DS323" s="68">
        <f t="shared" si="811"/>
        <v>0</v>
      </c>
      <c r="DT323" s="114">
        <f t="shared" si="812"/>
        <v>0</v>
      </c>
      <c r="DU323" s="65">
        <f t="shared" si="813"/>
        <v>0</v>
      </c>
      <c r="DV323" s="7">
        <v>0.08</v>
      </c>
      <c r="DW323" s="70">
        <f t="shared" si="845"/>
        <v>0</v>
      </c>
      <c r="DX323" s="70">
        <f t="shared" si="814"/>
        <v>0</v>
      </c>
      <c r="DY323" s="70">
        <f t="shared" si="815"/>
        <v>0</v>
      </c>
      <c r="DZ323" s="8"/>
    </row>
    <row r="324" spans="1:130" ht="15.75">
      <c r="A324" s="4">
        <v>322</v>
      </c>
      <c r="B324" s="5" t="s">
        <v>575</v>
      </c>
      <c r="C324" s="141" t="s">
        <v>77</v>
      </c>
      <c r="D324" s="255" t="s">
        <v>578</v>
      </c>
      <c r="E324" s="6"/>
      <c r="F324" s="14"/>
      <c r="G324" s="124"/>
      <c r="H324" s="11"/>
      <c r="I324" s="71"/>
      <c r="J324" s="65">
        <f t="shared" si="847"/>
        <v>0</v>
      </c>
      <c r="K324" s="7">
        <v>0.08</v>
      </c>
      <c r="L324" s="65">
        <f t="shared" si="780"/>
        <v>0</v>
      </c>
      <c r="M324" s="8"/>
      <c r="N324" s="23"/>
      <c r="O324" s="66"/>
      <c r="P324" s="67">
        <f t="shared" si="848"/>
        <v>0</v>
      </c>
      <c r="Q324" s="21">
        <v>0.08</v>
      </c>
      <c r="R324" s="67">
        <f t="shared" si="829"/>
        <v>0</v>
      </c>
      <c r="S324" s="22"/>
      <c r="T324" s="68"/>
      <c r="U324" s="69"/>
      <c r="V324" s="65">
        <f t="shared" si="849"/>
        <v>0</v>
      </c>
      <c r="W324" s="7">
        <v>0.08</v>
      </c>
      <c r="X324" s="65">
        <f t="shared" si="830"/>
        <v>0</v>
      </c>
      <c r="Y324" s="8"/>
      <c r="Z324" s="111">
        <f t="shared" si="781"/>
        <v>0</v>
      </c>
      <c r="AA324" s="61"/>
      <c r="AB324" s="40">
        <f t="shared" si="831"/>
        <v>0</v>
      </c>
      <c r="AC324" s="40">
        <f t="shared" si="832"/>
        <v>0</v>
      </c>
      <c r="AD324" s="41">
        <f t="shared" si="850"/>
        <v>0</v>
      </c>
      <c r="AE324" s="42" t="e">
        <f t="shared" si="833"/>
        <v>#DIV/0!</v>
      </c>
      <c r="AG324" s="36">
        <f t="shared" si="834"/>
        <v>0</v>
      </c>
      <c r="AH324" s="152">
        <f t="shared" si="851"/>
        <v>0</v>
      </c>
      <c r="AI324" s="34">
        <f t="shared" si="852"/>
        <v>0</v>
      </c>
      <c r="AJ324" s="32">
        <v>0.08</v>
      </c>
      <c r="AK324" s="33">
        <f t="shared" si="782"/>
        <v>0</v>
      </c>
      <c r="AL324" s="101"/>
      <c r="AM324" s="153">
        <f t="shared" si="836"/>
        <v>322</v>
      </c>
      <c r="AN324" s="154">
        <f t="shared" si="783"/>
        <v>0</v>
      </c>
      <c r="AO324" s="154">
        <f t="shared" si="784"/>
        <v>0</v>
      </c>
      <c r="AP324" s="154">
        <f t="shared" si="785"/>
        <v>0</v>
      </c>
      <c r="AQ324" s="101"/>
      <c r="AS324" s="112">
        <f t="shared" si="786"/>
        <v>0</v>
      </c>
      <c r="AT324" s="113">
        <f t="shared" si="787"/>
        <v>0</v>
      </c>
      <c r="AU324" s="65">
        <f t="shared" si="853"/>
        <v>0</v>
      </c>
      <c r="AV324" s="7">
        <v>0.08</v>
      </c>
      <c r="AW324" s="65">
        <f t="shared" si="837"/>
        <v>0</v>
      </c>
      <c r="AX324" s="8"/>
      <c r="AY324" s="23">
        <f t="shared" si="788"/>
        <v>0</v>
      </c>
      <c r="AZ324" s="66">
        <f t="shared" si="789"/>
        <v>0</v>
      </c>
      <c r="BA324" s="67">
        <f t="shared" si="854"/>
        <v>0</v>
      </c>
      <c r="BB324" s="21">
        <v>0.08</v>
      </c>
      <c r="BC324" s="67">
        <f t="shared" si="838"/>
        <v>0</v>
      </c>
      <c r="BD324" s="22"/>
      <c r="BE324" s="68">
        <f t="shared" si="790"/>
        <v>0</v>
      </c>
      <c r="BF324" s="114">
        <f t="shared" si="791"/>
        <v>0</v>
      </c>
      <c r="BG324" s="65">
        <f t="shared" si="855"/>
        <v>0</v>
      </c>
      <c r="BH324" s="7">
        <v>0.08</v>
      </c>
      <c r="BI324" s="70">
        <f t="shared" si="839"/>
        <v>0</v>
      </c>
      <c r="BJ324" s="8"/>
      <c r="BK324" s="111">
        <f t="shared" si="840"/>
        <v>0</v>
      </c>
      <c r="BM324" s="165">
        <f t="shared" si="756"/>
        <v>0</v>
      </c>
      <c r="BN324" s="114"/>
      <c r="BO324" s="65"/>
      <c r="BP324" s="7">
        <v>0.08</v>
      </c>
      <c r="BQ324" s="162"/>
      <c r="BR324" s="162"/>
      <c r="BS324" s="70"/>
      <c r="BT324" s="70"/>
      <c r="BU324" s="70"/>
      <c r="BV324" s="70"/>
      <c r="BW324" s="243">
        <f t="shared" si="758"/>
        <v>0</v>
      </c>
      <c r="BX324" s="114"/>
      <c r="BY324" s="65"/>
      <c r="BZ324" s="7">
        <v>0.08</v>
      </c>
      <c r="CA324" s="162"/>
      <c r="CB324" s="162"/>
      <c r="CC324" s="70"/>
      <c r="CD324" s="70"/>
      <c r="CE324" s="70"/>
      <c r="CF324" s="70"/>
      <c r="CG324" s="165">
        <f t="shared" si="759"/>
        <v>0</v>
      </c>
      <c r="CH324" s="114"/>
      <c r="CI324" s="65"/>
      <c r="CJ324" s="7">
        <v>0.08</v>
      </c>
      <c r="CK324" s="162"/>
      <c r="CL324" s="162"/>
      <c r="CM324" s="70"/>
      <c r="CN324" s="70"/>
      <c r="CO324" s="70"/>
      <c r="CP324" s="70"/>
      <c r="CR324" s="180">
        <f t="shared" si="792"/>
        <v>0</v>
      </c>
      <c r="CS324" s="184">
        <f t="shared" si="793"/>
        <v>0</v>
      </c>
      <c r="CT324" s="180">
        <f t="shared" si="794"/>
        <v>0</v>
      </c>
      <c r="CU324" s="181" t="str">
        <f t="shared" si="795"/>
        <v>brak</v>
      </c>
      <c r="CV324" s="182" t="e">
        <f t="shared" si="796"/>
        <v>#DIV/0!</v>
      </c>
      <c r="CW324" s="182" t="e">
        <f t="shared" si="797"/>
        <v>#DIV/0!</v>
      </c>
      <c r="CX324" s="236" t="e">
        <f t="shared" si="798"/>
        <v>#DIV/0!</v>
      </c>
      <c r="CY324" s="182" t="e">
        <f t="shared" si="842"/>
        <v>#DIV/0!</v>
      </c>
      <c r="CZ324" s="183">
        <f t="shared" si="799"/>
        <v>3</v>
      </c>
      <c r="DA324" s="183">
        <f t="shared" si="800"/>
        <v>0</v>
      </c>
      <c r="DC324" s="112">
        <f t="shared" si="801"/>
        <v>0</v>
      </c>
      <c r="DD324" s="113">
        <f t="shared" si="802"/>
        <v>0</v>
      </c>
      <c r="DE324" s="65">
        <f t="shared" si="803"/>
        <v>0</v>
      </c>
      <c r="DF324" s="7">
        <v>0.08</v>
      </c>
      <c r="DG324" s="65">
        <f t="shared" si="843"/>
        <v>0</v>
      </c>
      <c r="DH324" s="65">
        <f t="shared" si="804"/>
        <v>0</v>
      </c>
      <c r="DI324" s="65">
        <f t="shared" si="805"/>
        <v>0</v>
      </c>
      <c r="DJ324" s="8"/>
      <c r="DK324" s="23">
        <f t="shared" si="806"/>
        <v>0</v>
      </c>
      <c r="DL324" s="66">
        <f t="shared" si="807"/>
        <v>0</v>
      </c>
      <c r="DM324" s="67">
        <f t="shared" si="808"/>
        <v>0</v>
      </c>
      <c r="DN324" s="21">
        <v>0.08</v>
      </c>
      <c r="DO324" s="67">
        <f t="shared" si="844"/>
        <v>0</v>
      </c>
      <c r="DP324" s="67">
        <f t="shared" si="809"/>
        <v>0</v>
      </c>
      <c r="DQ324" s="67">
        <f t="shared" si="810"/>
        <v>0</v>
      </c>
      <c r="DR324" s="22"/>
      <c r="DS324" s="68">
        <f t="shared" si="811"/>
        <v>0</v>
      </c>
      <c r="DT324" s="114">
        <f t="shared" si="812"/>
        <v>0</v>
      </c>
      <c r="DU324" s="65">
        <f t="shared" si="813"/>
        <v>0</v>
      </c>
      <c r="DV324" s="7">
        <v>0.08</v>
      </c>
      <c r="DW324" s="70">
        <f t="shared" si="845"/>
        <v>0</v>
      </c>
      <c r="DX324" s="70">
        <f t="shared" si="814"/>
        <v>0</v>
      </c>
      <c r="DY324" s="70">
        <f t="shared" si="815"/>
        <v>0</v>
      </c>
      <c r="DZ324" s="8"/>
    </row>
    <row r="325" spans="1:130" ht="15.75">
      <c r="A325" s="4">
        <v>323</v>
      </c>
      <c r="B325" s="9" t="s">
        <v>575</v>
      </c>
      <c r="C325" s="142" t="s">
        <v>77</v>
      </c>
      <c r="D325" s="254" t="s">
        <v>579</v>
      </c>
      <c r="E325" s="10" t="s">
        <v>580</v>
      </c>
      <c r="F325" s="14"/>
      <c r="G325" s="124"/>
      <c r="H325" s="11"/>
      <c r="I325" s="71"/>
      <c r="J325" s="65">
        <f t="shared" si="847"/>
        <v>0</v>
      </c>
      <c r="K325" s="13">
        <v>0.08</v>
      </c>
      <c r="L325" s="65">
        <f t="shared" si="780"/>
        <v>0</v>
      </c>
      <c r="M325" s="11"/>
      <c r="N325" s="23"/>
      <c r="O325" s="66"/>
      <c r="P325" s="67">
        <f t="shared" si="848"/>
        <v>0</v>
      </c>
      <c r="Q325" s="25">
        <v>0.08</v>
      </c>
      <c r="R325" s="67">
        <f t="shared" si="829"/>
        <v>0</v>
      </c>
      <c r="S325" s="23"/>
      <c r="T325" s="68"/>
      <c r="U325" s="69"/>
      <c r="V325" s="65">
        <f t="shared" si="849"/>
        <v>0</v>
      </c>
      <c r="W325" s="13">
        <v>0.08</v>
      </c>
      <c r="X325" s="65">
        <f t="shared" si="830"/>
        <v>0</v>
      </c>
      <c r="Y325" s="11"/>
      <c r="Z325" s="111">
        <f t="shared" si="781"/>
        <v>0</v>
      </c>
      <c r="AA325" s="61"/>
      <c r="AB325" s="40">
        <f t="shared" si="831"/>
        <v>0</v>
      </c>
      <c r="AC325" s="40">
        <f t="shared" si="832"/>
        <v>0</v>
      </c>
      <c r="AD325" s="41">
        <f t="shared" si="850"/>
        <v>0</v>
      </c>
      <c r="AE325" s="42" t="e">
        <f t="shared" si="833"/>
        <v>#DIV/0!</v>
      </c>
      <c r="AG325" s="36">
        <f t="shared" si="834"/>
        <v>0</v>
      </c>
      <c r="AH325" s="152">
        <f t="shared" si="851"/>
        <v>0</v>
      </c>
      <c r="AI325" s="34">
        <f t="shared" si="852"/>
        <v>0</v>
      </c>
      <c r="AJ325" s="32">
        <v>0.08</v>
      </c>
      <c r="AK325" s="33">
        <f t="shared" si="782"/>
        <v>0</v>
      </c>
      <c r="AL325" s="101"/>
      <c r="AM325" s="153">
        <f t="shared" si="836"/>
        <v>323</v>
      </c>
      <c r="AN325" s="154">
        <f t="shared" si="783"/>
        <v>0</v>
      </c>
      <c r="AO325" s="154">
        <f t="shared" si="784"/>
        <v>0</v>
      </c>
      <c r="AP325" s="154">
        <f t="shared" si="785"/>
        <v>0</v>
      </c>
      <c r="AQ325" s="101"/>
      <c r="AS325" s="112">
        <f t="shared" si="786"/>
        <v>0</v>
      </c>
      <c r="AT325" s="113">
        <f t="shared" si="787"/>
        <v>0</v>
      </c>
      <c r="AU325" s="65">
        <f t="shared" si="853"/>
        <v>0</v>
      </c>
      <c r="AV325" s="13">
        <v>0.08</v>
      </c>
      <c r="AW325" s="65">
        <f t="shared" si="837"/>
        <v>0</v>
      </c>
      <c r="AX325" s="11"/>
      <c r="AY325" s="23">
        <f t="shared" si="788"/>
        <v>0</v>
      </c>
      <c r="AZ325" s="66">
        <f t="shared" si="789"/>
        <v>0</v>
      </c>
      <c r="BA325" s="67">
        <f t="shared" si="854"/>
        <v>0</v>
      </c>
      <c r="BB325" s="25">
        <v>0.08</v>
      </c>
      <c r="BC325" s="67">
        <f t="shared" si="838"/>
        <v>0</v>
      </c>
      <c r="BD325" s="23"/>
      <c r="BE325" s="68">
        <f t="shared" si="790"/>
        <v>0</v>
      </c>
      <c r="BF325" s="114">
        <f t="shared" si="791"/>
        <v>0</v>
      </c>
      <c r="BG325" s="65">
        <f t="shared" si="855"/>
        <v>0</v>
      </c>
      <c r="BH325" s="13">
        <v>0.08</v>
      </c>
      <c r="BI325" s="70">
        <f t="shared" si="839"/>
        <v>0</v>
      </c>
      <c r="BJ325" s="11"/>
      <c r="BK325" s="111">
        <f t="shared" si="840"/>
        <v>0</v>
      </c>
      <c r="BM325" s="165">
        <f t="shared" si="756"/>
        <v>0</v>
      </c>
      <c r="BN325" s="114"/>
      <c r="BO325" s="65"/>
      <c r="BP325" s="13">
        <v>0.08</v>
      </c>
      <c r="BQ325" s="162"/>
      <c r="BR325" s="162"/>
      <c r="BS325" s="70"/>
      <c r="BT325" s="70"/>
      <c r="BU325" s="70"/>
      <c r="BV325" s="70"/>
      <c r="BW325" s="243">
        <f t="shared" si="758"/>
        <v>0</v>
      </c>
      <c r="BX325" s="114"/>
      <c r="BY325" s="65"/>
      <c r="BZ325" s="13">
        <v>0.08</v>
      </c>
      <c r="CA325" s="162"/>
      <c r="CB325" s="162"/>
      <c r="CC325" s="70"/>
      <c r="CD325" s="70"/>
      <c r="CE325" s="70"/>
      <c r="CF325" s="70"/>
      <c r="CG325" s="165">
        <f t="shared" si="759"/>
        <v>0</v>
      </c>
      <c r="CH325" s="114"/>
      <c r="CI325" s="65"/>
      <c r="CJ325" s="13">
        <v>0.08</v>
      </c>
      <c r="CK325" s="162"/>
      <c r="CL325" s="162"/>
      <c r="CM325" s="70"/>
      <c r="CN325" s="70"/>
      <c r="CO325" s="70"/>
      <c r="CP325" s="70"/>
      <c r="CR325" s="180">
        <f t="shared" si="792"/>
        <v>0</v>
      </c>
      <c r="CS325" s="184">
        <f t="shared" si="793"/>
        <v>0</v>
      </c>
      <c r="CT325" s="180">
        <f t="shared" si="794"/>
        <v>0</v>
      </c>
      <c r="CU325" s="181" t="str">
        <f t="shared" si="795"/>
        <v>brak</v>
      </c>
      <c r="CV325" s="182" t="e">
        <f t="shared" si="796"/>
        <v>#DIV/0!</v>
      </c>
      <c r="CW325" s="182" t="e">
        <f t="shared" si="797"/>
        <v>#DIV/0!</v>
      </c>
      <c r="CX325" s="236" t="e">
        <f t="shared" si="798"/>
        <v>#DIV/0!</v>
      </c>
      <c r="CY325" s="182" t="e">
        <f t="shared" si="842"/>
        <v>#DIV/0!</v>
      </c>
      <c r="CZ325" s="183">
        <f t="shared" si="799"/>
        <v>3</v>
      </c>
      <c r="DA325" s="183">
        <f t="shared" si="800"/>
        <v>0</v>
      </c>
      <c r="DC325" s="112">
        <f t="shared" si="801"/>
        <v>0</v>
      </c>
      <c r="DD325" s="113">
        <f t="shared" si="802"/>
        <v>0</v>
      </c>
      <c r="DE325" s="65">
        <f t="shared" si="803"/>
        <v>0</v>
      </c>
      <c r="DF325" s="13">
        <v>0.08</v>
      </c>
      <c r="DG325" s="65">
        <f t="shared" si="843"/>
        <v>0</v>
      </c>
      <c r="DH325" s="65">
        <f t="shared" si="804"/>
        <v>0</v>
      </c>
      <c r="DI325" s="65">
        <f t="shared" si="805"/>
        <v>0</v>
      </c>
      <c r="DJ325" s="11"/>
      <c r="DK325" s="23">
        <f t="shared" si="806"/>
        <v>0</v>
      </c>
      <c r="DL325" s="66">
        <f t="shared" si="807"/>
        <v>0</v>
      </c>
      <c r="DM325" s="67">
        <f t="shared" si="808"/>
        <v>0</v>
      </c>
      <c r="DN325" s="25">
        <v>0.08</v>
      </c>
      <c r="DO325" s="67">
        <f t="shared" si="844"/>
        <v>0</v>
      </c>
      <c r="DP325" s="67">
        <f t="shared" si="809"/>
        <v>0</v>
      </c>
      <c r="DQ325" s="67">
        <f t="shared" si="810"/>
        <v>0</v>
      </c>
      <c r="DR325" s="23"/>
      <c r="DS325" s="68">
        <f t="shared" si="811"/>
        <v>0</v>
      </c>
      <c r="DT325" s="114">
        <f t="shared" si="812"/>
        <v>0</v>
      </c>
      <c r="DU325" s="65">
        <f t="shared" si="813"/>
        <v>0</v>
      </c>
      <c r="DV325" s="13">
        <v>0.08</v>
      </c>
      <c r="DW325" s="70">
        <f t="shared" si="845"/>
        <v>0</v>
      </c>
      <c r="DX325" s="70">
        <f t="shared" si="814"/>
        <v>0</v>
      </c>
      <c r="DY325" s="70">
        <f t="shared" si="815"/>
        <v>0</v>
      </c>
      <c r="DZ325" s="11"/>
    </row>
    <row r="326" spans="1:130" ht="15.75">
      <c r="A326" s="4">
        <v>324</v>
      </c>
      <c r="B326" s="9" t="s">
        <v>575</v>
      </c>
      <c r="C326" s="141" t="s">
        <v>77</v>
      </c>
      <c r="D326" s="254" t="s">
        <v>579</v>
      </c>
      <c r="E326" s="10" t="s">
        <v>581</v>
      </c>
      <c r="F326" s="14"/>
      <c r="G326" s="124"/>
      <c r="H326" s="11"/>
      <c r="I326" s="71"/>
      <c r="J326" s="65">
        <f t="shared" si="847"/>
        <v>0</v>
      </c>
      <c r="K326" s="7">
        <v>0.08</v>
      </c>
      <c r="L326" s="65">
        <f t="shared" si="780"/>
        <v>0</v>
      </c>
      <c r="M326" s="11"/>
      <c r="N326" s="23"/>
      <c r="O326" s="66"/>
      <c r="P326" s="67">
        <f t="shared" si="848"/>
        <v>0</v>
      </c>
      <c r="Q326" s="21">
        <v>0.08</v>
      </c>
      <c r="R326" s="67">
        <f t="shared" si="829"/>
        <v>0</v>
      </c>
      <c r="S326" s="23"/>
      <c r="T326" s="68"/>
      <c r="U326" s="69"/>
      <c r="V326" s="65">
        <f t="shared" si="849"/>
        <v>0</v>
      </c>
      <c r="W326" s="7">
        <v>0.08</v>
      </c>
      <c r="X326" s="65">
        <f t="shared" si="830"/>
        <v>0</v>
      </c>
      <c r="Y326" s="11"/>
      <c r="Z326" s="111">
        <f t="shared" si="781"/>
        <v>0</v>
      </c>
      <c r="AA326" s="61"/>
      <c r="AB326" s="40">
        <f t="shared" si="831"/>
        <v>0</v>
      </c>
      <c r="AC326" s="40">
        <f t="shared" si="832"/>
        <v>0</v>
      </c>
      <c r="AD326" s="41">
        <f t="shared" si="850"/>
        <v>0</v>
      </c>
      <c r="AE326" s="42" t="e">
        <f t="shared" si="833"/>
        <v>#DIV/0!</v>
      </c>
      <c r="AG326" s="36">
        <f t="shared" si="834"/>
        <v>0</v>
      </c>
      <c r="AH326" s="152">
        <f t="shared" si="851"/>
        <v>0</v>
      </c>
      <c r="AI326" s="34">
        <f t="shared" si="852"/>
        <v>0</v>
      </c>
      <c r="AJ326" s="32">
        <v>0.08</v>
      </c>
      <c r="AK326" s="33">
        <f t="shared" si="782"/>
        <v>0</v>
      </c>
      <c r="AL326" s="101"/>
      <c r="AM326" s="153">
        <f t="shared" si="836"/>
        <v>324</v>
      </c>
      <c r="AN326" s="154">
        <f t="shared" si="783"/>
        <v>0</v>
      </c>
      <c r="AO326" s="154">
        <f t="shared" si="784"/>
        <v>0</v>
      </c>
      <c r="AP326" s="154">
        <f t="shared" si="785"/>
        <v>0</v>
      </c>
      <c r="AQ326" s="101"/>
      <c r="AS326" s="112">
        <f t="shared" si="786"/>
        <v>0</v>
      </c>
      <c r="AT326" s="113">
        <f t="shared" si="787"/>
        <v>0</v>
      </c>
      <c r="AU326" s="65">
        <f t="shared" si="853"/>
        <v>0</v>
      </c>
      <c r="AV326" s="7">
        <v>0.08</v>
      </c>
      <c r="AW326" s="65">
        <f t="shared" si="837"/>
        <v>0</v>
      </c>
      <c r="AX326" s="11"/>
      <c r="AY326" s="23">
        <f t="shared" si="788"/>
        <v>0</v>
      </c>
      <c r="AZ326" s="66">
        <f t="shared" si="789"/>
        <v>0</v>
      </c>
      <c r="BA326" s="67">
        <f t="shared" si="854"/>
        <v>0</v>
      </c>
      <c r="BB326" s="21">
        <v>0.08</v>
      </c>
      <c r="BC326" s="67">
        <f t="shared" si="838"/>
        <v>0</v>
      </c>
      <c r="BD326" s="23"/>
      <c r="BE326" s="68">
        <f t="shared" si="790"/>
        <v>0</v>
      </c>
      <c r="BF326" s="114">
        <f t="shared" si="791"/>
        <v>0</v>
      </c>
      <c r="BG326" s="65">
        <f t="shared" si="855"/>
        <v>0</v>
      </c>
      <c r="BH326" s="7">
        <v>0.08</v>
      </c>
      <c r="BI326" s="70">
        <f t="shared" si="839"/>
        <v>0</v>
      </c>
      <c r="BJ326" s="11"/>
      <c r="BK326" s="111">
        <f t="shared" si="840"/>
        <v>0</v>
      </c>
      <c r="BM326" s="165">
        <f t="shared" si="756"/>
        <v>0</v>
      </c>
      <c r="BN326" s="114"/>
      <c r="BO326" s="65"/>
      <c r="BP326" s="7">
        <v>0.08</v>
      </c>
      <c r="BQ326" s="162"/>
      <c r="BR326" s="162"/>
      <c r="BS326" s="70"/>
      <c r="BT326" s="70"/>
      <c r="BU326" s="70"/>
      <c r="BV326" s="70"/>
      <c r="BW326" s="243">
        <f t="shared" si="758"/>
        <v>0</v>
      </c>
      <c r="BX326" s="114"/>
      <c r="BY326" s="65"/>
      <c r="BZ326" s="7">
        <v>0.08</v>
      </c>
      <c r="CA326" s="162"/>
      <c r="CB326" s="162"/>
      <c r="CC326" s="70"/>
      <c r="CD326" s="70"/>
      <c r="CE326" s="70"/>
      <c r="CF326" s="70"/>
      <c r="CG326" s="165">
        <f t="shared" si="759"/>
        <v>0</v>
      </c>
      <c r="CH326" s="114"/>
      <c r="CI326" s="65"/>
      <c r="CJ326" s="7">
        <v>0.08</v>
      </c>
      <c r="CK326" s="162"/>
      <c r="CL326" s="162"/>
      <c r="CM326" s="70"/>
      <c r="CN326" s="70"/>
      <c r="CO326" s="70"/>
      <c r="CP326" s="70"/>
      <c r="CR326" s="180">
        <f t="shared" si="792"/>
        <v>0</v>
      </c>
      <c r="CS326" s="184">
        <f t="shared" si="793"/>
        <v>0</v>
      </c>
      <c r="CT326" s="180">
        <f t="shared" si="794"/>
        <v>0</v>
      </c>
      <c r="CU326" s="181" t="str">
        <f t="shared" si="795"/>
        <v>brak</v>
      </c>
      <c r="CV326" s="182" t="e">
        <f t="shared" si="796"/>
        <v>#DIV/0!</v>
      </c>
      <c r="CW326" s="182" t="e">
        <f t="shared" si="797"/>
        <v>#DIV/0!</v>
      </c>
      <c r="CX326" s="236" t="e">
        <f t="shared" si="798"/>
        <v>#DIV/0!</v>
      </c>
      <c r="CY326" s="182" t="e">
        <f t="shared" si="842"/>
        <v>#DIV/0!</v>
      </c>
      <c r="CZ326" s="183">
        <f t="shared" si="799"/>
        <v>3</v>
      </c>
      <c r="DA326" s="183">
        <f t="shared" si="800"/>
        <v>0</v>
      </c>
      <c r="DC326" s="112">
        <f t="shared" si="801"/>
        <v>0</v>
      </c>
      <c r="DD326" s="113">
        <f t="shared" si="802"/>
        <v>0</v>
      </c>
      <c r="DE326" s="65">
        <f t="shared" si="803"/>
        <v>0</v>
      </c>
      <c r="DF326" s="7">
        <v>0.08</v>
      </c>
      <c r="DG326" s="65">
        <f t="shared" si="843"/>
        <v>0</v>
      </c>
      <c r="DH326" s="65">
        <f t="shared" si="804"/>
        <v>0</v>
      </c>
      <c r="DI326" s="65">
        <f t="shared" si="805"/>
        <v>0</v>
      </c>
      <c r="DJ326" s="11"/>
      <c r="DK326" s="23">
        <f t="shared" si="806"/>
        <v>0</v>
      </c>
      <c r="DL326" s="66">
        <f t="shared" si="807"/>
        <v>0</v>
      </c>
      <c r="DM326" s="67">
        <f t="shared" si="808"/>
        <v>0</v>
      </c>
      <c r="DN326" s="21">
        <v>0.08</v>
      </c>
      <c r="DO326" s="67">
        <f t="shared" si="844"/>
        <v>0</v>
      </c>
      <c r="DP326" s="67">
        <f t="shared" si="809"/>
        <v>0</v>
      </c>
      <c r="DQ326" s="67">
        <f t="shared" si="810"/>
        <v>0</v>
      </c>
      <c r="DR326" s="23"/>
      <c r="DS326" s="68">
        <f t="shared" si="811"/>
        <v>0</v>
      </c>
      <c r="DT326" s="114">
        <f t="shared" si="812"/>
        <v>0</v>
      </c>
      <c r="DU326" s="65">
        <f t="shared" si="813"/>
        <v>0</v>
      </c>
      <c r="DV326" s="7">
        <v>0.08</v>
      </c>
      <c r="DW326" s="70">
        <f t="shared" si="845"/>
        <v>0</v>
      </c>
      <c r="DX326" s="70">
        <f t="shared" si="814"/>
        <v>0</v>
      </c>
      <c r="DY326" s="70">
        <f t="shared" si="815"/>
        <v>0</v>
      </c>
      <c r="DZ326" s="11"/>
    </row>
    <row r="327" spans="1:130" ht="15.75">
      <c r="A327" s="4">
        <v>325</v>
      </c>
      <c r="B327" s="9" t="s">
        <v>575</v>
      </c>
      <c r="C327" s="142" t="s">
        <v>77</v>
      </c>
      <c r="D327" s="254" t="s">
        <v>582</v>
      </c>
      <c r="E327" s="10" t="s">
        <v>583</v>
      </c>
      <c r="F327" s="127"/>
      <c r="G327" s="128"/>
      <c r="H327" s="11"/>
      <c r="I327" s="71"/>
      <c r="J327" s="65">
        <f t="shared" si="847"/>
        <v>0</v>
      </c>
      <c r="K327" s="13">
        <v>0.08</v>
      </c>
      <c r="L327" s="65">
        <f t="shared" si="780"/>
        <v>0</v>
      </c>
      <c r="M327" s="11"/>
      <c r="N327" s="23"/>
      <c r="O327" s="66"/>
      <c r="P327" s="67">
        <f t="shared" si="848"/>
        <v>0</v>
      </c>
      <c r="Q327" s="25">
        <v>0.08</v>
      </c>
      <c r="R327" s="67">
        <f t="shared" si="829"/>
        <v>0</v>
      </c>
      <c r="S327" s="23"/>
      <c r="T327" s="68"/>
      <c r="U327" s="69"/>
      <c r="V327" s="65">
        <f t="shared" si="849"/>
        <v>0</v>
      </c>
      <c r="W327" s="13">
        <v>0.08</v>
      </c>
      <c r="X327" s="65">
        <f t="shared" si="830"/>
        <v>0</v>
      </c>
      <c r="Y327" s="11"/>
      <c r="Z327" s="111">
        <f t="shared" si="781"/>
        <v>0</v>
      </c>
      <c r="AA327" s="61"/>
      <c r="AB327" s="40">
        <f t="shared" si="831"/>
        <v>0</v>
      </c>
      <c r="AC327" s="40">
        <f t="shared" si="832"/>
        <v>0</v>
      </c>
      <c r="AD327" s="41">
        <f t="shared" si="850"/>
        <v>0</v>
      </c>
      <c r="AE327" s="42" t="e">
        <f t="shared" si="833"/>
        <v>#DIV/0!</v>
      </c>
      <c r="AG327" s="36">
        <f t="shared" si="834"/>
        <v>0</v>
      </c>
      <c r="AH327" s="152">
        <f t="shared" si="851"/>
        <v>0</v>
      </c>
      <c r="AI327" s="34">
        <f t="shared" si="852"/>
        <v>0</v>
      </c>
      <c r="AJ327" s="32">
        <v>0.08</v>
      </c>
      <c r="AK327" s="33">
        <f t="shared" si="782"/>
        <v>0</v>
      </c>
      <c r="AL327" s="101"/>
      <c r="AM327" s="153">
        <f t="shared" si="836"/>
        <v>325</v>
      </c>
      <c r="AN327" s="154">
        <f t="shared" si="783"/>
        <v>0</v>
      </c>
      <c r="AO327" s="154">
        <f t="shared" si="784"/>
        <v>0</v>
      </c>
      <c r="AP327" s="154">
        <f t="shared" si="785"/>
        <v>0</v>
      </c>
      <c r="AQ327" s="101"/>
      <c r="AS327" s="112">
        <f t="shared" si="786"/>
        <v>0</v>
      </c>
      <c r="AT327" s="113">
        <f t="shared" si="787"/>
        <v>0</v>
      </c>
      <c r="AU327" s="65">
        <f t="shared" si="853"/>
        <v>0</v>
      </c>
      <c r="AV327" s="13">
        <v>0.08</v>
      </c>
      <c r="AW327" s="65">
        <f t="shared" si="837"/>
        <v>0</v>
      </c>
      <c r="AX327" s="11"/>
      <c r="AY327" s="23">
        <f t="shared" si="788"/>
        <v>0</v>
      </c>
      <c r="AZ327" s="66">
        <f t="shared" si="789"/>
        <v>0</v>
      </c>
      <c r="BA327" s="67">
        <f t="shared" si="854"/>
        <v>0</v>
      </c>
      <c r="BB327" s="25">
        <v>0.08</v>
      </c>
      <c r="BC327" s="67">
        <f t="shared" si="838"/>
        <v>0</v>
      </c>
      <c r="BD327" s="23"/>
      <c r="BE327" s="68">
        <f t="shared" si="790"/>
        <v>0</v>
      </c>
      <c r="BF327" s="114">
        <f t="shared" si="791"/>
        <v>0</v>
      </c>
      <c r="BG327" s="65">
        <f t="shared" si="855"/>
        <v>0</v>
      </c>
      <c r="BH327" s="13">
        <v>0.08</v>
      </c>
      <c r="BI327" s="70">
        <f t="shared" si="839"/>
        <v>0</v>
      </c>
      <c r="BJ327" s="11"/>
      <c r="BK327" s="111">
        <f t="shared" si="840"/>
        <v>0</v>
      </c>
      <c r="BM327" s="165">
        <f t="shared" si="756"/>
        <v>0</v>
      </c>
      <c r="BN327" s="114"/>
      <c r="BO327" s="65"/>
      <c r="BP327" s="13">
        <v>0.08</v>
      </c>
      <c r="BQ327" s="162"/>
      <c r="BR327" s="162"/>
      <c r="BS327" s="70"/>
      <c r="BT327" s="70"/>
      <c r="BU327" s="70"/>
      <c r="BV327" s="70"/>
      <c r="BW327" s="243">
        <f t="shared" si="758"/>
        <v>0</v>
      </c>
      <c r="BX327" s="114"/>
      <c r="BY327" s="65"/>
      <c r="BZ327" s="13">
        <v>0.08</v>
      </c>
      <c r="CA327" s="162"/>
      <c r="CB327" s="162"/>
      <c r="CC327" s="70"/>
      <c r="CD327" s="70"/>
      <c r="CE327" s="70"/>
      <c r="CF327" s="70"/>
      <c r="CG327" s="165">
        <f t="shared" si="759"/>
        <v>0</v>
      </c>
      <c r="CH327" s="114"/>
      <c r="CI327" s="65"/>
      <c r="CJ327" s="13">
        <v>0.08</v>
      </c>
      <c r="CK327" s="162"/>
      <c r="CL327" s="162"/>
      <c r="CM327" s="70"/>
      <c r="CN327" s="70"/>
      <c r="CO327" s="70"/>
      <c r="CP327" s="70"/>
      <c r="CR327" s="180">
        <f t="shared" si="792"/>
        <v>0</v>
      </c>
      <c r="CS327" s="184">
        <f t="shared" si="793"/>
        <v>0</v>
      </c>
      <c r="CT327" s="180">
        <f t="shared" si="794"/>
        <v>0</v>
      </c>
      <c r="CU327" s="181" t="str">
        <f t="shared" si="795"/>
        <v>brak</v>
      </c>
      <c r="CV327" s="182" t="e">
        <f t="shared" si="796"/>
        <v>#DIV/0!</v>
      </c>
      <c r="CW327" s="182" t="e">
        <f t="shared" si="797"/>
        <v>#DIV/0!</v>
      </c>
      <c r="CX327" s="236" t="e">
        <f t="shared" si="798"/>
        <v>#DIV/0!</v>
      </c>
      <c r="CY327" s="182" t="e">
        <f t="shared" si="842"/>
        <v>#DIV/0!</v>
      </c>
      <c r="CZ327" s="183">
        <f t="shared" si="799"/>
        <v>3</v>
      </c>
      <c r="DA327" s="183">
        <f t="shared" si="800"/>
        <v>0</v>
      </c>
      <c r="DC327" s="112">
        <f t="shared" si="801"/>
        <v>0</v>
      </c>
      <c r="DD327" s="113">
        <f t="shared" si="802"/>
        <v>0</v>
      </c>
      <c r="DE327" s="65">
        <f t="shared" si="803"/>
        <v>0</v>
      </c>
      <c r="DF327" s="13">
        <v>0.08</v>
      </c>
      <c r="DG327" s="65">
        <f t="shared" si="843"/>
        <v>0</v>
      </c>
      <c r="DH327" s="65">
        <f t="shared" si="804"/>
        <v>0</v>
      </c>
      <c r="DI327" s="65">
        <f t="shared" si="805"/>
        <v>0</v>
      </c>
      <c r="DJ327" s="11"/>
      <c r="DK327" s="23">
        <f t="shared" si="806"/>
        <v>0</v>
      </c>
      <c r="DL327" s="66">
        <f t="shared" si="807"/>
        <v>0</v>
      </c>
      <c r="DM327" s="67">
        <f t="shared" si="808"/>
        <v>0</v>
      </c>
      <c r="DN327" s="25">
        <v>0.08</v>
      </c>
      <c r="DO327" s="67">
        <f t="shared" si="844"/>
        <v>0</v>
      </c>
      <c r="DP327" s="67">
        <f t="shared" si="809"/>
        <v>0</v>
      </c>
      <c r="DQ327" s="67">
        <f t="shared" si="810"/>
        <v>0</v>
      </c>
      <c r="DR327" s="23"/>
      <c r="DS327" s="68">
        <f t="shared" si="811"/>
        <v>0</v>
      </c>
      <c r="DT327" s="114">
        <f t="shared" si="812"/>
        <v>0</v>
      </c>
      <c r="DU327" s="65">
        <f t="shared" si="813"/>
        <v>0</v>
      </c>
      <c r="DV327" s="13">
        <v>0.08</v>
      </c>
      <c r="DW327" s="70">
        <f t="shared" si="845"/>
        <v>0</v>
      </c>
      <c r="DX327" s="70">
        <f t="shared" si="814"/>
        <v>0</v>
      </c>
      <c r="DY327" s="70">
        <f t="shared" si="815"/>
        <v>0</v>
      </c>
      <c r="DZ327" s="11"/>
    </row>
    <row r="328" spans="1:130" ht="15.75">
      <c r="A328" s="4">
        <v>326</v>
      </c>
      <c r="B328" s="5" t="s">
        <v>575</v>
      </c>
      <c r="C328" s="145" t="s">
        <v>77</v>
      </c>
      <c r="D328" s="255" t="s">
        <v>582</v>
      </c>
      <c r="E328" s="146" t="s">
        <v>584</v>
      </c>
      <c r="F328" s="131"/>
      <c r="G328" s="132"/>
      <c r="H328" s="147"/>
      <c r="I328" s="71"/>
      <c r="J328" s="65">
        <f t="shared" si="847"/>
        <v>0</v>
      </c>
      <c r="K328" s="7">
        <v>0.08</v>
      </c>
      <c r="L328" s="65">
        <f t="shared" si="780"/>
        <v>0</v>
      </c>
      <c r="M328" s="11"/>
      <c r="N328" s="23"/>
      <c r="O328" s="66"/>
      <c r="P328" s="67">
        <f t="shared" si="848"/>
        <v>0</v>
      </c>
      <c r="Q328" s="21">
        <v>0.08</v>
      </c>
      <c r="R328" s="67">
        <f t="shared" si="829"/>
        <v>0</v>
      </c>
      <c r="S328" s="23"/>
      <c r="T328" s="68"/>
      <c r="U328" s="69"/>
      <c r="V328" s="65">
        <f t="shared" si="849"/>
        <v>0</v>
      </c>
      <c r="W328" s="7">
        <v>0.08</v>
      </c>
      <c r="X328" s="65">
        <f t="shared" si="830"/>
        <v>0</v>
      </c>
      <c r="Y328" s="11"/>
      <c r="Z328" s="111">
        <f t="shared" si="781"/>
        <v>0</v>
      </c>
      <c r="AA328" s="61"/>
      <c r="AB328" s="40">
        <f t="shared" si="831"/>
        <v>0</v>
      </c>
      <c r="AC328" s="40">
        <f t="shared" si="832"/>
        <v>0</v>
      </c>
      <c r="AD328" s="41">
        <f t="shared" si="850"/>
        <v>0</v>
      </c>
      <c r="AE328" s="42" t="e">
        <f t="shared" si="833"/>
        <v>#DIV/0!</v>
      </c>
      <c r="AG328" s="36">
        <f t="shared" si="834"/>
        <v>0</v>
      </c>
      <c r="AH328" s="152">
        <f t="shared" si="851"/>
        <v>0</v>
      </c>
      <c r="AI328" s="34">
        <f t="shared" si="852"/>
        <v>0</v>
      </c>
      <c r="AJ328" s="32">
        <v>0.08</v>
      </c>
      <c r="AK328" s="33">
        <f t="shared" si="782"/>
        <v>0</v>
      </c>
      <c r="AL328" s="101"/>
      <c r="AM328" s="153">
        <f t="shared" si="836"/>
        <v>326</v>
      </c>
      <c r="AN328" s="154">
        <f t="shared" si="783"/>
        <v>0</v>
      </c>
      <c r="AO328" s="154">
        <f t="shared" si="784"/>
        <v>0</v>
      </c>
      <c r="AP328" s="154">
        <f t="shared" si="785"/>
        <v>0</v>
      </c>
      <c r="AQ328" s="101"/>
      <c r="AS328" s="112">
        <f t="shared" si="786"/>
        <v>0</v>
      </c>
      <c r="AT328" s="113">
        <f t="shared" si="787"/>
        <v>0</v>
      </c>
      <c r="AU328" s="65">
        <f t="shared" si="853"/>
        <v>0</v>
      </c>
      <c r="AV328" s="7">
        <v>0.08</v>
      </c>
      <c r="AW328" s="65">
        <f t="shared" si="837"/>
        <v>0</v>
      </c>
      <c r="AX328" s="11"/>
      <c r="AY328" s="23">
        <f t="shared" si="788"/>
        <v>0</v>
      </c>
      <c r="AZ328" s="66">
        <f t="shared" si="789"/>
        <v>0</v>
      </c>
      <c r="BA328" s="67">
        <f t="shared" si="854"/>
        <v>0</v>
      </c>
      <c r="BB328" s="21">
        <v>0.08</v>
      </c>
      <c r="BC328" s="67">
        <f t="shared" si="838"/>
        <v>0</v>
      </c>
      <c r="BD328" s="23"/>
      <c r="BE328" s="68">
        <f t="shared" si="790"/>
        <v>0</v>
      </c>
      <c r="BF328" s="114">
        <f t="shared" si="791"/>
        <v>0</v>
      </c>
      <c r="BG328" s="65">
        <f t="shared" si="855"/>
        <v>0</v>
      </c>
      <c r="BH328" s="7">
        <v>0.08</v>
      </c>
      <c r="BI328" s="70">
        <f t="shared" si="839"/>
        <v>0</v>
      </c>
      <c r="BJ328" s="11"/>
      <c r="BK328" s="111">
        <f t="shared" si="840"/>
        <v>0</v>
      </c>
      <c r="BM328" s="165">
        <f t="shared" si="756"/>
        <v>0</v>
      </c>
      <c r="BN328" s="114"/>
      <c r="BO328" s="65"/>
      <c r="BP328" s="7">
        <v>0.08</v>
      </c>
      <c r="BQ328" s="162"/>
      <c r="BR328" s="162"/>
      <c r="BS328" s="70"/>
      <c r="BT328" s="70"/>
      <c r="BU328" s="70"/>
      <c r="BV328" s="70"/>
      <c r="BW328" s="243">
        <f t="shared" si="758"/>
        <v>0</v>
      </c>
      <c r="BX328" s="114"/>
      <c r="BY328" s="65"/>
      <c r="BZ328" s="7">
        <v>0.08</v>
      </c>
      <c r="CA328" s="162"/>
      <c r="CB328" s="162"/>
      <c r="CC328" s="70"/>
      <c r="CD328" s="70"/>
      <c r="CE328" s="70"/>
      <c r="CF328" s="70"/>
      <c r="CG328" s="165">
        <f t="shared" si="759"/>
        <v>0</v>
      </c>
      <c r="CH328" s="114"/>
      <c r="CI328" s="65"/>
      <c r="CJ328" s="7">
        <v>0.08</v>
      </c>
      <c r="CK328" s="162"/>
      <c r="CL328" s="162"/>
      <c r="CM328" s="70"/>
      <c r="CN328" s="70"/>
      <c r="CO328" s="70"/>
      <c r="CP328" s="70"/>
      <c r="CR328" s="180">
        <f t="shared" si="792"/>
        <v>0</v>
      </c>
      <c r="CS328" s="184">
        <f t="shared" si="793"/>
        <v>0</v>
      </c>
      <c r="CT328" s="180">
        <f t="shared" si="794"/>
        <v>0</v>
      </c>
      <c r="CU328" s="181" t="str">
        <f t="shared" si="795"/>
        <v>brak</v>
      </c>
      <c r="CV328" s="182" t="e">
        <f t="shared" si="796"/>
        <v>#DIV/0!</v>
      </c>
      <c r="CW328" s="182" t="e">
        <f t="shared" si="797"/>
        <v>#DIV/0!</v>
      </c>
      <c r="CX328" s="236" t="e">
        <f t="shared" si="798"/>
        <v>#DIV/0!</v>
      </c>
      <c r="CY328" s="182" t="e">
        <f t="shared" si="842"/>
        <v>#DIV/0!</v>
      </c>
      <c r="CZ328" s="183">
        <f t="shared" si="799"/>
        <v>3</v>
      </c>
      <c r="DA328" s="183">
        <f t="shared" si="800"/>
        <v>0</v>
      </c>
      <c r="DC328" s="112">
        <f t="shared" si="801"/>
        <v>0</v>
      </c>
      <c r="DD328" s="113">
        <f t="shared" si="802"/>
        <v>0</v>
      </c>
      <c r="DE328" s="65">
        <f t="shared" si="803"/>
        <v>0</v>
      </c>
      <c r="DF328" s="7">
        <v>0.08</v>
      </c>
      <c r="DG328" s="74">
        <f t="shared" si="843"/>
        <v>0</v>
      </c>
      <c r="DH328" s="74">
        <f t="shared" si="804"/>
        <v>0</v>
      </c>
      <c r="DI328" s="74">
        <f t="shared" si="805"/>
        <v>0</v>
      </c>
      <c r="DJ328" s="11"/>
      <c r="DK328" s="23">
        <f t="shared" si="806"/>
        <v>0</v>
      </c>
      <c r="DL328" s="66">
        <f t="shared" si="807"/>
        <v>0</v>
      </c>
      <c r="DM328" s="67">
        <f t="shared" si="808"/>
        <v>0</v>
      </c>
      <c r="DN328" s="21">
        <v>0.08</v>
      </c>
      <c r="DO328" s="76">
        <f t="shared" si="844"/>
        <v>0</v>
      </c>
      <c r="DP328" s="76">
        <f t="shared" si="809"/>
        <v>0</v>
      </c>
      <c r="DQ328" s="76">
        <f t="shared" si="810"/>
        <v>0</v>
      </c>
      <c r="DR328" s="23"/>
      <c r="DS328" s="68">
        <f t="shared" si="811"/>
        <v>0</v>
      </c>
      <c r="DT328" s="114">
        <f t="shared" si="812"/>
        <v>0</v>
      </c>
      <c r="DU328" s="65">
        <f t="shared" si="813"/>
        <v>0</v>
      </c>
      <c r="DV328" s="7">
        <v>0.08</v>
      </c>
      <c r="DW328" s="70">
        <f t="shared" si="845"/>
        <v>0</v>
      </c>
      <c r="DX328" s="70">
        <f t="shared" si="814"/>
        <v>0</v>
      </c>
      <c r="DY328" s="70">
        <f t="shared" si="815"/>
        <v>0</v>
      </c>
      <c r="DZ328" s="11"/>
    </row>
    <row r="329" spans="1:130" ht="22.5">
      <c r="A329" s="4">
        <v>327</v>
      </c>
      <c r="B329" s="9" t="s">
        <v>575</v>
      </c>
      <c r="C329" s="142" t="s">
        <v>77</v>
      </c>
      <c r="D329" s="254" t="s">
        <v>585</v>
      </c>
      <c r="E329" s="10"/>
      <c r="F329" s="14"/>
      <c r="G329" s="124"/>
      <c r="H329" s="11"/>
      <c r="I329" s="72"/>
      <c r="J329" s="65">
        <f t="shared" si="847"/>
        <v>0</v>
      </c>
      <c r="K329" s="7">
        <v>0.08</v>
      </c>
      <c r="L329" s="65">
        <f t="shared" si="780"/>
        <v>0</v>
      </c>
      <c r="M329" s="11"/>
      <c r="N329" s="23"/>
      <c r="O329" s="66"/>
      <c r="P329" s="67">
        <f t="shared" si="848"/>
        <v>0</v>
      </c>
      <c r="Q329" s="21">
        <v>0.08</v>
      </c>
      <c r="R329" s="67">
        <f t="shared" si="829"/>
        <v>0</v>
      </c>
      <c r="S329" s="23"/>
      <c r="T329" s="68"/>
      <c r="U329" s="69"/>
      <c r="V329" s="65">
        <f t="shared" si="849"/>
        <v>0</v>
      </c>
      <c r="W329" s="7">
        <v>0.08</v>
      </c>
      <c r="X329" s="65">
        <f t="shared" si="830"/>
        <v>0</v>
      </c>
      <c r="Y329" s="11"/>
      <c r="Z329" s="111">
        <f t="shared" si="781"/>
        <v>0</v>
      </c>
      <c r="AA329" s="61"/>
      <c r="AB329" s="40">
        <f t="shared" si="831"/>
        <v>0</v>
      </c>
      <c r="AC329" s="40">
        <f t="shared" si="832"/>
        <v>0</v>
      </c>
      <c r="AD329" s="41">
        <f t="shared" si="850"/>
        <v>0</v>
      </c>
      <c r="AE329" s="42" t="e">
        <f t="shared" si="833"/>
        <v>#DIV/0!</v>
      </c>
      <c r="AG329" s="36">
        <f t="shared" si="834"/>
        <v>0</v>
      </c>
      <c r="AH329" s="152">
        <f t="shared" si="851"/>
        <v>0</v>
      </c>
      <c r="AI329" s="34">
        <f t="shared" si="852"/>
        <v>0</v>
      </c>
      <c r="AJ329" s="32">
        <v>0.08</v>
      </c>
      <c r="AK329" s="33">
        <f t="shared" si="782"/>
        <v>0</v>
      </c>
      <c r="AL329" s="101"/>
      <c r="AM329" s="153">
        <f t="shared" si="836"/>
        <v>327</v>
      </c>
      <c r="AN329" s="154">
        <f t="shared" si="783"/>
        <v>0</v>
      </c>
      <c r="AO329" s="154">
        <f t="shared" si="784"/>
        <v>0</v>
      </c>
      <c r="AP329" s="154">
        <f t="shared" si="785"/>
        <v>0</v>
      </c>
      <c r="AQ329" s="101"/>
      <c r="AS329" s="112">
        <f t="shared" si="786"/>
        <v>0</v>
      </c>
      <c r="AT329" s="113">
        <f t="shared" si="787"/>
        <v>0</v>
      </c>
      <c r="AU329" s="65">
        <f t="shared" si="853"/>
        <v>0</v>
      </c>
      <c r="AV329" s="7">
        <v>0.08</v>
      </c>
      <c r="AW329" s="65">
        <f t="shared" si="837"/>
        <v>0</v>
      </c>
      <c r="AX329" s="11"/>
      <c r="AY329" s="23">
        <f t="shared" si="788"/>
        <v>0</v>
      </c>
      <c r="AZ329" s="66">
        <f t="shared" si="789"/>
        <v>0</v>
      </c>
      <c r="BA329" s="67">
        <f t="shared" si="854"/>
        <v>0</v>
      </c>
      <c r="BB329" s="21">
        <v>0.08</v>
      </c>
      <c r="BC329" s="67">
        <f t="shared" si="838"/>
        <v>0</v>
      </c>
      <c r="BD329" s="23"/>
      <c r="BE329" s="68">
        <f t="shared" si="790"/>
        <v>0</v>
      </c>
      <c r="BF329" s="114">
        <f t="shared" si="791"/>
        <v>0</v>
      </c>
      <c r="BG329" s="65">
        <f t="shared" si="855"/>
        <v>0</v>
      </c>
      <c r="BH329" s="7">
        <v>0.08</v>
      </c>
      <c r="BI329" s="70">
        <f t="shared" si="839"/>
        <v>0</v>
      </c>
      <c r="BJ329" s="11"/>
      <c r="BK329" s="111">
        <f t="shared" si="840"/>
        <v>0</v>
      </c>
      <c r="BM329" s="165">
        <f t="shared" si="756"/>
        <v>0</v>
      </c>
      <c r="BN329" s="114"/>
      <c r="BO329" s="65">
        <f t="shared" ref="BO329:BO333" si="857">BM329*BN329</f>
        <v>0</v>
      </c>
      <c r="BP329" s="7">
        <v>0.08</v>
      </c>
      <c r="BQ329" s="162">
        <f t="shared" ref="BQ329:BQ333" si="858">BO329*BP329</f>
        <v>0</v>
      </c>
      <c r="BR329" s="162" t="e">
        <f t="shared" ref="BR329:BR330" si="859">BS329/BM329</f>
        <v>#DIV/0!</v>
      </c>
      <c r="BS329" s="70">
        <f t="shared" ref="BS329:BS333" si="860">BO329*(100%+BP329)</f>
        <v>0</v>
      </c>
      <c r="BT329" s="70"/>
      <c r="BU329" s="70"/>
      <c r="BV329" s="70"/>
      <c r="BW329" s="243">
        <f t="shared" si="758"/>
        <v>0</v>
      </c>
      <c r="BX329" s="114"/>
      <c r="BY329" s="65">
        <f>BW329*BX329</f>
        <v>0</v>
      </c>
      <c r="BZ329" s="7">
        <v>0.08</v>
      </c>
      <c r="CA329" s="162">
        <f>BY329*BZ329</f>
        <v>0</v>
      </c>
      <c r="CB329" s="162" t="e">
        <f>CC329/BW329</f>
        <v>#DIV/0!</v>
      </c>
      <c r="CC329" s="70">
        <f>BY329*(100%+BZ329)</f>
        <v>0</v>
      </c>
      <c r="CD329" s="70"/>
      <c r="CE329" s="70"/>
      <c r="CF329" s="70"/>
      <c r="CG329" s="165">
        <f t="shared" si="759"/>
        <v>0</v>
      </c>
      <c r="CH329" s="114"/>
      <c r="CI329" s="65">
        <f>CG329*CH329</f>
        <v>0</v>
      </c>
      <c r="CJ329" s="7">
        <v>0.08</v>
      </c>
      <c r="CK329" s="162">
        <f>CI329*CJ329</f>
        <v>0</v>
      </c>
      <c r="CL329" s="162" t="e">
        <f>CM329/CG329</f>
        <v>#DIV/0!</v>
      </c>
      <c r="CM329" s="70">
        <f>CI329*(100%+CJ329)</f>
        <v>0</v>
      </c>
      <c r="CN329" s="70"/>
      <c r="CO329" s="70"/>
      <c r="CP329" s="70"/>
      <c r="CR329" s="180">
        <f t="shared" si="792"/>
        <v>0</v>
      </c>
      <c r="CS329" s="184">
        <f t="shared" si="793"/>
        <v>0</v>
      </c>
      <c r="CT329" s="180">
        <f t="shared" si="794"/>
        <v>0</v>
      </c>
      <c r="CU329" s="181" t="str">
        <f t="shared" si="795"/>
        <v>brak</v>
      </c>
      <c r="CV329" s="182" t="e">
        <f t="shared" si="796"/>
        <v>#DIV/0!</v>
      </c>
      <c r="CW329" s="182" t="e">
        <f t="shared" si="797"/>
        <v>#DIV/0!</v>
      </c>
      <c r="CX329" s="236">
        <f t="shared" si="798"/>
        <v>0</v>
      </c>
      <c r="CY329" s="182" t="e">
        <f t="shared" si="842"/>
        <v>#DIV/0!</v>
      </c>
      <c r="CZ329" s="183">
        <f t="shared" si="799"/>
        <v>3</v>
      </c>
      <c r="DA329" s="183">
        <f t="shared" si="800"/>
        <v>3</v>
      </c>
      <c r="DC329" s="112">
        <f t="shared" si="801"/>
        <v>0</v>
      </c>
      <c r="DD329" s="113">
        <f t="shared" si="802"/>
        <v>0</v>
      </c>
      <c r="DE329" s="65">
        <f t="shared" si="803"/>
        <v>0</v>
      </c>
      <c r="DF329" s="7">
        <v>0.08</v>
      </c>
      <c r="DG329" s="65">
        <f t="shared" si="843"/>
        <v>0</v>
      </c>
      <c r="DH329" s="65">
        <f t="shared" si="804"/>
        <v>0</v>
      </c>
      <c r="DI329" s="65">
        <f t="shared" si="805"/>
        <v>0</v>
      </c>
      <c r="DJ329" s="11"/>
      <c r="DK329" s="23">
        <f t="shared" si="806"/>
        <v>0</v>
      </c>
      <c r="DL329" s="66">
        <f t="shared" si="807"/>
        <v>0</v>
      </c>
      <c r="DM329" s="67">
        <f t="shared" si="808"/>
        <v>0</v>
      </c>
      <c r="DN329" s="21">
        <v>0.08</v>
      </c>
      <c r="DO329" s="67">
        <f t="shared" si="844"/>
        <v>0</v>
      </c>
      <c r="DP329" s="67">
        <f t="shared" si="809"/>
        <v>0</v>
      </c>
      <c r="DQ329" s="67">
        <f t="shared" si="810"/>
        <v>0</v>
      </c>
      <c r="DR329" s="23"/>
      <c r="DS329" s="68">
        <f t="shared" si="811"/>
        <v>0</v>
      </c>
      <c r="DT329" s="114">
        <f t="shared" si="812"/>
        <v>0</v>
      </c>
      <c r="DU329" s="65">
        <f t="shared" si="813"/>
        <v>0</v>
      </c>
      <c r="DV329" s="7">
        <v>0.08</v>
      </c>
      <c r="DW329" s="70">
        <f t="shared" si="845"/>
        <v>0</v>
      </c>
      <c r="DX329" s="70">
        <f t="shared" si="814"/>
        <v>0</v>
      </c>
      <c r="DY329" s="70">
        <f t="shared" si="815"/>
        <v>0</v>
      </c>
      <c r="DZ329" s="11"/>
    </row>
    <row r="330" spans="1:130" ht="15.75">
      <c r="A330" s="4">
        <v>328</v>
      </c>
      <c r="B330" s="5" t="s">
        <v>575</v>
      </c>
      <c r="C330" s="141" t="s">
        <v>77</v>
      </c>
      <c r="D330" s="255" t="s">
        <v>586</v>
      </c>
      <c r="E330" s="6" t="s">
        <v>587</v>
      </c>
      <c r="F330" s="14"/>
      <c r="G330" s="124"/>
      <c r="H330" s="27"/>
      <c r="I330" s="72"/>
      <c r="J330" s="65">
        <f t="shared" si="847"/>
        <v>0</v>
      </c>
      <c r="K330" s="7">
        <v>0.08</v>
      </c>
      <c r="L330" s="65">
        <f t="shared" si="780"/>
        <v>0</v>
      </c>
      <c r="M330" s="12"/>
      <c r="N330" s="23"/>
      <c r="O330" s="66"/>
      <c r="P330" s="67">
        <f t="shared" si="848"/>
        <v>0</v>
      </c>
      <c r="Q330" s="21">
        <v>0.08</v>
      </c>
      <c r="R330" s="67">
        <f t="shared" si="829"/>
        <v>0</v>
      </c>
      <c r="S330" s="24"/>
      <c r="T330" s="68"/>
      <c r="U330" s="262"/>
      <c r="V330" s="65">
        <f t="shared" si="849"/>
        <v>0</v>
      </c>
      <c r="W330" s="7">
        <v>0.08</v>
      </c>
      <c r="X330" s="65">
        <f t="shared" si="830"/>
        <v>0</v>
      </c>
      <c r="Y330" s="12"/>
      <c r="Z330" s="111">
        <f t="shared" si="781"/>
        <v>0</v>
      </c>
      <c r="AA330" s="61"/>
      <c r="AB330" s="40">
        <f t="shared" si="831"/>
        <v>0</v>
      </c>
      <c r="AC330" s="40">
        <f t="shared" si="832"/>
        <v>0</v>
      </c>
      <c r="AD330" s="41">
        <f t="shared" si="850"/>
        <v>0</v>
      </c>
      <c r="AE330" s="42" t="e">
        <f t="shared" si="833"/>
        <v>#DIV/0!</v>
      </c>
      <c r="AG330" s="36">
        <f t="shared" si="834"/>
        <v>0</v>
      </c>
      <c r="AH330" s="152">
        <f t="shared" si="851"/>
        <v>0</v>
      </c>
      <c r="AI330" s="34">
        <f t="shared" si="852"/>
        <v>0</v>
      </c>
      <c r="AJ330" s="32">
        <v>0.08</v>
      </c>
      <c r="AK330" s="33">
        <f t="shared" si="782"/>
        <v>0</v>
      </c>
      <c r="AL330" s="101"/>
      <c r="AM330" s="153">
        <f t="shared" si="836"/>
        <v>328</v>
      </c>
      <c r="AN330" s="154">
        <f t="shared" si="783"/>
        <v>0</v>
      </c>
      <c r="AO330" s="154">
        <f t="shared" si="784"/>
        <v>0</v>
      </c>
      <c r="AP330" s="154">
        <f t="shared" si="785"/>
        <v>0</v>
      </c>
      <c r="AQ330" s="101"/>
      <c r="AS330" s="112">
        <f t="shared" si="786"/>
        <v>0</v>
      </c>
      <c r="AT330" s="113">
        <f t="shared" si="787"/>
        <v>0</v>
      </c>
      <c r="AU330" s="65">
        <f t="shared" si="853"/>
        <v>0</v>
      </c>
      <c r="AV330" s="7">
        <v>0.08</v>
      </c>
      <c r="AW330" s="65">
        <f t="shared" si="837"/>
        <v>0</v>
      </c>
      <c r="AX330" s="12"/>
      <c r="AY330" s="23">
        <f t="shared" si="788"/>
        <v>0</v>
      </c>
      <c r="AZ330" s="66">
        <f t="shared" si="789"/>
        <v>0</v>
      </c>
      <c r="BA330" s="67">
        <f t="shared" si="854"/>
        <v>0</v>
      </c>
      <c r="BB330" s="21">
        <v>0.08</v>
      </c>
      <c r="BC330" s="67">
        <f t="shared" si="838"/>
        <v>0</v>
      </c>
      <c r="BD330" s="24"/>
      <c r="BE330" s="68">
        <f t="shared" si="790"/>
        <v>0</v>
      </c>
      <c r="BF330" s="114">
        <f t="shared" si="791"/>
        <v>0</v>
      </c>
      <c r="BG330" s="65">
        <f t="shared" si="855"/>
        <v>0</v>
      </c>
      <c r="BH330" s="7">
        <v>0.08</v>
      </c>
      <c r="BI330" s="70">
        <f t="shared" si="839"/>
        <v>0</v>
      </c>
      <c r="BJ330" s="12"/>
      <c r="BK330" s="111">
        <f t="shared" si="840"/>
        <v>0</v>
      </c>
      <c r="BM330" s="165">
        <f t="shared" si="756"/>
        <v>0</v>
      </c>
      <c r="BN330" s="114"/>
      <c r="BO330" s="65">
        <f t="shared" si="857"/>
        <v>0</v>
      </c>
      <c r="BP330" s="7">
        <v>0.08</v>
      </c>
      <c r="BQ330" s="162">
        <f t="shared" si="858"/>
        <v>0</v>
      </c>
      <c r="BR330" s="162" t="e">
        <f t="shared" si="859"/>
        <v>#DIV/0!</v>
      </c>
      <c r="BS330" s="70">
        <f t="shared" si="860"/>
        <v>0</v>
      </c>
      <c r="BT330" s="70"/>
      <c r="BU330" s="70"/>
      <c r="BV330" s="70"/>
      <c r="BW330" s="243">
        <f t="shared" si="758"/>
        <v>0</v>
      </c>
      <c r="BX330" s="114"/>
      <c r="BY330" s="65">
        <f>BW330*BX330</f>
        <v>0</v>
      </c>
      <c r="BZ330" s="7">
        <v>0.08</v>
      </c>
      <c r="CA330" s="162">
        <f>BY330*BZ330</f>
        <v>0</v>
      </c>
      <c r="CB330" s="162" t="e">
        <f>CC330/BW330</f>
        <v>#DIV/0!</v>
      </c>
      <c r="CC330" s="70">
        <f>BY330*(100%+BZ330)</f>
        <v>0</v>
      </c>
      <c r="CD330" s="70"/>
      <c r="CE330" s="70"/>
      <c r="CF330" s="70"/>
      <c r="CG330" s="165">
        <f t="shared" si="759"/>
        <v>0</v>
      </c>
      <c r="CH330" s="114"/>
      <c r="CI330" s="65">
        <f>CG330*CH330</f>
        <v>0</v>
      </c>
      <c r="CJ330" s="7">
        <v>0.08</v>
      </c>
      <c r="CK330" s="162">
        <f>CI330*CJ330</f>
        <v>0</v>
      </c>
      <c r="CL330" s="162" t="e">
        <f>CM330/CG330</f>
        <v>#DIV/0!</v>
      </c>
      <c r="CM330" s="70">
        <f>CI330*(100%+CJ330)</f>
        <v>0</v>
      </c>
      <c r="CN330" s="70"/>
      <c r="CO330" s="70"/>
      <c r="CP330" s="204"/>
      <c r="CR330" s="180">
        <f t="shared" si="792"/>
        <v>0</v>
      </c>
      <c r="CS330" s="184">
        <f t="shared" si="793"/>
        <v>0</v>
      </c>
      <c r="CT330" s="180">
        <f t="shared" si="794"/>
        <v>0</v>
      </c>
      <c r="CU330" s="181" t="str">
        <f t="shared" si="795"/>
        <v>brak</v>
      </c>
      <c r="CV330" s="182" t="e">
        <f t="shared" si="796"/>
        <v>#DIV/0!</v>
      </c>
      <c r="CW330" s="182" t="e">
        <f t="shared" si="797"/>
        <v>#DIV/0!</v>
      </c>
      <c r="CX330" s="236">
        <f t="shared" si="798"/>
        <v>0</v>
      </c>
      <c r="CY330" s="182" t="e">
        <f t="shared" si="842"/>
        <v>#DIV/0!</v>
      </c>
      <c r="CZ330" s="183">
        <f t="shared" si="799"/>
        <v>3</v>
      </c>
      <c r="DA330" s="183">
        <f t="shared" si="800"/>
        <v>3</v>
      </c>
      <c r="DC330" s="112">
        <f t="shared" si="801"/>
        <v>0</v>
      </c>
      <c r="DD330" s="113">
        <f t="shared" si="802"/>
        <v>0</v>
      </c>
      <c r="DE330" s="65">
        <f t="shared" si="803"/>
        <v>0</v>
      </c>
      <c r="DF330" s="7">
        <v>0.08</v>
      </c>
      <c r="DG330" s="65">
        <f t="shared" si="843"/>
        <v>0</v>
      </c>
      <c r="DH330" s="65">
        <f t="shared" si="804"/>
        <v>0</v>
      </c>
      <c r="DI330" s="65">
        <f t="shared" si="805"/>
        <v>0</v>
      </c>
      <c r="DJ330" s="12"/>
      <c r="DK330" s="23">
        <f t="shared" si="806"/>
        <v>0</v>
      </c>
      <c r="DL330" s="66">
        <f t="shared" si="807"/>
        <v>0</v>
      </c>
      <c r="DM330" s="67">
        <f t="shared" si="808"/>
        <v>0</v>
      </c>
      <c r="DN330" s="21">
        <v>0.08</v>
      </c>
      <c r="DO330" s="67">
        <f t="shared" si="844"/>
        <v>0</v>
      </c>
      <c r="DP330" s="67">
        <f t="shared" si="809"/>
        <v>0</v>
      </c>
      <c r="DQ330" s="67">
        <f t="shared" si="810"/>
        <v>0</v>
      </c>
      <c r="DR330" s="24"/>
      <c r="DS330" s="68">
        <f t="shared" si="811"/>
        <v>0</v>
      </c>
      <c r="DT330" s="114">
        <f t="shared" si="812"/>
        <v>0</v>
      </c>
      <c r="DU330" s="65">
        <f t="shared" si="813"/>
        <v>0</v>
      </c>
      <c r="DV330" s="7">
        <v>0.08</v>
      </c>
      <c r="DW330" s="70">
        <f t="shared" si="845"/>
        <v>0</v>
      </c>
      <c r="DX330" s="70">
        <f t="shared" si="814"/>
        <v>0</v>
      </c>
      <c r="DY330" s="70">
        <f t="shared" si="815"/>
        <v>0</v>
      </c>
      <c r="DZ330" s="12"/>
    </row>
    <row r="331" spans="1:130" ht="15.75">
      <c r="A331" s="4">
        <v>329</v>
      </c>
      <c r="B331" s="5" t="s">
        <v>575</v>
      </c>
      <c r="C331" s="141" t="s">
        <v>77</v>
      </c>
      <c r="D331" s="255" t="s">
        <v>586</v>
      </c>
      <c r="E331" s="6" t="s">
        <v>588</v>
      </c>
      <c r="F331" s="14"/>
      <c r="G331" s="124"/>
      <c r="H331" s="27"/>
      <c r="I331" s="72"/>
      <c r="J331" s="65">
        <f t="shared" si="847"/>
        <v>0</v>
      </c>
      <c r="K331" s="7">
        <v>0.08</v>
      </c>
      <c r="L331" s="65">
        <f t="shared" si="780"/>
        <v>0</v>
      </c>
      <c r="M331" s="12"/>
      <c r="N331" s="23"/>
      <c r="O331" s="66"/>
      <c r="P331" s="67">
        <f t="shared" si="848"/>
        <v>0</v>
      </c>
      <c r="Q331" s="21">
        <v>0.08</v>
      </c>
      <c r="R331" s="67">
        <f t="shared" si="829"/>
        <v>0</v>
      </c>
      <c r="S331" s="24"/>
      <c r="T331" s="68"/>
      <c r="U331" s="69"/>
      <c r="V331" s="65">
        <f t="shared" si="849"/>
        <v>0</v>
      </c>
      <c r="W331" s="7">
        <v>0.08</v>
      </c>
      <c r="X331" s="65">
        <f t="shared" si="830"/>
        <v>0</v>
      </c>
      <c r="Y331" s="12"/>
      <c r="Z331" s="111">
        <f t="shared" si="781"/>
        <v>0</v>
      </c>
      <c r="AA331" s="61"/>
      <c r="AB331" s="40">
        <f t="shared" si="831"/>
        <v>0</v>
      </c>
      <c r="AC331" s="40">
        <f t="shared" si="832"/>
        <v>0</v>
      </c>
      <c r="AD331" s="41">
        <f t="shared" si="850"/>
        <v>0</v>
      </c>
      <c r="AE331" s="42" t="e">
        <f t="shared" si="833"/>
        <v>#DIV/0!</v>
      </c>
      <c r="AG331" s="36">
        <f t="shared" si="834"/>
        <v>0</v>
      </c>
      <c r="AH331" s="152">
        <f t="shared" si="851"/>
        <v>0</v>
      </c>
      <c r="AI331" s="34">
        <f t="shared" si="852"/>
        <v>0</v>
      </c>
      <c r="AJ331" s="32">
        <v>0.08</v>
      </c>
      <c r="AK331" s="33">
        <f t="shared" si="782"/>
        <v>0</v>
      </c>
      <c r="AL331" s="101"/>
      <c r="AM331" s="153">
        <f t="shared" si="836"/>
        <v>329</v>
      </c>
      <c r="AN331" s="154">
        <f t="shared" si="783"/>
        <v>0</v>
      </c>
      <c r="AO331" s="154">
        <f t="shared" si="784"/>
        <v>0</v>
      </c>
      <c r="AP331" s="154">
        <f t="shared" si="785"/>
        <v>0</v>
      </c>
      <c r="AQ331" s="101"/>
      <c r="AS331" s="112">
        <f t="shared" si="786"/>
        <v>0</v>
      </c>
      <c r="AT331" s="113">
        <f t="shared" si="787"/>
        <v>0</v>
      </c>
      <c r="AU331" s="65">
        <f t="shared" si="853"/>
        <v>0</v>
      </c>
      <c r="AV331" s="7">
        <v>0.08</v>
      </c>
      <c r="AW331" s="65">
        <f t="shared" si="837"/>
        <v>0</v>
      </c>
      <c r="AX331" s="12"/>
      <c r="AY331" s="23">
        <f t="shared" si="788"/>
        <v>0</v>
      </c>
      <c r="AZ331" s="66">
        <f t="shared" si="789"/>
        <v>0</v>
      </c>
      <c r="BA331" s="67">
        <f t="shared" si="854"/>
        <v>0</v>
      </c>
      <c r="BB331" s="21">
        <v>0.08</v>
      </c>
      <c r="BC331" s="67">
        <f t="shared" si="838"/>
        <v>0</v>
      </c>
      <c r="BD331" s="24"/>
      <c r="BE331" s="68">
        <f t="shared" si="790"/>
        <v>0</v>
      </c>
      <c r="BF331" s="114">
        <f t="shared" si="791"/>
        <v>0</v>
      </c>
      <c r="BG331" s="65">
        <f t="shared" si="855"/>
        <v>0</v>
      </c>
      <c r="BH331" s="7">
        <v>0.08</v>
      </c>
      <c r="BI331" s="70">
        <f t="shared" si="839"/>
        <v>0</v>
      </c>
      <c r="BJ331" s="12"/>
      <c r="BK331" s="111">
        <f t="shared" si="840"/>
        <v>0</v>
      </c>
      <c r="BM331" s="165">
        <f t="shared" si="756"/>
        <v>0</v>
      </c>
      <c r="BN331" s="114"/>
      <c r="BO331" s="65">
        <f t="shared" si="857"/>
        <v>0</v>
      </c>
      <c r="BP331" s="7">
        <v>0.08</v>
      </c>
      <c r="BQ331" s="162">
        <f t="shared" si="858"/>
        <v>0</v>
      </c>
      <c r="BR331" s="162"/>
      <c r="BS331" s="70">
        <f t="shared" si="860"/>
        <v>0</v>
      </c>
      <c r="BT331" s="204"/>
      <c r="BU331" s="204"/>
      <c r="BV331" s="204"/>
      <c r="BW331" s="244">
        <f t="shared" si="758"/>
        <v>0</v>
      </c>
      <c r="BX331" s="185"/>
      <c r="BY331" s="74">
        <f>BW331*BX331</f>
        <v>0</v>
      </c>
      <c r="BZ331" s="26">
        <v>0.08</v>
      </c>
      <c r="CA331" s="212">
        <f>BY331*BZ331</f>
        <v>0</v>
      </c>
      <c r="CB331" s="162"/>
      <c r="CC331" s="204">
        <f>BY331*(100%+BZ331)</f>
        <v>0</v>
      </c>
      <c r="CD331" s="204"/>
      <c r="CE331" s="204"/>
      <c r="CF331" s="204"/>
      <c r="CG331" s="211">
        <f t="shared" si="759"/>
        <v>0</v>
      </c>
      <c r="CH331" s="185"/>
      <c r="CI331" s="74">
        <f>CG331*CH331</f>
        <v>0</v>
      </c>
      <c r="CJ331" s="26">
        <v>0.08</v>
      </c>
      <c r="CK331" s="212">
        <f>CI331*CJ331</f>
        <v>0</v>
      </c>
      <c r="CL331" s="162"/>
      <c r="CM331" s="204">
        <f>CI331*(100%+CJ331)</f>
        <v>0</v>
      </c>
      <c r="CN331" s="204"/>
      <c r="CO331" s="240"/>
      <c r="CP331" s="218"/>
      <c r="CR331" s="180">
        <f t="shared" si="792"/>
        <v>0</v>
      </c>
      <c r="CS331" s="184">
        <f t="shared" si="793"/>
        <v>0</v>
      </c>
      <c r="CT331" s="180">
        <f t="shared" si="794"/>
        <v>0</v>
      </c>
      <c r="CU331" s="181" t="str">
        <f t="shared" si="795"/>
        <v>brak</v>
      </c>
      <c r="CV331" s="182" t="e">
        <f t="shared" si="796"/>
        <v>#DIV/0!</v>
      </c>
      <c r="CW331" s="182" t="e">
        <f t="shared" si="797"/>
        <v>#DIV/0!</v>
      </c>
      <c r="CX331" s="236">
        <f t="shared" si="798"/>
        <v>0</v>
      </c>
      <c r="CY331" s="182" t="e">
        <f t="shared" si="842"/>
        <v>#DIV/0!</v>
      </c>
      <c r="CZ331" s="183">
        <f t="shared" si="799"/>
        <v>3</v>
      </c>
      <c r="DA331" s="183">
        <f t="shared" si="800"/>
        <v>3</v>
      </c>
      <c r="DC331" s="112">
        <f t="shared" si="801"/>
        <v>0</v>
      </c>
      <c r="DD331" s="113">
        <f t="shared" si="802"/>
        <v>0</v>
      </c>
      <c r="DE331" s="65">
        <f t="shared" si="803"/>
        <v>0</v>
      </c>
      <c r="DF331" s="7">
        <v>0.08</v>
      </c>
      <c r="DG331" s="65">
        <f t="shared" si="843"/>
        <v>0</v>
      </c>
      <c r="DH331" s="65">
        <f t="shared" si="804"/>
        <v>0</v>
      </c>
      <c r="DI331" s="65">
        <f t="shared" si="805"/>
        <v>0</v>
      </c>
      <c r="DJ331" s="210"/>
      <c r="DK331" s="45">
        <f t="shared" si="806"/>
        <v>0</v>
      </c>
      <c r="DL331" s="75">
        <f t="shared" si="807"/>
        <v>0</v>
      </c>
      <c r="DM331" s="76">
        <f t="shared" si="808"/>
        <v>0</v>
      </c>
      <c r="DN331" s="57">
        <v>0.08</v>
      </c>
      <c r="DO331" s="76">
        <f t="shared" si="844"/>
        <v>0</v>
      </c>
      <c r="DP331" s="67">
        <f t="shared" si="809"/>
        <v>0</v>
      </c>
      <c r="DQ331" s="67">
        <f t="shared" si="810"/>
        <v>0</v>
      </c>
      <c r="DR331" s="227"/>
      <c r="DS331" s="228">
        <f t="shared" si="811"/>
        <v>0</v>
      </c>
      <c r="DT331" s="185">
        <f t="shared" si="812"/>
        <v>0</v>
      </c>
      <c r="DU331" s="74">
        <f t="shared" si="813"/>
        <v>0</v>
      </c>
      <c r="DV331" s="26">
        <v>0.08</v>
      </c>
      <c r="DW331" s="204">
        <f t="shared" si="845"/>
        <v>0</v>
      </c>
      <c r="DX331" s="70">
        <f t="shared" si="814"/>
        <v>0</v>
      </c>
      <c r="DY331" s="70">
        <f t="shared" si="815"/>
        <v>0</v>
      </c>
      <c r="DZ331" s="12"/>
    </row>
    <row r="332" spans="1:130" s="73" customFormat="1" ht="15.75">
      <c r="A332" s="4">
        <v>330</v>
      </c>
      <c r="B332" s="125" t="s">
        <v>575</v>
      </c>
      <c r="C332" s="143" t="s">
        <v>77</v>
      </c>
      <c r="D332" s="256" t="s">
        <v>586</v>
      </c>
      <c r="E332" s="126" t="s">
        <v>589</v>
      </c>
      <c r="F332" s="127"/>
      <c r="G332" s="128"/>
      <c r="H332" s="44"/>
      <c r="I332" s="77"/>
      <c r="J332" s="74">
        <f>H332*I332</f>
        <v>0</v>
      </c>
      <c r="K332" s="26">
        <v>0.08</v>
      </c>
      <c r="L332" s="65">
        <f t="shared" si="780"/>
        <v>0</v>
      </c>
      <c r="M332" s="44"/>
      <c r="N332" s="45"/>
      <c r="O332" s="75"/>
      <c r="P332" s="76">
        <f>N332*O332</f>
        <v>0</v>
      </c>
      <c r="Q332" s="57">
        <v>0.08</v>
      </c>
      <c r="R332" s="67">
        <f t="shared" si="829"/>
        <v>0</v>
      </c>
      <c r="S332" s="45"/>
      <c r="T332" s="46"/>
      <c r="U332" s="77"/>
      <c r="V332" s="74">
        <f>T332*U332</f>
        <v>0</v>
      </c>
      <c r="W332" s="28">
        <v>0.08</v>
      </c>
      <c r="X332" s="65">
        <f t="shared" si="830"/>
        <v>0</v>
      </c>
      <c r="Y332" s="44"/>
      <c r="Z332" s="111">
        <f t="shared" si="781"/>
        <v>0</v>
      </c>
      <c r="AA332" s="61"/>
      <c r="AB332" s="40">
        <f t="shared" si="831"/>
        <v>0</v>
      </c>
      <c r="AC332" s="40">
        <f t="shared" si="832"/>
        <v>0</v>
      </c>
      <c r="AD332" s="43">
        <f>AC332-AB332</f>
        <v>0</v>
      </c>
      <c r="AE332" s="42" t="e">
        <f t="shared" si="833"/>
        <v>#DIV/0!</v>
      </c>
      <c r="AG332" s="36">
        <f t="shared" si="834"/>
        <v>0</v>
      </c>
      <c r="AH332" s="152">
        <f>AB332</f>
        <v>0</v>
      </c>
      <c r="AI332" s="34">
        <f>AG332*AH332</f>
        <v>0</v>
      </c>
      <c r="AJ332" s="32">
        <v>0.08</v>
      </c>
      <c r="AK332" s="33">
        <f t="shared" si="782"/>
        <v>0</v>
      </c>
      <c r="AL332" s="101"/>
      <c r="AM332" s="153">
        <f t="shared" si="836"/>
        <v>330</v>
      </c>
      <c r="AN332" s="154">
        <f t="shared" si="783"/>
        <v>0</v>
      </c>
      <c r="AO332" s="154">
        <f t="shared" si="784"/>
        <v>0</v>
      </c>
      <c r="AP332" s="154">
        <f t="shared" si="785"/>
        <v>0</v>
      </c>
      <c r="AQ332" s="101"/>
      <c r="AS332" s="112">
        <f t="shared" si="786"/>
        <v>0</v>
      </c>
      <c r="AT332" s="113">
        <f t="shared" si="787"/>
        <v>0</v>
      </c>
      <c r="AU332" s="74">
        <f>AS332*AT332</f>
        <v>0</v>
      </c>
      <c r="AV332" s="26">
        <v>0.08</v>
      </c>
      <c r="AW332" s="65">
        <f t="shared" si="837"/>
        <v>0</v>
      </c>
      <c r="AX332" s="44"/>
      <c r="AY332" s="23">
        <f t="shared" si="788"/>
        <v>0</v>
      </c>
      <c r="AZ332" s="66">
        <f t="shared" si="789"/>
        <v>0</v>
      </c>
      <c r="BA332" s="76">
        <f>AY332*AZ332</f>
        <v>0</v>
      </c>
      <c r="BB332" s="57">
        <v>0.08</v>
      </c>
      <c r="BC332" s="67">
        <f t="shared" si="838"/>
        <v>0</v>
      </c>
      <c r="BD332" s="45"/>
      <c r="BE332" s="68">
        <f t="shared" si="790"/>
        <v>0</v>
      </c>
      <c r="BF332" s="114">
        <f t="shared" si="791"/>
        <v>0</v>
      </c>
      <c r="BG332" s="74">
        <f>BE332*BF332</f>
        <v>0</v>
      </c>
      <c r="BH332" s="28">
        <v>0.08</v>
      </c>
      <c r="BI332" s="70">
        <f t="shared" si="839"/>
        <v>0</v>
      </c>
      <c r="BJ332" s="44"/>
      <c r="BK332" s="111">
        <f t="shared" si="840"/>
        <v>0</v>
      </c>
      <c r="BM332" s="165">
        <f t="shared" si="756"/>
        <v>0</v>
      </c>
      <c r="BN332" s="114"/>
      <c r="BO332" s="74">
        <f t="shared" si="857"/>
        <v>0</v>
      </c>
      <c r="BP332" s="28">
        <v>0.08</v>
      </c>
      <c r="BQ332" s="162">
        <f t="shared" si="858"/>
        <v>0</v>
      </c>
      <c r="BR332" s="162" t="e">
        <f t="shared" ref="BR332:BR333" si="861">BS332/BM332</f>
        <v>#DIV/0!</v>
      </c>
      <c r="BS332" s="206">
        <f t="shared" si="860"/>
        <v>0</v>
      </c>
      <c r="BT332" s="218"/>
      <c r="BU332" s="218"/>
      <c r="BV332" s="218"/>
      <c r="BW332" s="245">
        <f t="shared" si="758"/>
        <v>0</v>
      </c>
      <c r="BX332" s="220"/>
      <c r="BY332" s="78">
        <f>BW332*BX332</f>
        <v>0</v>
      </c>
      <c r="BZ332" s="49">
        <v>0.08</v>
      </c>
      <c r="CA332" s="163">
        <f>BY332*BZ332</f>
        <v>0</v>
      </c>
      <c r="CB332" s="162" t="e">
        <f>CC332/BW332</f>
        <v>#DIV/0!</v>
      </c>
      <c r="CC332" s="218">
        <f>BY332*(100%+BZ332)</f>
        <v>0</v>
      </c>
      <c r="CD332" s="218"/>
      <c r="CE332" s="218"/>
      <c r="CF332" s="218"/>
      <c r="CG332" s="219">
        <f t="shared" si="759"/>
        <v>0</v>
      </c>
      <c r="CH332" s="220"/>
      <c r="CI332" s="78">
        <f>CG332*CH332</f>
        <v>0</v>
      </c>
      <c r="CJ332" s="49">
        <v>0.08</v>
      </c>
      <c r="CK332" s="163">
        <f>CI332*CJ332</f>
        <v>0</v>
      </c>
      <c r="CL332" s="162" t="e">
        <f>CM332/CG332</f>
        <v>#DIV/0!</v>
      </c>
      <c r="CM332" s="218">
        <f>CI332*(100%+CJ332)</f>
        <v>0</v>
      </c>
      <c r="CN332" s="218"/>
      <c r="CO332" s="241"/>
      <c r="CP332" s="218"/>
      <c r="CR332" s="180">
        <f t="shared" si="792"/>
        <v>0</v>
      </c>
      <c r="CS332" s="184">
        <f t="shared" si="793"/>
        <v>0</v>
      </c>
      <c r="CT332" s="180">
        <f t="shared" si="794"/>
        <v>0</v>
      </c>
      <c r="CU332" s="181" t="str">
        <f t="shared" si="795"/>
        <v>brak</v>
      </c>
      <c r="CV332" s="182" t="e">
        <f t="shared" si="796"/>
        <v>#DIV/0!</v>
      </c>
      <c r="CW332" s="182" t="e">
        <f t="shared" si="797"/>
        <v>#DIV/0!</v>
      </c>
      <c r="CX332" s="236">
        <f t="shared" si="798"/>
        <v>0</v>
      </c>
      <c r="CY332" s="182" t="e">
        <f t="shared" si="842"/>
        <v>#DIV/0!</v>
      </c>
      <c r="CZ332" s="183">
        <f t="shared" si="799"/>
        <v>3</v>
      </c>
      <c r="DA332" s="183">
        <f t="shared" si="800"/>
        <v>3</v>
      </c>
      <c r="DC332" s="112">
        <f t="shared" si="801"/>
        <v>0</v>
      </c>
      <c r="DD332" s="113">
        <f t="shared" si="802"/>
        <v>0</v>
      </c>
      <c r="DE332" s="74">
        <f t="shared" si="803"/>
        <v>0</v>
      </c>
      <c r="DF332" s="26">
        <v>0.08</v>
      </c>
      <c r="DG332" s="206">
        <f t="shared" si="843"/>
        <v>0</v>
      </c>
      <c r="DH332" s="65">
        <f t="shared" si="804"/>
        <v>0</v>
      </c>
      <c r="DI332" s="65">
        <f t="shared" si="805"/>
        <v>0</v>
      </c>
      <c r="DJ332" s="59"/>
      <c r="DK332" s="79">
        <f t="shared" si="806"/>
        <v>0</v>
      </c>
      <c r="DL332" s="80">
        <f t="shared" si="807"/>
        <v>0</v>
      </c>
      <c r="DM332" s="81">
        <f t="shared" si="808"/>
        <v>0</v>
      </c>
      <c r="DN332" s="58">
        <v>0.08</v>
      </c>
      <c r="DO332" s="81">
        <f t="shared" si="844"/>
        <v>0</v>
      </c>
      <c r="DP332" s="67">
        <f t="shared" si="809"/>
        <v>0</v>
      </c>
      <c r="DQ332" s="67">
        <f t="shared" si="810"/>
        <v>0</v>
      </c>
      <c r="DR332" s="79"/>
      <c r="DS332" s="234">
        <f t="shared" si="811"/>
        <v>0</v>
      </c>
      <c r="DT332" s="220">
        <f t="shared" si="812"/>
        <v>0</v>
      </c>
      <c r="DU332" s="78">
        <f t="shared" si="813"/>
        <v>0</v>
      </c>
      <c r="DV332" s="49">
        <v>0.08</v>
      </c>
      <c r="DW332" s="218">
        <f t="shared" si="845"/>
        <v>0</v>
      </c>
      <c r="DX332" s="70">
        <f t="shared" si="814"/>
        <v>0</v>
      </c>
      <c r="DY332" s="70">
        <f t="shared" si="815"/>
        <v>0</v>
      </c>
      <c r="DZ332" s="207"/>
    </row>
    <row r="333" spans="1:130" s="73" customFormat="1" ht="15.75">
      <c r="A333" s="4">
        <v>331</v>
      </c>
      <c r="B333" s="129" t="s">
        <v>575</v>
      </c>
      <c r="C333" s="144" t="s">
        <v>77</v>
      </c>
      <c r="D333" s="257" t="s">
        <v>586</v>
      </c>
      <c r="E333" s="130" t="s">
        <v>590</v>
      </c>
      <c r="F333" s="131"/>
      <c r="G333" s="132"/>
      <c r="H333" s="59"/>
      <c r="I333" s="82"/>
      <c r="J333" s="78">
        <f>H333*I333</f>
        <v>0</v>
      </c>
      <c r="K333" s="47">
        <v>0.08</v>
      </c>
      <c r="L333" s="65">
        <f t="shared" si="780"/>
        <v>0</v>
      </c>
      <c r="M333" s="48"/>
      <c r="N333" s="79"/>
      <c r="O333" s="80"/>
      <c r="P333" s="81">
        <f>N333*O333</f>
        <v>0</v>
      </c>
      <c r="Q333" s="58">
        <v>0.08</v>
      </c>
      <c r="R333" s="67">
        <f t="shared" si="829"/>
        <v>0</v>
      </c>
      <c r="S333" s="50"/>
      <c r="T333" s="59"/>
      <c r="U333" s="82"/>
      <c r="V333" s="78">
        <f>T333*U333</f>
        <v>0</v>
      </c>
      <c r="W333" s="49">
        <v>0.08</v>
      </c>
      <c r="X333" s="65">
        <f t="shared" si="830"/>
        <v>0</v>
      </c>
      <c r="Y333" s="48"/>
      <c r="Z333" s="111">
        <f t="shared" si="781"/>
        <v>0</v>
      </c>
      <c r="AA333" s="61"/>
      <c r="AB333" s="40">
        <f t="shared" si="831"/>
        <v>0</v>
      </c>
      <c r="AC333" s="40">
        <f t="shared" si="832"/>
        <v>0</v>
      </c>
      <c r="AD333" s="41">
        <f>AC333-AB333</f>
        <v>0</v>
      </c>
      <c r="AE333" s="42" t="e">
        <f t="shared" si="833"/>
        <v>#DIV/0!</v>
      </c>
      <c r="AG333" s="36">
        <f t="shared" si="834"/>
        <v>0</v>
      </c>
      <c r="AH333" s="152">
        <f>AB333</f>
        <v>0</v>
      </c>
      <c r="AI333" s="34">
        <f>AG333*AH333</f>
        <v>0</v>
      </c>
      <c r="AJ333" s="32">
        <v>0.08</v>
      </c>
      <c r="AK333" s="33">
        <f t="shared" si="782"/>
        <v>0</v>
      </c>
      <c r="AL333" s="101"/>
      <c r="AM333" s="153">
        <f t="shared" si="836"/>
        <v>331</v>
      </c>
      <c r="AN333" s="154">
        <f t="shared" si="783"/>
        <v>0</v>
      </c>
      <c r="AO333" s="154">
        <f t="shared" si="784"/>
        <v>0</v>
      </c>
      <c r="AP333" s="154">
        <f t="shared" si="785"/>
        <v>0</v>
      </c>
      <c r="AQ333" s="101"/>
      <c r="AS333" s="112">
        <f t="shared" si="786"/>
        <v>0</v>
      </c>
      <c r="AT333" s="113">
        <f t="shared" si="787"/>
        <v>0</v>
      </c>
      <c r="AU333" s="78">
        <f>AS333*AT333</f>
        <v>0</v>
      </c>
      <c r="AV333" s="47">
        <v>0.08</v>
      </c>
      <c r="AW333" s="65">
        <f t="shared" si="837"/>
        <v>0</v>
      </c>
      <c r="AX333" s="48"/>
      <c r="AY333" s="23">
        <f t="shared" si="788"/>
        <v>0</v>
      </c>
      <c r="AZ333" s="66">
        <f t="shared" si="789"/>
        <v>0</v>
      </c>
      <c r="BA333" s="81">
        <f>AY333*AZ333</f>
        <v>0</v>
      </c>
      <c r="BB333" s="58">
        <v>0.08</v>
      </c>
      <c r="BC333" s="67">
        <f t="shared" si="838"/>
        <v>0</v>
      </c>
      <c r="BD333" s="50"/>
      <c r="BE333" s="68">
        <f t="shared" si="790"/>
        <v>0</v>
      </c>
      <c r="BF333" s="114">
        <f t="shared" si="791"/>
        <v>0</v>
      </c>
      <c r="BG333" s="78">
        <f>BE333*BF333</f>
        <v>0</v>
      </c>
      <c r="BH333" s="49">
        <v>0.08</v>
      </c>
      <c r="BI333" s="70">
        <f t="shared" si="839"/>
        <v>0</v>
      </c>
      <c r="BJ333" s="48"/>
      <c r="BK333" s="111">
        <f t="shared" si="840"/>
        <v>0</v>
      </c>
      <c r="BM333" s="165">
        <f t="shared" si="756"/>
        <v>0</v>
      </c>
      <c r="BN333" s="114"/>
      <c r="BO333" s="78">
        <f t="shared" si="857"/>
        <v>0</v>
      </c>
      <c r="BP333" s="49">
        <v>0.08</v>
      </c>
      <c r="BQ333" s="162">
        <f t="shared" si="858"/>
        <v>0</v>
      </c>
      <c r="BR333" s="162" t="e">
        <f t="shared" si="861"/>
        <v>#DIV/0!</v>
      </c>
      <c r="BS333" s="206">
        <f t="shared" si="860"/>
        <v>0</v>
      </c>
      <c r="BT333" s="218"/>
      <c r="BU333" s="218"/>
      <c r="BV333" s="218"/>
      <c r="BW333" s="245">
        <f t="shared" si="758"/>
        <v>0</v>
      </c>
      <c r="BX333" s="220"/>
      <c r="BY333" s="78"/>
      <c r="BZ333" s="49">
        <v>0.08</v>
      </c>
      <c r="CA333" s="163"/>
      <c r="CB333" s="163"/>
      <c r="CC333" s="218"/>
      <c r="CD333" s="218"/>
      <c r="CE333" s="218"/>
      <c r="CF333" s="218"/>
      <c r="CG333" s="219">
        <f t="shared" si="759"/>
        <v>0</v>
      </c>
      <c r="CH333" s="220"/>
      <c r="CI333" s="78"/>
      <c r="CJ333" s="49">
        <v>0.08</v>
      </c>
      <c r="CK333" s="163"/>
      <c r="CL333" s="163"/>
      <c r="CM333" s="218"/>
      <c r="CN333" s="218"/>
      <c r="CO333" s="241"/>
      <c r="CP333" s="218"/>
      <c r="CR333" s="180">
        <f t="shared" si="792"/>
        <v>0</v>
      </c>
      <c r="CS333" s="184">
        <f t="shared" si="793"/>
        <v>0</v>
      </c>
      <c r="CT333" s="180">
        <f t="shared" si="794"/>
        <v>0</v>
      </c>
      <c r="CU333" s="181" t="str">
        <f t="shared" si="795"/>
        <v>brak</v>
      </c>
      <c r="CV333" s="182" t="e">
        <f t="shared" si="796"/>
        <v>#DIV/0!</v>
      </c>
      <c r="CW333" s="182" t="e">
        <f t="shared" si="797"/>
        <v>#DIV/0!</v>
      </c>
      <c r="CX333" s="236">
        <f t="shared" si="798"/>
        <v>0</v>
      </c>
      <c r="CY333" s="182" t="e">
        <f t="shared" si="842"/>
        <v>#DIV/0!</v>
      </c>
      <c r="CZ333" s="183">
        <f t="shared" si="799"/>
        <v>3</v>
      </c>
      <c r="DA333" s="183">
        <f t="shared" si="800"/>
        <v>1</v>
      </c>
      <c r="DC333" s="112">
        <f t="shared" si="801"/>
        <v>0</v>
      </c>
      <c r="DD333" s="113">
        <f t="shared" si="802"/>
        <v>0</v>
      </c>
      <c r="DE333" s="78">
        <f t="shared" si="803"/>
        <v>0</v>
      </c>
      <c r="DF333" s="47">
        <v>0.08</v>
      </c>
      <c r="DG333" s="206">
        <f t="shared" si="843"/>
        <v>0</v>
      </c>
      <c r="DH333" s="65">
        <f t="shared" si="804"/>
        <v>0</v>
      </c>
      <c r="DI333" s="65">
        <f t="shared" si="805"/>
        <v>0</v>
      </c>
      <c r="DJ333" s="48"/>
      <c r="DK333" s="79">
        <f t="shared" si="806"/>
        <v>0</v>
      </c>
      <c r="DL333" s="80">
        <f t="shared" si="807"/>
        <v>0</v>
      </c>
      <c r="DM333" s="81">
        <f t="shared" si="808"/>
        <v>0</v>
      </c>
      <c r="DN333" s="58">
        <v>0.08</v>
      </c>
      <c r="DO333" s="81">
        <f t="shared" si="844"/>
        <v>0</v>
      </c>
      <c r="DP333" s="67">
        <f t="shared" si="809"/>
        <v>0</v>
      </c>
      <c r="DQ333" s="67">
        <f t="shared" si="810"/>
        <v>0</v>
      </c>
      <c r="DR333" s="50"/>
      <c r="DS333" s="234">
        <f t="shared" si="811"/>
        <v>0</v>
      </c>
      <c r="DT333" s="220">
        <f t="shared" si="812"/>
        <v>0</v>
      </c>
      <c r="DU333" s="78">
        <f t="shared" si="813"/>
        <v>0</v>
      </c>
      <c r="DV333" s="49">
        <v>0.08</v>
      </c>
      <c r="DW333" s="218">
        <f t="shared" si="845"/>
        <v>0</v>
      </c>
      <c r="DX333" s="70">
        <f t="shared" si="814"/>
        <v>0</v>
      </c>
      <c r="DY333" s="70">
        <f t="shared" si="815"/>
        <v>0</v>
      </c>
      <c r="DZ333" s="208"/>
    </row>
    <row r="334" spans="1:130" s="73" customFormat="1" ht="15.75">
      <c r="A334" s="4">
        <v>332</v>
      </c>
      <c r="B334" s="133" t="s">
        <v>575</v>
      </c>
      <c r="C334" s="144" t="s">
        <v>77</v>
      </c>
      <c r="D334" s="258" t="s">
        <v>591</v>
      </c>
      <c r="E334" s="134" t="s">
        <v>592</v>
      </c>
      <c r="F334" s="134"/>
      <c r="G334" s="135"/>
      <c r="H334" s="83"/>
      <c r="I334" s="261"/>
      <c r="J334" s="78">
        <f>H334*I334</f>
        <v>0</v>
      </c>
      <c r="K334" s="83">
        <v>0.08</v>
      </c>
      <c r="L334" s="65">
        <f t="shared" si="780"/>
        <v>0</v>
      </c>
      <c r="M334" s="83"/>
      <c r="N334" s="85"/>
      <c r="O334" s="86"/>
      <c r="P334" s="81">
        <f>N334*O334</f>
        <v>0</v>
      </c>
      <c r="Q334" s="58">
        <v>0.08</v>
      </c>
      <c r="R334" s="67">
        <f t="shared" si="829"/>
        <v>0</v>
      </c>
      <c r="S334" s="85"/>
      <c r="T334" s="83"/>
      <c r="U334" s="84"/>
      <c r="V334" s="78">
        <f>T334*U334</f>
        <v>0</v>
      </c>
      <c r="W334" s="49">
        <v>0.08</v>
      </c>
      <c r="X334" s="65">
        <f t="shared" si="830"/>
        <v>0</v>
      </c>
      <c r="Y334" s="83"/>
      <c r="Z334" s="111">
        <f t="shared" si="781"/>
        <v>0</v>
      </c>
      <c r="AA334" s="61"/>
      <c r="AB334" s="40">
        <f t="shared" si="831"/>
        <v>0</v>
      </c>
      <c r="AC334" s="40">
        <f t="shared" si="832"/>
        <v>0</v>
      </c>
      <c r="AD334" s="41">
        <f>AC334-AB334</f>
        <v>0</v>
      </c>
      <c r="AE334" s="42" t="e">
        <f t="shared" si="833"/>
        <v>#DIV/0!</v>
      </c>
      <c r="AG334" s="36">
        <f t="shared" si="834"/>
        <v>0</v>
      </c>
      <c r="AH334" s="152">
        <f>AB334</f>
        <v>0</v>
      </c>
      <c r="AI334" s="34">
        <f>AG334*AH334</f>
        <v>0</v>
      </c>
      <c r="AJ334" s="32">
        <v>0.08</v>
      </c>
      <c r="AK334" s="33">
        <f t="shared" si="782"/>
        <v>0</v>
      </c>
      <c r="AL334" s="101"/>
      <c r="AM334" s="153">
        <f t="shared" si="836"/>
        <v>332</v>
      </c>
      <c r="AN334" s="154">
        <f t="shared" si="783"/>
        <v>0</v>
      </c>
      <c r="AO334" s="154">
        <f t="shared" si="784"/>
        <v>0</v>
      </c>
      <c r="AP334" s="154">
        <f t="shared" si="785"/>
        <v>0</v>
      </c>
      <c r="AQ334" s="101"/>
      <c r="AS334" s="112">
        <f t="shared" si="786"/>
        <v>0</v>
      </c>
      <c r="AT334" s="113">
        <f t="shared" si="787"/>
        <v>0</v>
      </c>
      <c r="AU334" s="78">
        <f>AS334*AT334</f>
        <v>0</v>
      </c>
      <c r="AV334" s="83">
        <v>0.08</v>
      </c>
      <c r="AW334" s="65">
        <f t="shared" si="837"/>
        <v>0</v>
      </c>
      <c r="AX334" s="83"/>
      <c r="AY334" s="23">
        <f t="shared" si="788"/>
        <v>0</v>
      </c>
      <c r="AZ334" s="66">
        <f t="shared" si="789"/>
        <v>0</v>
      </c>
      <c r="BA334" s="81">
        <f>AY334*AZ334</f>
        <v>0</v>
      </c>
      <c r="BB334" s="58">
        <v>0.08</v>
      </c>
      <c r="BC334" s="67">
        <f t="shared" si="838"/>
        <v>0</v>
      </c>
      <c r="BD334" s="85"/>
      <c r="BE334" s="68">
        <f t="shared" si="790"/>
        <v>0</v>
      </c>
      <c r="BF334" s="114">
        <f t="shared" si="791"/>
        <v>0</v>
      </c>
      <c r="BG334" s="78">
        <f>BE334*BF334</f>
        <v>0</v>
      </c>
      <c r="BH334" s="49">
        <v>0.08</v>
      </c>
      <c r="BI334" s="70">
        <f t="shared" si="839"/>
        <v>0</v>
      </c>
      <c r="BJ334" s="83"/>
      <c r="BK334" s="111">
        <f t="shared" si="840"/>
        <v>0</v>
      </c>
      <c r="BM334" s="165">
        <f t="shared" si="756"/>
        <v>0</v>
      </c>
      <c r="BN334" s="114"/>
      <c r="BO334" s="78"/>
      <c r="BP334" s="49">
        <v>0.08</v>
      </c>
      <c r="BQ334" s="162"/>
      <c r="BR334" s="162"/>
      <c r="BS334" s="206"/>
      <c r="BT334" s="218"/>
      <c r="BU334" s="218"/>
      <c r="BV334" s="218"/>
      <c r="BW334" s="245">
        <f t="shared" si="758"/>
        <v>0</v>
      </c>
      <c r="BX334" s="220"/>
      <c r="BY334" s="78"/>
      <c r="BZ334" s="49">
        <v>0.08</v>
      </c>
      <c r="CA334" s="163"/>
      <c r="CB334" s="163"/>
      <c r="CC334" s="218"/>
      <c r="CD334" s="218"/>
      <c r="CE334" s="218"/>
      <c r="CF334" s="218"/>
      <c r="CG334" s="219">
        <f t="shared" si="759"/>
        <v>0</v>
      </c>
      <c r="CH334" s="220"/>
      <c r="CI334" s="78"/>
      <c r="CJ334" s="49">
        <v>0.08</v>
      </c>
      <c r="CK334" s="163"/>
      <c r="CL334" s="163"/>
      <c r="CM334" s="218"/>
      <c r="CN334" s="218"/>
      <c r="CO334" s="218"/>
      <c r="CP334" s="239"/>
      <c r="CR334" s="180">
        <f t="shared" si="792"/>
        <v>0</v>
      </c>
      <c r="CS334" s="184">
        <f t="shared" si="793"/>
        <v>0</v>
      </c>
      <c r="CT334" s="180">
        <f t="shared" si="794"/>
        <v>0</v>
      </c>
      <c r="CU334" s="181" t="str">
        <f t="shared" si="795"/>
        <v>brak</v>
      </c>
      <c r="CV334" s="182" t="e">
        <f t="shared" si="796"/>
        <v>#DIV/0!</v>
      </c>
      <c r="CW334" s="182" t="e">
        <f t="shared" si="797"/>
        <v>#DIV/0!</v>
      </c>
      <c r="CX334" s="236" t="e">
        <f t="shared" si="798"/>
        <v>#DIV/0!</v>
      </c>
      <c r="CY334" s="182" t="e">
        <f t="shared" si="842"/>
        <v>#DIV/0!</v>
      </c>
      <c r="CZ334" s="183">
        <f t="shared" si="799"/>
        <v>3</v>
      </c>
      <c r="DA334" s="183">
        <f t="shared" si="800"/>
        <v>0</v>
      </c>
      <c r="DC334" s="112">
        <f t="shared" si="801"/>
        <v>0</v>
      </c>
      <c r="DD334" s="113">
        <f t="shared" si="802"/>
        <v>0</v>
      </c>
      <c r="DE334" s="78">
        <f t="shared" si="803"/>
        <v>0</v>
      </c>
      <c r="DF334" s="83">
        <v>0.08</v>
      </c>
      <c r="DG334" s="206">
        <f t="shared" si="843"/>
        <v>0</v>
      </c>
      <c r="DH334" s="65">
        <f t="shared" si="804"/>
        <v>0</v>
      </c>
      <c r="DI334" s="65">
        <f t="shared" si="805"/>
        <v>0</v>
      </c>
      <c r="DJ334" s="83"/>
      <c r="DK334" s="79">
        <f t="shared" si="806"/>
        <v>0</v>
      </c>
      <c r="DL334" s="80">
        <f t="shared" si="807"/>
        <v>0</v>
      </c>
      <c r="DM334" s="81">
        <f t="shared" si="808"/>
        <v>0</v>
      </c>
      <c r="DN334" s="58">
        <v>0.08</v>
      </c>
      <c r="DO334" s="81">
        <f t="shared" si="844"/>
        <v>0</v>
      </c>
      <c r="DP334" s="67">
        <f t="shared" si="809"/>
        <v>0</v>
      </c>
      <c r="DQ334" s="67">
        <f t="shared" si="810"/>
        <v>0</v>
      </c>
      <c r="DR334" s="85"/>
      <c r="DS334" s="234">
        <f t="shared" si="811"/>
        <v>0</v>
      </c>
      <c r="DT334" s="220">
        <f t="shared" si="812"/>
        <v>0</v>
      </c>
      <c r="DU334" s="78">
        <f t="shared" si="813"/>
        <v>0</v>
      </c>
      <c r="DV334" s="49">
        <v>0.08</v>
      </c>
      <c r="DW334" s="218">
        <f t="shared" si="845"/>
        <v>0</v>
      </c>
      <c r="DX334" s="70">
        <f t="shared" si="814"/>
        <v>0</v>
      </c>
      <c r="DY334" s="70">
        <f t="shared" si="815"/>
        <v>0</v>
      </c>
      <c r="DZ334" s="209"/>
    </row>
    <row r="335" spans="1:130" ht="15.75">
      <c r="A335" s="4">
        <v>333</v>
      </c>
      <c r="B335" s="9" t="s">
        <v>575</v>
      </c>
      <c r="C335" s="142" t="s">
        <v>77</v>
      </c>
      <c r="D335" s="254" t="s">
        <v>591</v>
      </c>
      <c r="E335" s="10" t="s">
        <v>593</v>
      </c>
      <c r="F335" s="14"/>
      <c r="G335" s="124"/>
      <c r="H335" s="11"/>
      <c r="I335" s="72"/>
      <c r="J335" s="65">
        <f t="shared" ref="J335:J347" si="862">H335*I335</f>
        <v>0</v>
      </c>
      <c r="K335" s="7">
        <v>0.08</v>
      </c>
      <c r="L335" s="65">
        <f t="shared" si="780"/>
        <v>0</v>
      </c>
      <c r="M335" s="11"/>
      <c r="N335" s="23"/>
      <c r="O335" s="66"/>
      <c r="P335" s="67">
        <f t="shared" ref="P335:P347" si="863">N335*O335</f>
        <v>0</v>
      </c>
      <c r="Q335" s="21">
        <v>0.08</v>
      </c>
      <c r="R335" s="67">
        <f t="shared" si="829"/>
        <v>0</v>
      </c>
      <c r="S335" s="23"/>
      <c r="T335" s="68"/>
      <c r="U335" s="69"/>
      <c r="V335" s="65">
        <f t="shared" ref="V335:V347" si="864">T335*U335</f>
        <v>0</v>
      </c>
      <c r="W335" s="7">
        <v>0.08</v>
      </c>
      <c r="X335" s="65">
        <f t="shared" si="830"/>
        <v>0</v>
      </c>
      <c r="Y335" s="11"/>
      <c r="Z335" s="111">
        <f t="shared" si="781"/>
        <v>0</v>
      </c>
      <c r="AA335" s="61"/>
      <c r="AB335" s="40">
        <f t="shared" si="831"/>
        <v>0</v>
      </c>
      <c r="AC335" s="40">
        <f t="shared" si="832"/>
        <v>0</v>
      </c>
      <c r="AD335" s="41">
        <f t="shared" ref="AD335:AD347" si="865">AC335-AB335</f>
        <v>0</v>
      </c>
      <c r="AE335" s="42" t="e">
        <f t="shared" si="833"/>
        <v>#DIV/0!</v>
      </c>
      <c r="AG335" s="36">
        <f t="shared" si="834"/>
        <v>0</v>
      </c>
      <c r="AH335" s="152">
        <f t="shared" ref="AH335:AH343" si="866">AB335</f>
        <v>0</v>
      </c>
      <c r="AI335" s="34">
        <f t="shared" ref="AI335:AI347" si="867">AG335*AH335</f>
        <v>0</v>
      </c>
      <c r="AJ335" s="32">
        <v>0.08</v>
      </c>
      <c r="AK335" s="33">
        <f t="shared" si="782"/>
        <v>0</v>
      </c>
      <c r="AL335" s="101"/>
      <c r="AM335" s="153">
        <f t="shared" si="836"/>
        <v>333</v>
      </c>
      <c r="AN335" s="154">
        <f t="shared" si="783"/>
        <v>0</v>
      </c>
      <c r="AO335" s="154">
        <f t="shared" si="784"/>
        <v>0</v>
      </c>
      <c r="AP335" s="154">
        <f t="shared" si="785"/>
        <v>0</v>
      </c>
      <c r="AQ335" s="101"/>
      <c r="AS335" s="112">
        <f t="shared" si="786"/>
        <v>0</v>
      </c>
      <c r="AT335" s="113">
        <f t="shared" si="787"/>
        <v>0</v>
      </c>
      <c r="AU335" s="65">
        <f t="shared" ref="AU335:AU347" si="868">AS335*AT335</f>
        <v>0</v>
      </c>
      <c r="AV335" s="7">
        <v>0.08</v>
      </c>
      <c r="AW335" s="65">
        <f t="shared" si="837"/>
        <v>0</v>
      </c>
      <c r="AX335" s="11"/>
      <c r="AY335" s="23">
        <f t="shared" si="788"/>
        <v>0</v>
      </c>
      <c r="AZ335" s="66">
        <f t="shared" si="789"/>
        <v>0</v>
      </c>
      <c r="BA335" s="67">
        <f t="shared" ref="BA335:BA347" si="869">AY335*AZ335</f>
        <v>0</v>
      </c>
      <c r="BB335" s="21">
        <v>0.08</v>
      </c>
      <c r="BC335" s="67">
        <f t="shared" si="838"/>
        <v>0</v>
      </c>
      <c r="BD335" s="23"/>
      <c r="BE335" s="68">
        <f t="shared" si="790"/>
        <v>0</v>
      </c>
      <c r="BF335" s="114">
        <f t="shared" si="791"/>
        <v>0</v>
      </c>
      <c r="BG335" s="65">
        <f t="shared" ref="BG335:BG347" si="870">BE335*BF335</f>
        <v>0</v>
      </c>
      <c r="BH335" s="7">
        <v>0.08</v>
      </c>
      <c r="BI335" s="70">
        <f t="shared" si="839"/>
        <v>0</v>
      </c>
      <c r="BJ335" s="11"/>
      <c r="BK335" s="111">
        <f t="shared" si="840"/>
        <v>0</v>
      </c>
      <c r="BM335" s="165">
        <f t="shared" si="756"/>
        <v>0</v>
      </c>
      <c r="BN335" s="114"/>
      <c r="BO335" s="65"/>
      <c r="BP335" s="7">
        <v>0.08</v>
      </c>
      <c r="BQ335" s="162"/>
      <c r="BR335" s="162"/>
      <c r="BS335" s="70"/>
      <c r="BT335" s="213"/>
      <c r="BU335" s="213"/>
      <c r="BV335" s="213"/>
      <c r="BW335" s="246">
        <f t="shared" si="758"/>
        <v>0</v>
      </c>
      <c r="BX335" s="216"/>
      <c r="BY335" s="213"/>
      <c r="BZ335" s="217">
        <v>0.08</v>
      </c>
      <c r="CA335" s="162"/>
      <c r="CB335" s="162"/>
      <c r="CC335" s="213"/>
      <c r="CD335" s="213"/>
      <c r="CE335" s="213"/>
      <c r="CF335" s="213"/>
      <c r="CG335" s="215">
        <f t="shared" si="759"/>
        <v>0</v>
      </c>
      <c r="CH335" s="216"/>
      <c r="CI335" s="213"/>
      <c r="CJ335" s="217">
        <v>0.08</v>
      </c>
      <c r="CK335" s="162"/>
      <c r="CL335" s="162"/>
      <c r="CM335" s="213"/>
      <c r="CN335" s="213"/>
      <c r="CO335" s="213"/>
      <c r="CP335" s="213"/>
      <c r="CR335" s="180">
        <f t="shared" si="792"/>
        <v>0</v>
      </c>
      <c r="CS335" s="184">
        <f t="shared" si="793"/>
        <v>0</v>
      </c>
      <c r="CT335" s="180">
        <f t="shared" si="794"/>
        <v>0</v>
      </c>
      <c r="CU335" s="181" t="str">
        <f t="shared" si="795"/>
        <v>brak</v>
      </c>
      <c r="CV335" s="182" t="e">
        <f t="shared" si="796"/>
        <v>#DIV/0!</v>
      </c>
      <c r="CW335" s="182" t="e">
        <f t="shared" si="797"/>
        <v>#DIV/0!</v>
      </c>
      <c r="CX335" s="236" t="e">
        <f t="shared" si="798"/>
        <v>#DIV/0!</v>
      </c>
      <c r="CY335" s="182" t="e">
        <f t="shared" si="842"/>
        <v>#DIV/0!</v>
      </c>
      <c r="CZ335" s="183">
        <f t="shared" si="799"/>
        <v>3</v>
      </c>
      <c r="DA335" s="183">
        <f t="shared" si="800"/>
        <v>0</v>
      </c>
      <c r="DC335" s="112">
        <f t="shared" si="801"/>
        <v>0</v>
      </c>
      <c r="DD335" s="113">
        <f t="shared" si="802"/>
        <v>0</v>
      </c>
      <c r="DE335" s="65">
        <f t="shared" si="803"/>
        <v>0</v>
      </c>
      <c r="DF335" s="7">
        <v>0.08</v>
      </c>
      <c r="DG335" s="65">
        <f t="shared" si="843"/>
        <v>0</v>
      </c>
      <c r="DH335" s="65">
        <f t="shared" si="804"/>
        <v>0</v>
      </c>
      <c r="DI335" s="65">
        <f t="shared" si="805"/>
        <v>0</v>
      </c>
      <c r="DJ335" s="214"/>
      <c r="DK335" s="229">
        <f t="shared" si="806"/>
        <v>0</v>
      </c>
      <c r="DL335" s="230">
        <f t="shared" si="807"/>
        <v>0</v>
      </c>
      <c r="DM335" s="231">
        <f t="shared" si="808"/>
        <v>0</v>
      </c>
      <c r="DN335" s="232">
        <v>0.08</v>
      </c>
      <c r="DO335" s="231">
        <f t="shared" si="844"/>
        <v>0</v>
      </c>
      <c r="DP335" s="67">
        <f t="shared" si="809"/>
        <v>0</v>
      </c>
      <c r="DQ335" s="67">
        <f t="shared" si="810"/>
        <v>0</v>
      </c>
      <c r="DR335" s="229"/>
      <c r="DS335" s="233">
        <f t="shared" si="811"/>
        <v>0</v>
      </c>
      <c r="DT335" s="216">
        <f t="shared" si="812"/>
        <v>0</v>
      </c>
      <c r="DU335" s="213">
        <f t="shared" si="813"/>
        <v>0</v>
      </c>
      <c r="DV335" s="217">
        <v>0.08</v>
      </c>
      <c r="DW335" s="213">
        <f t="shared" si="845"/>
        <v>0</v>
      </c>
      <c r="DX335" s="70">
        <f t="shared" si="814"/>
        <v>0</v>
      </c>
      <c r="DY335" s="70">
        <f t="shared" si="815"/>
        <v>0</v>
      </c>
      <c r="DZ335" s="11"/>
    </row>
    <row r="336" spans="1:130" ht="15.75">
      <c r="A336" s="4">
        <v>334</v>
      </c>
      <c r="B336" s="9" t="s">
        <v>575</v>
      </c>
      <c r="C336" s="142" t="s">
        <v>77</v>
      </c>
      <c r="D336" s="254" t="s">
        <v>591</v>
      </c>
      <c r="E336" s="10" t="s">
        <v>594</v>
      </c>
      <c r="F336" s="14"/>
      <c r="G336" s="124"/>
      <c r="H336" s="11"/>
      <c r="I336" s="72"/>
      <c r="J336" s="65">
        <f t="shared" si="862"/>
        <v>0</v>
      </c>
      <c r="K336" s="7">
        <v>0.08</v>
      </c>
      <c r="L336" s="65">
        <f t="shared" si="780"/>
        <v>0</v>
      </c>
      <c r="M336" s="11"/>
      <c r="N336" s="23"/>
      <c r="O336" s="66"/>
      <c r="P336" s="67">
        <f t="shared" si="863"/>
        <v>0</v>
      </c>
      <c r="Q336" s="21">
        <v>0.08</v>
      </c>
      <c r="R336" s="67">
        <f t="shared" si="829"/>
        <v>0</v>
      </c>
      <c r="S336" s="23"/>
      <c r="T336" s="68"/>
      <c r="U336" s="69"/>
      <c r="V336" s="65">
        <f t="shared" si="864"/>
        <v>0</v>
      </c>
      <c r="W336" s="7">
        <v>0.08</v>
      </c>
      <c r="X336" s="65">
        <f t="shared" si="830"/>
        <v>0</v>
      </c>
      <c r="Y336" s="11"/>
      <c r="Z336" s="111">
        <f t="shared" si="781"/>
        <v>0</v>
      </c>
      <c r="AA336" s="61"/>
      <c r="AB336" s="40">
        <f t="shared" si="831"/>
        <v>0</v>
      </c>
      <c r="AC336" s="40">
        <f t="shared" si="832"/>
        <v>0</v>
      </c>
      <c r="AD336" s="41">
        <f t="shared" si="865"/>
        <v>0</v>
      </c>
      <c r="AE336" s="42" t="e">
        <f t="shared" si="833"/>
        <v>#DIV/0!</v>
      </c>
      <c r="AG336" s="36">
        <f t="shared" si="834"/>
        <v>0</v>
      </c>
      <c r="AH336" s="152">
        <f t="shared" si="866"/>
        <v>0</v>
      </c>
      <c r="AI336" s="34">
        <f t="shared" si="867"/>
        <v>0</v>
      </c>
      <c r="AJ336" s="32">
        <v>0.08</v>
      </c>
      <c r="AK336" s="33">
        <f t="shared" si="782"/>
        <v>0</v>
      </c>
      <c r="AL336" s="101"/>
      <c r="AM336" s="153">
        <f t="shared" si="836"/>
        <v>334</v>
      </c>
      <c r="AN336" s="154">
        <f t="shared" si="783"/>
        <v>0</v>
      </c>
      <c r="AO336" s="154">
        <f t="shared" si="784"/>
        <v>0</v>
      </c>
      <c r="AP336" s="154">
        <f t="shared" si="785"/>
        <v>0</v>
      </c>
      <c r="AQ336" s="101"/>
      <c r="AS336" s="112">
        <f t="shared" si="786"/>
        <v>0</v>
      </c>
      <c r="AT336" s="113">
        <f t="shared" si="787"/>
        <v>0</v>
      </c>
      <c r="AU336" s="65">
        <f t="shared" si="868"/>
        <v>0</v>
      </c>
      <c r="AV336" s="7">
        <v>0.08</v>
      </c>
      <c r="AW336" s="65">
        <f t="shared" si="837"/>
        <v>0</v>
      </c>
      <c r="AX336" s="11"/>
      <c r="AY336" s="23">
        <f t="shared" si="788"/>
        <v>0</v>
      </c>
      <c r="AZ336" s="66">
        <f t="shared" si="789"/>
        <v>0</v>
      </c>
      <c r="BA336" s="67">
        <f t="shared" si="869"/>
        <v>0</v>
      </c>
      <c r="BB336" s="21">
        <v>0.08</v>
      </c>
      <c r="BC336" s="67">
        <f t="shared" si="838"/>
        <v>0</v>
      </c>
      <c r="BD336" s="23"/>
      <c r="BE336" s="68">
        <f t="shared" si="790"/>
        <v>0</v>
      </c>
      <c r="BF336" s="114">
        <f t="shared" si="791"/>
        <v>0</v>
      </c>
      <c r="BG336" s="65">
        <f t="shared" si="870"/>
        <v>0</v>
      </c>
      <c r="BH336" s="7">
        <v>0.08</v>
      </c>
      <c r="BI336" s="70">
        <f t="shared" si="839"/>
        <v>0</v>
      </c>
      <c r="BJ336" s="11"/>
      <c r="BK336" s="111">
        <f t="shared" si="840"/>
        <v>0</v>
      </c>
      <c r="BM336" s="165">
        <f t="shared" si="756"/>
        <v>0</v>
      </c>
      <c r="BN336" s="114"/>
      <c r="BO336" s="65"/>
      <c r="BP336" s="7">
        <v>0.08</v>
      </c>
      <c r="BQ336" s="162"/>
      <c r="BR336" s="162"/>
      <c r="BS336" s="70"/>
      <c r="BT336" s="70"/>
      <c r="BU336" s="70"/>
      <c r="BV336" s="70"/>
      <c r="BW336" s="243">
        <f t="shared" si="758"/>
        <v>0</v>
      </c>
      <c r="BX336" s="114"/>
      <c r="BY336" s="65"/>
      <c r="BZ336" s="7">
        <v>0.08</v>
      </c>
      <c r="CA336" s="162"/>
      <c r="CB336" s="162"/>
      <c r="CC336" s="70"/>
      <c r="CD336" s="70"/>
      <c r="CE336" s="70"/>
      <c r="CF336" s="70"/>
      <c r="CG336" s="165">
        <f t="shared" si="759"/>
        <v>0</v>
      </c>
      <c r="CH336" s="114"/>
      <c r="CI336" s="65"/>
      <c r="CJ336" s="7">
        <v>0.08</v>
      </c>
      <c r="CK336" s="162"/>
      <c r="CL336" s="162"/>
      <c r="CM336" s="70"/>
      <c r="CN336" s="70"/>
      <c r="CO336" s="70"/>
      <c r="CP336" s="70"/>
      <c r="CR336" s="180">
        <f t="shared" si="792"/>
        <v>0</v>
      </c>
      <c r="CS336" s="184">
        <f t="shared" si="793"/>
        <v>0</v>
      </c>
      <c r="CT336" s="180">
        <f t="shared" si="794"/>
        <v>0</v>
      </c>
      <c r="CU336" s="181" t="str">
        <f t="shared" si="795"/>
        <v>brak</v>
      </c>
      <c r="CV336" s="182" t="e">
        <f t="shared" si="796"/>
        <v>#DIV/0!</v>
      </c>
      <c r="CW336" s="182" t="e">
        <f t="shared" si="797"/>
        <v>#DIV/0!</v>
      </c>
      <c r="CX336" s="236" t="e">
        <f t="shared" si="798"/>
        <v>#DIV/0!</v>
      </c>
      <c r="CY336" s="182" t="e">
        <f t="shared" si="842"/>
        <v>#DIV/0!</v>
      </c>
      <c r="CZ336" s="183">
        <f t="shared" si="799"/>
        <v>3</v>
      </c>
      <c r="DA336" s="183">
        <f t="shared" si="800"/>
        <v>0</v>
      </c>
      <c r="DC336" s="112">
        <f t="shared" si="801"/>
        <v>0</v>
      </c>
      <c r="DD336" s="113">
        <f t="shared" si="802"/>
        <v>0</v>
      </c>
      <c r="DE336" s="65">
        <f t="shared" si="803"/>
        <v>0</v>
      </c>
      <c r="DF336" s="7">
        <v>0.08</v>
      </c>
      <c r="DG336" s="65">
        <f t="shared" si="843"/>
        <v>0</v>
      </c>
      <c r="DH336" s="65">
        <f t="shared" si="804"/>
        <v>0</v>
      </c>
      <c r="DI336" s="65">
        <f t="shared" si="805"/>
        <v>0</v>
      </c>
      <c r="DJ336" s="11"/>
      <c r="DK336" s="23">
        <f t="shared" si="806"/>
        <v>0</v>
      </c>
      <c r="DL336" s="66">
        <f t="shared" si="807"/>
        <v>0</v>
      </c>
      <c r="DM336" s="67">
        <f t="shared" si="808"/>
        <v>0</v>
      </c>
      <c r="DN336" s="21">
        <v>0.08</v>
      </c>
      <c r="DO336" s="67">
        <f t="shared" si="844"/>
        <v>0</v>
      </c>
      <c r="DP336" s="67">
        <f t="shared" si="809"/>
        <v>0</v>
      </c>
      <c r="DQ336" s="67">
        <f t="shared" si="810"/>
        <v>0</v>
      </c>
      <c r="DR336" s="23"/>
      <c r="DS336" s="68">
        <f t="shared" si="811"/>
        <v>0</v>
      </c>
      <c r="DT336" s="114">
        <f t="shared" si="812"/>
        <v>0</v>
      </c>
      <c r="DU336" s="65">
        <f t="shared" si="813"/>
        <v>0</v>
      </c>
      <c r="DV336" s="7">
        <v>0.08</v>
      </c>
      <c r="DW336" s="70">
        <f t="shared" si="845"/>
        <v>0</v>
      </c>
      <c r="DX336" s="70">
        <f t="shared" si="814"/>
        <v>0</v>
      </c>
      <c r="DY336" s="70">
        <f t="shared" si="815"/>
        <v>0</v>
      </c>
      <c r="DZ336" s="11"/>
    </row>
    <row r="337" spans="1:130" ht="15.75">
      <c r="A337" s="4">
        <v>335</v>
      </c>
      <c r="B337" s="9" t="s">
        <v>575</v>
      </c>
      <c r="C337" s="142" t="s">
        <v>77</v>
      </c>
      <c r="D337" s="254" t="s">
        <v>591</v>
      </c>
      <c r="E337" s="10" t="s">
        <v>595</v>
      </c>
      <c r="F337" s="14"/>
      <c r="G337" s="124"/>
      <c r="H337" s="11"/>
      <c r="I337" s="72"/>
      <c r="J337" s="65">
        <f t="shared" si="862"/>
        <v>0</v>
      </c>
      <c r="K337" s="7">
        <v>0.08</v>
      </c>
      <c r="L337" s="65">
        <f t="shared" si="780"/>
        <v>0</v>
      </c>
      <c r="M337" s="11"/>
      <c r="N337" s="23"/>
      <c r="O337" s="66"/>
      <c r="P337" s="67">
        <f t="shared" si="863"/>
        <v>0</v>
      </c>
      <c r="Q337" s="21">
        <v>0.08</v>
      </c>
      <c r="R337" s="67">
        <f t="shared" si="829"/>
        <v>0</v>
      </c>
      <c r="S337" s="23"/>
      <c r="T337" s="68"/>
      <c r="U337" s="69"/>
      <c r="V337" s="65">
        <f t="shared" si="864"/>
        <v>0</v>
      </c>
      <c r="W337" s="7">
        <v>0.08</v>
      </c>
      <c r="X337" s="65">
        <f t="shared" si="830"/>
        <v>0</v>
      </c>
      <c r="Y337" s="11"/>
      <c r="Z337" s="111">
        <f t="shared" si="781"/>
        <v>0</v>
      </c>
      <c r="AA337" s="61"/>
      <c r="AB337" s="40">
        <f t="shared" si="831"/>
        <v>0</v>
      </c>
      <c r="AC337" s="40">
        <f t="shared" si="832"/>
        <v>0</v>
      </c>
      <c r="AD337" s="41">
        <f t="shared" si="865"/>
        <v>0</v>
      </c>
      <c r="AE337" s="42" t="e">
        <f t="shared" si="833"/>
        <v>#DIV/0!</v>
      </c>
      <c r="AG337" s="36">
        <f t="shared" si="834"/>
        <v>0</v>
      </c>
      <c r="AH337" s="152">
        <f t="shared" si="866"/>
        <v>0</v>
      </c>
      <c r="AI337" s="34">
        <f t="shared" si="867"/>
        <v>0</v>
      </c>
      <c r="AJ337" s="32">
        <v>0.08</v>
      </c>
      <c r="AK337" s="33">
        <f t="shared" si="782"/>
        <v>0</v>
      </c>
      <c r="AL337" s="101"/>
      <c r="AM337" s="153">
        <f t="shared" si="836"/>
        <v>335</v>
      </c>
      <c r="AN337" s="154">
        <f t="shared" si="783"/>
        <v>0</v>
      </c>
      <c r="AO337" s="154">
        <f t="shared" si="784"/>
        <v>0</v>
      </c>
      <c r="AP337" s="154">
        <f t="shared" si="785"/>
        <v>0</v>
      </c>
      <c r="AQ337" s="101"/>
      <c r="AS337" s="112">
        <f t="shared" si="786"/>
        <v>0</v>
      </c>
      <c r="AT337" s="113">
        <f t="shared" si="787"/>
        <v>0</v>
      </c>
      <c r="AU337" s="65">
        <f t="shared" si="868"/>
        <v>0</v>
      </c>
      <c r="AV337" s="7">
        <v>0.08</v>
      </c>
      <c r="AW337" s="65">
        <f t="shared" si="837"/>
        <v>0</v>
      </c>
      <c r="AX337" s="11"/>
      <c r="AY337" s="23">
        <f t="shared" si="788"/>
        <v>0</v>
      </c>
      <c r="AZ337" s="66">
        <f t="shared" si="789"/>
        <v>0</v>
      </c>
      <c r="BA337" s="67">
        <f t="shared" si="869"/>
        <v>0</v>
      </c>
      <c r="BB337" s="21">
        <v>0.08</v>
      </c>
      <c r="BC337" s="67">
        <f t="shared" si="838"/>
        <v>0</v>
      </c>
      <c r="BD337" s="23"/>
      <c r="BE337" s="68">
        <f t="shared" si="790"/>
        <v>0</v>
      </c>
      <c r="BF337" s="114">
        <f t="shared" si="791"/>
        <v>0</v>
      </c>
      <c r="BG337" s="65">
        <f t="shared" si="870"/>
        <v>0</v>
      </c>
      <c r="BH337" s="7">
        <v>0.08</v>
      </c>
      <c r="BI337" s="70">
        <f t="shared" si="839"/>
        <v>0</v>
      </c>
      <c r="BJ337" s="11"/>
      <c r="BK337" s="111">
        <f t="shared" si="840"/>
        <v>0</v>
      </c>
      <c r="BM337" s="165">
        <f t="shared" si="756"/>
        <v>0</v>
      </c>
      <c r="BN337" s="114"/>
      <c r="BO337" s="78">
        <f>BM337*BN337</f>
        <v>0</v>
      </c>
      <c r="BP337" s="49">
        <v>0.08</v>
      </c>
      <c r="BQ337" s="162">
        <f>BO337*BP337</f>
        <v>0</v>
      </c>
      <c r="BR337" s="162" t="e">
        <f t="shared" ref="BR337" si="871">BS337/BM337</f>
        <v>#DIV/0!</v>
      </c>
      <c r="BS337" s="206">
        <f>BO337*(100%+BP337)</f>
        <v>0</v>
      </c>
      <c r="BT337" s="70"/>
      <c r="BU337" s="70"/>
      <c r="BV337" s="70"/>
      <c r="BW337" s="243">
        <f t="shared" si="758"/>
        <v>0</v>
      </c>
      <c r="BX337" s="114"/>
      <c r="BY337" s="65"/>
      <c r="BZ337" s="7">
        <v>0.08</v>
      </c>
      <c r="CA337" s="162"/>
      <c r="CB337" s="162"/>
      <c r="CC337" s="70"/>
      <c r="CD337" s="70"/>
      <c r="CE337" s="70"/>
      <c r="CF337" s="70"/>
      <c r="CG337" s="165">
        <f t="shared" si="759"/>
        <v>0</v>
      </c>
      <c r="CH337" s="114"/>
      <c r="CI337" s="65"/>
      <c r="CJ337" s="7">
        <v>0.08</v>
      </c>
      <c r="CK337" s="162"/>
      <c r="CL337" s="162"/>
      <c r="CM337" s="70"/>
      <c r="CN337" s="70"/>
      <c r="CO337" s="70"/>
      <c r="CP337" s="70"/>
      <c r="CR337" s="180">
        <f t="shared" si="792"/>
        <v>0</v>
      </c>
      <c r="CS337" s="184">
        <f t="shared" si="793"/>
        <v>0</v>
      </c>
      <c r="CT337" s="180">
        <f t="shared" si="794"/>
        <v>0</v>
      </c>
      <c r="CU337" s="181" t="str">
        <f t="shared" si="795"/>
        <v>brak</v>
      </c>
      <c r="CV337" s="182" t="e">
        <f t="shared" si="796"/>
        <v>#DIV/0!</v>
      </c>
      <c r="CW337" s="182" t="e">
        <f t="shared" si="797"/>
        <v>#DIV/0!</v>
      </c>
      <c r="CX337" s="236">
        <f t="shared" si="798"/>
        <v>0</v>
      </c>
      <c r="CY337" s="182" t="e">
        <f t="shared" si="842"/>
        <v>#DIV/0!</v>
      </c>
      <c r="CZ337" s="183">
        <f t="shared" si="799"/>
        <v>3</v>
      </c>
      <c r="DA337" s="183">
        <f t="shared" si="800"/>
        <v>1</v>
      </c>
      <c r="DC337" s="112">
        <f t="shared" si="801"/>
        <v>0</v>
      </c>
      <c r="DD337" s="113">
        <f t="shared" si="802"/>
        <v>0</v>
      </c>
      <c r="DE337" s="65">
        <f t="shared" si="803"/>
        <v>0</v>
      </c>
      <c r="DF337" s="7">
        <v>0.08</v>
      </c>
      <c r="DG337" s="65">
        <f t="shared" si="843"/>
        <v>0</v>
      </c>
      <c r="DH337" s="65">
        <f t="shared" si="804"/>
        <v>0</v>
      </c>
      <c r="DI337" s="65">
        <f t="shared" si="805"/>
        <v>0</v>
      </c>
      <c r="DJ337" s="11"/>
      <c r="DK337" s="23">
        <f t="shared" si="806"/>
        <v>0</v>
      </c>
      <c r="DL337" s="66">
        <f t="shared" si="807"/>
        <v>0</v>
      </c>
      <c r="DM337" s="67">
        <f t="shared" si="808"/>
        <v>0</v>
      </c>
      <c r="DN337" s="21">
        <v>0.08</v>
      </c>
      <c r="DO337" s="67">
        <f t="shared" si="844"/>
        <v>0</v>
      </c>
      <c r="DP337" s="67">
        <f t="shared" si="809"/>
        <v>0</v>
      </c>
      <c r="DQ337" s="67">
        <f t="shared" si="810"/>
        <v>0</v>
      </c>
      <c r="DR337" s="23"/>
      <c r="DS337" s="68">
        <f t="shared" si="811"/>
        <v>0</v>
      </c>
      <c r="DT337" s="114">
        <f t="shared" si="812"/>
        <v>0</v>
      </c>
      <c r="DU337" s="65">
        <f t="shared" si="813"/>
        <v>0</v>
      </c>
      <c r="DV337" s="7">
        <v>0.08</v>
      </c>
      <c r="DW337" s="70">
        <f t="shared" si="845"/>
        <v>0</v>
      </c>
      <c r="DX337" s="70">
        <f t="shared" si="814"/>
        <v>0</v>
      </c>
      <c r="DY337" s="70">
        <f t="shared" si="815"/>
        <v>0</v>
      </c>
      <c r="DZ337" s="11"/>
    </row>
    <row r="338" spans="1:130" ht="15.75">
      <c r="A338" s="4">
        <v>336</v>
      </c>
      <c r="B338" s="5" t="s">
        <v>575</v>
      </c>
      <c r="C338" s="142" t="s">
        <v>77</v>
      </c>
      <c r="D338" s="255" t="s">
        <v>591</v>
      </c>
      <c r="E338" s="6" t="s">
        <v>596</v>
      </c>
      <c r="F338" s="14"/>
      <c r="G338" s="124"/>
      <c r="H338" s="11"/>
      <c r="I338" s="71"/>
      <c r="J338" s="65">
        <f t="shared" si="862"/>
        <v>0</v>
      </c>
      <c r="K338" s="7">
        <v>0.08</v>
      </c>
      <c r="L338" s="65">
        <f t="shared" si="780"/>
        <v>0</v>
      </c>
      <c r="M338" s="8"/>
      <c r="N338" s="23"/>
      <c r="O338" s="66"/>
      <c r="P338" s="67">
        <f t="shared" si="863"/>
        <v>0</v>
      </c>
      <c r="Q338" s="21">
        <v>0.08</v>
      </c>
      <c r="R338" s="67">
        <f t="shared" si="829"/>
        <v>0</v>
      </c>
      <c r="S338" s="22"/>
      <c r="T338" s="68"/>
      <c r="U338" s="69"/>
      <c r="V338" s="65">
        <f t="shared" si="864"/>
        <v>0</v>
      </c>
      <c r="W338" s="7">
        <v>0.08</v>
      </c>
      <c r="X338" s="65">
        <f t="shared" si="830"/>
        <v>0</v>
      </c>
      <c r="Y338" s="8"/>
      <c r="Z338" s="111">
        <f t="shared" si="781"/>
        <v>0</v>
      </c>
      <c r="AA338" s="61"/>
      <c r="AB338" s="40">
        <f t="shared" si="831"/>
        <v>0</v>
      </c>
      <c r="AC338" s="40">
        <f t="shared" si="832"/>
        <v>0</v>
      </c>
      <c r="AD338" s="41">
        <f t="shared" si="865"/>
        <v>0</v>
      </c>
      <c r="AE338" s="42" t="e">
        <f t="shared" si="833"/>
        <v>#DIV/0!</v>
      </c>
      <c r="AG338" s="36">
        <f t="shared" si="834"/>
        <v>0</v>
      </c>
      <c r="AH338" s="152">
        <f t="shared" si="866"/>
        <v>0</v>
      </c>
      <c r="AI338" s="34">
        <f t="shared" si="867"/>
        <v>0</v>
      </c>
      <c r="AJ338" s="32">
        <v>0.08</v>
      </c>
      <c r="AK338" s="33">
        <f t="shared" si="782"/>
        <v>0</v>
      </c>
      <c r="AL338" s="101"/>
      <c r="AM338" s="153">
        <f t="shared" si="836"/>
        <v>336</v>
      </c>
      <c r="AN338" s="154">
        <f t="shared" si="783"/>
        <v>0</v>
      </c>
      <c r="AO338" s="154">
        <f t="shared" si="784"/>
        <v>0</v>
      </c>
      <c r="AP338" s="154">
        <f t="shared" si="785"/>
        <v>0</v>
      </c>
      <c r="AQ338" s="101"/>
      <c r="AS338" s="112">
        <f t="shared" si="786"/>
        <v>0</v>
      </c>
      <c r="AT338" s="113">
        <f t="shared" si="787"/>
        <v>0</v>
      </c>
      <c r="AU338" s="65">
        <f t="shared" si="868"/>
        <v>0</v>
      </c>
      <c r="AV338" s="7">
        <v>0.08</v>
      </c>
      <c r="AW338" s="65">
        <f t="shared" si="837"/>
        <v>0</v>
      </c>
      <c r="AX338" s="8"/>
      <c r="AY338" s="23">
        <f t="shared" si="788"/>
        <v>0</v>
      </c>
      <c r="AZ338" s="66">
        <f t="shared" si="789"/>
        <v>0</v>
      </c>
      <c r="BA338" s="67">
        <f t="shared" si="869"/>
        <v>0</v>
      </c>
      <c r="BB338" s="21">
        <v>0.08</v>
      </c>
      <c r="BC338" s="67">
        <f t="shared" si="838"/>
        <v>0</v>
      </c>
      <c r="BD338" s="22"/>
      <c r="BE338" s="68">
        <f t="shared" si="790"/>
        <v>0</v>
      </c>
      <c r="BF338" s="114">
        <f t="shared" si="791"/>
        <v>0</v>
      </c>
      <c r="BG338" s="65">
        <f t="shared" si="870"/>
        <v>0</v>
      </c>
      <c r="BH338" s="7">
        <v>0.08</v>
      </c>
      <c r="BI338" s="70">
        <f t="shared" si="839"/>
        <v>0</v>
      </c>
      <c r="BJ338" s="8"/>
      <c r="BK338" s="111">
        <f t="shared" si="840"/>
        <v>0</v>
      </c>
      <c r="BM338" s="165">
        <f t="shared" si="756"/>
        <v>0</v>
      </c>
      <c r="BN338" s="114"/>
      <c r="BO338" s="65"/>
      <c r="BP338" s="7">
        <v>0.08</v>
      </c>
      <c r="BQ338" s="162"/>
      <c r="BR338" s="162"/>
      <c r="BS338" s="70"/>
      <c r="BT338" s="70"/>
      <c r="BU338" s="70"/>
      <c r="BV338" s="70"/>
      <c r="BW338" s="243">
        <f t="shared" si="758"/>
        <v>0</v>
      </c>
      <c r="BX338" s="114"/>
      <c r="BY338" s="65"/>
      <c r="BZ338" s="7">
        <v>0.08</v>
      </c>
      <c r="CA338" s="162"/>
      <c r="CB338" s="162"/>
      <c r="CC338" s="70"/>
      <c r="CD338" s="70"/>
      <c r="CE338" s="70"/>
      <c r="CF338" s="70"/>
      <c r="CG338" s="165">
        <f t="shared" si="759"/>
        <v>0</v>
      </c>
      <c r="CH338" s="114"/>
      <c r="CI338" s="65"/>
      <c r="CJ338" s="7">
        <v>0.08</v>
      </c>
      <c r="CK338" s="162"/>
      <c r="CL338" s="162"/>
      <c r="CM338" s="70"/>
      <c r="CN338" s="70"/>
      <c r="CO338" s="70"/>
      <c r="CP338" s="70"/>
      <c r="CR338" s="180">
        <f t="shared" si="792"/>
        <v>0</v>
      </c>
      <c r="CS338" s="184">
        <f t="shared" si="793"/>
        <v>0</v>
      </c>
      <c r="CT338" s="180">
        <f t="shared" si="794"/>
        <v>0</v>
      </c>
      <c r="CU338" s="181" t="str">
        <f t="shared" si="795"/>
        <v>brak</v>
      </c>
      <c r="CV338" s="182" t="e">
        <f t="shared" si="796"/>
        <v>#DIV/0!</v>
      </c>
      <c r="CW338" s="182" t="e">
        <f t="shared" si="797"/>
        <v>#DIV/0!</v>
      </c>
      <c r="CX338" s="236" t="e">
        <f t="shared" si="798"/>
        <v>#DIV/0!</v>
      </c>
      <c r="CY338" s="182" t="e">
        <f t="shared" si="842"/>
        <v>#DIV/0!</v>
      </c>
      <c r="CZ338" s="183">
        <f t="shared" si="799"/>
        <v>3</v>
      </c>
      <c r="DA338" s="183">
        <f t="shared" si="800"/>
        <v>0</v>
      </c>
      <c r="DC338" s="112">
        <f t="shared" si="801"/>
        <v>0</v>
      </c>
      <c r="DD338" s="113">
        <f t="shared" si="802"/>
        <v>0</v>
      </c>
      <c r="DE338" s="65">
        <f t="shared" si="803"/>
        <v>0</v>
      </c>
      <c r="DF338" s="7">
        <v>0.08</v>
      </c>
      <c r="DG338" s="65">
        <f t="shared" si="843"/>
        <v>0</v>
      </c>
      <c r="DH338" s="65">
        <f t="shared" si="804"/>
        <v>0</v>
      </c>
      <c r="DI338" s="65">
        <f t="shared" si="805"/>
        <v>0</v>
      </c>
      <c r="DJ338" s="8"/>
      <c r="DK338" s="23">
        <f t="shared" si="806"/>
        <v>0</v>
      </c>
      <c r="DL338" s="66">
        <f t="shared" si="807"/>
        <v>0</v>
      </c>
      <c r="DM338" s="67">
        <f t="shared" si="808"/>
        <v>0</v>
      </c>
      <c r="DN338" s="21">
        <v>0.08</v>
      </c>
      <c r="DO338" s="67">
        <f t="shared" si="844"/>
        <v>0</v>
      </c>
      <c r="DP338" s="67">
        <f t="shared" si="809"/>
        <v>0</v>
      </c>
      <c r="DQ338" s="67">
        <f t="shared" si="810"/>
        <v>0</v>
      </c>
      <c r="DR338" s="22"/>
      <c r="DS338" s="68">
        <f t="shared" si="811"/>
        <v>0</v>
      </c>
      <c r="DT338" s="114">
        <f t="shared" si="812"/>
        <v>0</v>
      </c>
      <c r="DU338" s="65">
        <f t="shared" si="813"/>
        <v>0</v>
      </c>
      <c r="DV338" s="7">
        <v>0.08</v>
      </c>
      <c r="DW338" s="70">
        <f t="shared" si="845"/>
        <v>0</v>
      </c>
      <c r="DX338" s="70">
        <f t="shared" si="814"/>
        <v>0</v>
      </c>
      <c r="DY338" s="70">
        <f t="shared" si="815"/>
        <v>0</v>
      </c>
      <c r="DZ338" s="8"/>
    </row>
    <row r="339" spans="1:130" ht="15.75">
      <c r="A339" s="4">
        <v>337</v>
      </c>
      <c r="B339" s="5" t="s">
        <v>575</v>
      </c>
      <c r="C339" s="141" t="s">
        <v>77</v>
      </c>
      <c r="D339" s="255" t="s">
        <v>591</v>
      </c>
      <c r="E339" s="6" t="s">
        <v>597</v>
      </c>
      <c r="F339" s="14"/>
      <c r="G339" s="124"/>
      <c r="H339" s="11"/>
      <c r="I339" s="71"/>
      <c r="J339" s="65">
        <f t="shared" si="862"/>
        <v>0</v>
      </c>
      <c r="K339" s="7">
        <v>0.08</v>
      </c>
      <c r="L339" s="65">
        <f t="shared" si="780"/>
        <v>0</v>
      </c>
      <c r="M339" s="8"/>
      <c r="N339" s="23"/>
      <c r="O339" s="66"/>
      <c r="P339" s="67">
        <f t="shared" si="863"/>
        <v>0</v>
      </c>
      <c r="Q339" s="21">
        <v>0.08</v>
      </c>
      <c r="R339" s="67">
        <f t="shared" si="829"/>
        <v>0</v>
      </c>
      <c r="S339" s="22"/>
      <c r="T339" s="68"/>
      <c r="U339" s="69"/>
      <c r="V339" s="65">
        <f t="shared" si="864"/>
        <v>0</v>
      </c>
      <c r="W339" s="7">
        <v>0.08</v>
      </c>
      <c r="X339" s="65">
        <f t="shared" si="830"/>
        <v>0</v>
      </c>
      <c r="Y339" s="8"/>
      <c r="Z339" s="111">
        <f t="shared" si="781"/>
        <v>0</v>
      </c>
      <c r="AA339" s="61"/>
      <c r="AB339" s="40">
        <f t="shared" si="831"/>
        <v>0</v>
      </c>
      <c r="AC339" s="40">
        <f t="shared" si="832"/>
        <v>0</v>
      </c>
      <c r="AD339" s="41">
        <f t="shared" si="865"/>
        <v>0</v>
      </c>
      <c r="AE339" s="42" t="e">
        <f t="shared" si="833"/>
        <v>#DIV/0!</v>
      </c>
      <c r="AG339" s="36">
        <f t="shared" si="834"/>
        <v>0</v>
      </c>
      <c r="AH339" s="152">
        <f t="shared" si="866"/>
        <v>0</v>
      </c>
      <c r="AI339" s="34">
        <f t="shared" si="867"/>
        <v>0</v>
      </c>
      <c r="AJ339" s="32">
        <v>0.08</v>
      </c>
      <c r="AK339" s="33">
        <f t="shared" si="782"/>
        <v>0</v>
      </c>
      <c r="AL339" s="101"/>
      <c r="AM339" s="153">
        <f t="shared" si="836"/>
        <v>337</v>
      </c>
      <c r="AN339" s="154">
        <f t="shared" si="783"/>
        <v>0</v>
      </c>
      <c r="AO339" s="154">
        <f t="shared" si="784"/>
        <v>0</v>
      </c>
      <c r="AP339" s="154">
        <f t="shared" si="785"/>
        <v>0</v>
      </c>
      <c r="AQ339" s="101"/>
      <c r="AS339" s="112">
        <f t="shared" si="786"/>
        <v>0</v>
      </c>
      <c r="AT339" s="113">
        <f t="shared" si="787"/>
        <v>0</v>
      </c>
      <c r="AU339" s="65">
        <f t="shared" si="868"/>
        <v>0</v>
      </c>
      <c r="AV339" s="7">
        <v>0.08</v>
      </c>
      <c r="AW339" s="65">
        <f t="shared" si="837"/>
        <v>0</v>
      </c>
      <c r="AX339" s="8"/>
      <c r="AY339" s="23">
        <f t="shared" si="788"/>
        <v>0</v>
      </c>
      <c r="AZ339" s="66">
        <f t="shared" si="789"/>
        <v>0</v>
      </c>
      <c r="BA339" s="67">
        <f t="shared" si="869"/>
        <v>0</v>
      </c>
      <c r="BB339" s="21">
        <v>0.08</v>
      </c>
      <c r="BC339" s="67">
        <f t="shared" si="838"/>
        <v>0</v>
      </c>
      <c r="BD339" s="22"/>
      <c r="BE339" s="68">
        <f t="shared" si="790"/>
        <v>0</v>
      </c>
      <c r="BF339" s="114">
        <f t="shared" si="791"/>
        <v>0</v>
      </c>
      <c r="BG339" s="65">
        <f t="shared" si="870"/>
        <v>0</v>
      </c>
      <c r="BH339" s="7">
        <v>0.08</v>
      </c>
      <c r="BI339" s="70">
        <f t="shared" si="839"/>
        <v>0</v>
      </c>
      <c r="BJ339" s="8"/>
      <c r="BK339" s="111">
        <f t="shared" si="840"/>
        <v>0</v>
      </c>
      <c r="BM339" s="165">
        <f t="shared" si="756"/>
        <v>0</v>
      </c>
      <c r="BN339" s="114"/>
      <c r="BO339" s="65"/>
      <c r="BP339" s="7">
        <v>0.08</v>
      </c>
      <c r="BQ339" s="162"/>
      <c r="BR339" s="162"/>
      <c r="BS339" s="70"/>
      <c r="BT339" s="70"/>
      <c r="BU339" s="70"/>
      <c r="BV339" s="70"/>
      <c r="BW339" s="243">
        <f t="shared" si="758"/>
        <v>0</v>
      </c>
      <c r="BX339" s="114"/>
      <c r="BY339" s="65"/>
      <c r="BZ339" s="7">
        <v>0.08</v>
      </c>
      <c r="CA339" s="162"/>
      <c r="CB339" s="162"/>
      <c r="CC339" s="70"/>
      <c r="CD339" s="70"/>
      <c r="CE339" s="70"/>
      <c r="CF339" s="70"/>
      <c r="CG339" s="165">
        <f t="shared" si="759"/>
        <v>0</v>
      </c>
      <c r="CH339" s="114"/>
      <c r="CI339" s="65"/>
      <c r="CJ339" s="7">
        <v>0.08</v>
      </c>
      <c r="CK339" s="162"/>
      <c r="CL339" s="162"/>
      <c r="CM339" s="70"/>
      <c r="CN339" s="70"/>
      <c r="CO339" s="70"/>
      <c r="CP339" s="70"/>
      <c r="CR339" s="180">
        <f t="shared" si="792"/>
        <v>0</v>
      </c>
      <c r="CS339" s="184">
        <f t="shared" si="793"/>
        <v>0</v>
      </c>
      <c r="CT339" s="180">
        <f t="shared" si="794"/>
        <v>0</v>
      </c>
      <c r="CU339" s="181" t="str">
        <f t="shared" si="795"/>
        <v>brak</v>
      </c>
      <c r="CV339" s="182" t="e">
        <f t="shared" si="796"/>
        <v>#DIV/0!</v>
      </c>
      <c r="CW339" s="182" t="e">
        <f t="shared" si="797"/>
        <v>#DIV/0!</v>
      </c>
      <c r="CX339" s="236" t="e">
        <f t="shared" si="798"/>
        <v>#DIV/0!</v>
      </c>
      <c r="CY339" s="182" t="e">
        <f t="shared" si="842"/>
        <v>#DIV/0!</v>
      </c>
      <c r="CZ339" s="183">
        <f t="shared" si="799"/>
        <v>3</v>
      </c>
      <c r="DA339" s="183">
        <f t="shared" si="800"/>
        <v>0</v>
      </c>
      <c r="DC339" s="112">
        <f t="shared" si="801"/>
        <v>0</v>
      </c>
      <c r="DD339" s="113">
        <f t="shared" si="802"/>
        <v>0</v>
      </c>
      <c r="DE339" s="65">
        <f t="shared" si="803"/>
        <v>0</v>
      </c>
      <c r="DF339" s="7">
        <v>0.08</v>
      </c>
      <c r="DG339" s="65">
        <f t="shared" si="843"/>
        <v>0</v>
      </c>
      <c r="DH339" s="65">
        <f t="shared" si="804"/>
        <v>0</v>
      </c>
      <c r="DI339" s="65">
        <f t="shared" si="805"/>
        <v>0</v>
      </c>
      <c r="DJ339" s="8"/>
      <c r="DK339" s="23">
        <f t="shared" si="806"/>
        <v>0</v>
      </c>
      <c r="DL339" s="66">
        <f t="shared" si="807"/>
        <v>0</v>
      </c>
      <c r="DM339" s="67">
        <f t="shared" si="808"/>
        <v>0</v>
      </c>
      <c r="DN339" s="21">
        <v>0.08</v>
      </c>
      <c r="DO339" s="67">
        <f t="shared" si="844"/>
        <v>0</v>
      </c>
      <c r="DP339" s="67">
        <f t="shared" si="809"/>
        <v>0</v>
      </c>
      <c r="DQ339" s="67">
        <f t="shared" si="810"/>
        <v>0</v>
      </c>
      <c r="DR339" s="22"/>
      <c r="DS339" s="68">
        <f t="shared" si="811"/>
        <v>0</v>
      </c>
      <c r="DT339" s="114">
        <f t="shared" si="812"/>
        <v>0</v>
      </c>
      <c r="DU339" s="65">
        <f t="shared" si="813"/>
        <v>0</v>
      </c>
      <c r="DV339" s="7">
        <v>0.08</v>
      </c>
      <c r="DW339" s="70">
        <f t="shared" si="845"/>
        <v>0</v>
      </c>
      <c r="DX339" s="70">
        <f t="shared" si="814"/>
        <v>0</v>
      </c>
      <c r="DY339" s="70">
        <f t="shared" si="815"/>
        <v>0</v>
      </c>
      <c r="DZ339" s="8"/>
    </row>
    <row r="340" spans="1:130" ht="15.75">
      <c r="A340" s="4">
        <v>338</v>
      </c>
      <c r="B340" s="9" t="s">
        <v>575</v>
      </c>
      <c r="C340" s="142" t="s">
        <v>77</v>
      </c>
      <c r="D340" s="254" t="s">
        <v>591</v>
      </c>
      <c r="E340" s="10" t="s">
        <v>598</v>
      </c>
      <c r="F340" s="14"/>
      <c r="G340" s="124"/>
      <c r="H340" s="11"/>
      <c r="I340" s="71"/>
      <c r="J340" s="65">
        <f t="shared" si="862"/>
        <v>0</v>
      </c>
      <c r="K340" s="13">
        <v>0.08</v>
      </c>
      <c r="L340" s="65">
        <f t="shared" si="780"/>
        <v>0</v>
      </c>
      <c r="M340" s="11"/>
      <c r="N340" s="23"/>
      <c r="O340" s="66"/>
      <c r="P340" s="67">
        <f t="shared" si="863"/>
        <v>0</v>
      </c>
      <c r="Q340" s="25">
        <v>0.08</v>
      </c>
      <c r="R340" s="67">
        <f t="shared" si="829"/>
        <v>0</v>
      </c>
      <c r="S340" s="23"/>
      <c r="T340" s="68"/>
      <c r="U340" s="69"/>
      <c r="V340" s="65">
        <f t="shared" si="864"/>
        <v>0</v>
      </c>
      <c r="W340" s="13">
        <v>0.08</v>
      </c>
      <c r="X340" s="65">
        <f t="shared" si="830"/>
        <v>0</v>
      </c>
      <c r="Y340" s="11"/>
      <c r="Z340" s="111">
        <f t="shared" si="781"/>
        <v>0</v>
      </c>
      <c r="AA340" s="61"/>
      <c r="AB340" s="40">
        <f t="shared" si="831"/>
        <v>0</v>
      </c>
      <c r="AC340" s="40">
        <f t="shared" si="832"/>
        <v>0</v>
      </c>
      <c r="AD340" s="41">
        <f t="shared" si="865"/>
        <v>0</v>
      </c>
      <c r="AE340" s="42" t="e">
        <f t="shared" si="833"/>
        <v>#DIV/0!</v>
      </c>
      <c r="AG340" s="36">
        <f t="shared" si="834"/>
        <v>0</v>
      </c>
      <c r="AH340" s="152">
        <f t="shared" si="866"/>
        <v>0</v>
      </c>
      <c r="AI340" s="34">
        <f t="shared" si="867"/>
        <v>0</v>
      </c>
      <c r="AJ340" s="32">
        <v>0.08</v>
      </c>
      <c r="AK340" s="33">
        <f t="shared" si="782"/>
        <v>0</v>
      </c>
      <c r="AL340" s="101"/>
      <c r="AM340" s="153">
        <f t="shared" si="836"/>
        <v>338</v>
      </c>
      <c r="AN340" s="154">
        <f t="shared" si="783"/>
        <v>0</v>
      </c>
      <c r="AO340" s="154">
        <f t="shared" si="784"/>
        <v>0</v>
      </c>
      <c r="AP340" s="154">
        <f t="shared" si="785"/>
        <v>0</v>
      </c>
      <c r="AQ340" s="101"/>
      <c r="AS340" s="112">
        <f t="shared" si="786"/>
        <v>0</v>
      </c>
      <c r="AT340" s="113">
        <f t="shared" si="787"/>
        <v>0</v>
      </c>
      <c r="AU340" s="65">
        <f t="shared" si="868"/>
        <v>0</v>
      </c>
      <c r="AV340" s="13">
        <v>0.08</v>
      </c>
      <c r="AW340" s="65">
        <f t="shared" si="837"/>
        <v>0</v>
      </c>
      <c r="AX340" s="11"/>
      <c r="AY340" s="23">
        <f t="shared" si="788"/>
        <v>0</v>
      </c>
      <c r="AZ340" s="66">
        <f t="shared" si="789"/>
        <v>0</v>
      </c>
      <c r="BA340" s="67">
        <f t="shared" si="869"/>
        <v>0</v>
      </c>
      <c r="BB340" s="25">
        <v>0.08</v>
      </c>
      <c r="BC340" s="67">
        <f t="shared" si="838"/>
        <v>0</v>
      </c>
      <c r="BD340" s="23"/>
      <c r="BE340" s="68">
        <f t="shared" si="790"/>
        <v>0</v>
      </c>
      <c r="BF340" s="114">
        <f t="shared" si="791"/>
        <v>0</v>
      </c>
      <c r="BG340" s="65">
        <f t="shared" si="870"/>
        <v>0</v>
      </c>
      <c r="BH340" s="13">
        <v>0.08</v>
      </c>
      <c r="BI340" s="70">
        <f t="shared" si="839"/>
        <v>0</v>
      </c>
      <c r="BJ340" s="11"/>
      <c r="BK340" s="111">
        <f t="shared" si="840"/>
        <v>0</v>
      </c>
      <c r="BM340" s="165">
        <f t="shared" si="756"/>
        <v>0</v>
      </c>
      <c r="BN340" s="114"/>
      <c r="BO340" s="65"/>
      <c r="BP340" s="13">
        <v>0.08</v>
      </c>
      <c r="BQ340" s="162"/>
      <c r="BR340" s="162"/>
      <c r="BS340" s="70"/>
      <c r="BT340" s="70"/>
      <c r="BU340" s="70"/>
      <c r="BV340" s="70"/>
      <c r="BW340" s="243">
        <f t="shared" si="758"/>
        <v>0</v>
      </c>
      <c r="BX340" s="114"/>
      <c r="BY340" s="65"/>
      <c r="BZ340" s="13">
        <v>0.08</v>
      </c>
      <c r="CA340" s="162"/>
      <c r="CB340" s="162"/>
      <c r="CC340" s="70"/>
      <c r="CD340" s="70"/>
      <c r="CE340" s="70"/>
      <c r="CF340" s="70"/>
      <c r="CG340" s="165">
        <f t="shared" si="759"/>
        <v>0</v>
      </c>
      <c r="CH340" s="114"/>
      <c r="CI340" s="65"/>
      <c r="CJ340" s="13">
        <v>0.08</v>
      </c>
      <c r="CK340" s="162"/>
      <c r="CL340" s="162"/>
      <c r="CM340" s="70"/>
      <c r="CN340" s="70"/>
      <c r="CO340" s="70"/>
      <c r="CP340" s="70"/>
      <c r="CR340" s="180">
        <f t="shared" si="792"/>
        <v>0</v>
      </c>
      <c r="CS340" s="184">
        <f t="shared" si="793"/>
        <v>0</v>
      </c>
      <c r="CT340" s="180">
        <f t="shared" si="794"/>
        <v>0</v>
      </c>
      <c r="CU340" s="181" t="str">
        <f t="shared" si="795"/>
        <v>brak</v>
      </c>
      <c r="CV340" s="182" t="e">
        <f t="shared" si="796"/>
        <v>#DIV/0!</v>
      </c>
      <c r="CW340" s="182" t="e">
        <f t="shared" si="797"/>
        <v>#DIV/0!</v>
      </c>
      <c r="CX340" s="236" t="e">
        <f t="shared" si="798"/>
        <v>#DIV/0!</v>
      </c>
      <c r="CY340" s="182" t="e">
        <f t="shared" si="842"/>
        <v>#DIV/0!</v>
      </c>
      <c r="CZ340" s="183">
        <f t="shared" si="799"/>
        <v>3</v>
      </c>
      <c r="DA340" s="183">
        <f t="shared" si="800"/>
        <v>0</v>
      </c>
      <c r="DC340" s="112">
        <f t="shared" si="801"/>
        <v>0</v>
      </c>
      <c r="DD340" s="113">
        <f t="shared" si="802"/>
        <v>0</v>
      </c>
      <c r="DE340" s="65">
        <f t="shared" si="803"/>
        <v>0</v>
      </c>
      <c r="DF340" s="13">
        <v>0.08</v>
      </c>
      <c r="DG340" s="65">
        <f t="shared" si="843"/>
        <v>0</v>
      </c>
      <c r="DH340" s="65">
        <f t="shared" si="804"/>
        <v>0</v>
      </c>
      <c r="DI340" s="65">
        <f t="shared" si="805"/>
        <v>0</v>
      </c>
      <c r="DJ340" s="11"/>
      <c r="DK340" s="23">
        <f t="shared" si="806"/>
        <v>0</v>
      </c>
      <c r="DL340" s="66">
        <f t="shared" si="807"/>
        <v>0</v>
      </c>
      <c r="DM340" s="67">
        <f t="shared" si="808"/>
        <v>0</v>
      </c>
      <c r="DN340" s="25">
        <v>0.08</v>
      </c>
      <c r="DO340" s="67">
        <f t="shared" si="844"/>
        <v>0</v>
      </c>
      <c r="DP340" s="67">
        <f t="shared" si="809"/>
        <v>0</v>
      </c>
      <c r="DQ340" s="67">
        <f t="shared" si="810"/>
        <v>0</v>
      </c>
      <c r="DR340" s="23"/>
      <c r="DS340" s="68">
        <f t="shared" si="811"/>
        <v>0</v>
      </c>
      <c r="DT340" s="114">
        <f t="shared" si="812"/>
        <v>0</v>
      </c>
      <c r="DU340" s="65">
        <f t="shared" si="813"/>
        <v>0</v>
      </c>
      <c r="DV340" s="13">
        <v>0.08</v>
      </c>
      <c r="DW340" s="70">
        <f t="shared" si="845"/>
        <v>0</v>
      </c>
      <c r="DX340" s="70">
        <f t="shared" si="814"/>
        <v>0</v>
      </c>
      <c r="DY340" s="70">
        <f t="shared" si="815"/>
        <v>0</v>
      </c>
      <c r="DZ340" s="11"/>
    </row>
    <row r="341" spans="1:130" ht="15.75">
      <c r="A341" s="4">
        <v>339</v>
      </c>
      <c r="B341" s="9" t="s">
        <v>575</v>
      </c>
      <c r="C341" s="141" t="s">
        <v>77</v>
      </c>
      <c r="D341" s="254" t="s">
        <v>599</v>
      </c>
      <c r="E341" s="10" t="s">
        <v>600</v>
      </c>
      <c r="F341" s="14"/>
      <c r="G341" s="124"/>
      <c r="H341" s="11"/>
      <c r="I341" s="71"/>
      <c r="J341" s="65">
        <f t="shared" si="862"/>
        <v>0</v>
      </c>
      <c r="K341" s="7">
        <v>0.08</v>
      </c>
      <c r="L341" s="65">
        <f t="shared" si="780"/>
        <v>0</v>
      </c>
      <c r="M341" s="11"/>
      <c r="N341" s="23"/>
      <c r="O341" s="66"/>
      <c r="P341" s="67">
        <f t="shared" si="863"/>
        <v>0</v>
      </c>
      <c r="Q341" s="21">
        <v>0.08</v>
      </c>
      <c r="R341" s="67">
        <f t="shared" si="829"/>
        <v>0</v>
      </c>
      <c r="S341" s="23"/>
      <c r="T341" s="68"/>
      <c r="U341" s="69"/>
      <c r="V341" s="65">
        <f t="shared" si="864"/>
        <v>0</v>
      </c>
      <c r="W341" s="7">
        <v>0.08</v>
      </c>
      <c r="X341" s="65">
        <f t="shared" si="830"/>
        <v>0</v>
      </c>
      <c r="Y341" s="11"/>
      <c r="Z341" s="111">
        <f t="shared" si="781"/>
        <v>0</v>
      </c>
      <c r="AA341" s="61"/>
      <c r="AB341" s="40">
        <f t="shared" si="831"/>
        <v>0</v>
      </c>
      <c r="AC341" s="40">
        <f t="shared" si="832"/>
        <v>0</v>
      </c>
      <c r="AD341" s="41">
        <f t="shared" si="865"/>
        <v>0</v>
      </c>
      <c r="AE341" s="42" t="e">
        <f t="shared" si="833"/>
        <v>#DIV/0!</v>
      </c>
      <c r="AG341" s="36">
        <f t="shared" si="834"/>
        <v>0</v>
      </c>
      <c r="AH341" s="152">
        <f t="shared" si="866"/>
        <v>0</v>
      </c>
      <c r="AI341" s="34">
        <f t="shared" si="867"/>
        <v>0</v>
      </c>
      <c r="AJ341" s="32">
        <v>0.08</v>
      </c>
      <c r="AK341" s="33">
        <f t="shared" si="782"/>
        <v>0</v>
      </c>
      <c r="AL341" s="101"/>
      <c r="AM341" s="153">
        <f t="shared" si="836"/>
        <v>339</v>
      </c>
      <c r="AN341" s="154">
        <f t="shared" si="783"/>
        <v>0</v>
      </c>
      <c r="AO341" s="154">
        <f t="shared" si="784"/>
        <v>0</v>
      </c>
      <c r="AP341" s="154">
        <f t="shared" si="785"/>
        <v>0</v>
      </c>
      <c r="AQ341" s="101"/>
      <c r="AS341" s="112">
        <f t="shared" si="786"/>
        <v>0</v>
      </c>
      <c r="AT341" s="113">
        <f t="shared" si="787"/>
        <v>0</v>
      </c>
      <c r="AU341" s="65">
        <f t="shared" si="868"/>
        <v>0</v>
      </c>
      <c r="AV341" s="7">
        <v>0.08</v>
      </c>
      <c r="AW341" s="65">
        <f t="shared" si="837"/>
        <v>0</v>
      </c>
      <c r="AX341" s="11"/>
      <c r="AY341" s="23">
        <f t="shared" si="788"/>
        <v>0</v>
      </c>
      <c r="AZ341" s="66">
        <f t="shared" si="789"/>
        <v>0</v>
      </c>
      <c r="BA341" s="67">
        <f t="shared" si="869"/>
        <v>0</v>
      </c>
      <c r="BB341" s="21">
        <v>0.08</v>
      </c>
      <c r="BC341" s="67">
        <f t="shared" si="838"/>
        <v>0</v>
      </c>
      <c r="BD341" s="23"/>
      <c r="BE341" s="68">
        <f t="shared" si="790"/>
        <v>0</v>
      </c>
      <c r="BF341" s="114">
        <f t="shared" si="791"/>
        <v>0</v>
      </c>
      <c r="BG341" s="65">
        <f t="shared" si="870"/>
        <v>0</v>
      </c>
      <c r="BH341" s="7">
        <v>0.08</v>
      </c>
      <c r="BI341" s="70">
        <f t="shared" si="839"/>
        <v>0</v>
      </c>
      <c r="BJ341" s="11"/>
      <c r="BK341" s="111">
        <f t="shared" si="840"/>
        <v>0</v>
      </c>
      <c r="BM341" s="165">
        <f t="shared" si="756"/>
        <v>0</v>
      </c>
      <c r="BN341" s="114"/>
      <c r="BO341" s="65"/>
      <c r="BP341" s="7">
        <v>0.08</v>
      </c>
      <c r="BQ341" s="162"/>
      <c r="BR341" s="162"/>
      <c r="BS341" s="70"/>
      <c r="BT341" s="70"/>
      <c r="BU341" s="70"/>
      <c r="BV341" s="70"/>
      <c r="BW341" s="243">
        <f t="shared" si="758"/>
        <v>0</v>
      </c>
      <c r="BX341" s="114"/>
      <c r="BY341" s="65"/>
      <c r="BZ341" s="7">
        <v>0.08</v>
      </c>
      <c r="CA341" s="162"/>
      <c r="CB341" s="162"/>
      <c r="CC341" s="70"/>
      <c r="CD341" s="70"/>
      <c r="CE341" s="70"/>
      <c r="CF341" s="70"/>
      <c r="CG341" s="165">
        <f t="shared" si="759"/>
        <v>0</v>
      </c>
      <c r="CH341" s="114"/>
      <c r="CI341" s="65"/>
      <c r="CJ341" s="7">
        <v>0.08</v>
      </c>
      <c r="CK341" s="162"/>
      <c r="CL341" s="162"/>
      <c r="CM341" s="70"/>
      <c r="CN341" s="70"/>
      <c r="CO341" s="70"/>
      <c r="CP341" s="70"/>
      <c r="CR341" s="180">
        <f t="shared" si="792"/>
        <v>0</v>
      </c>
      <c r="CS341" s="184">
        <f t="shared" si="793"/>
        <v>0</v>
      </c>
      <c r="CT341" s="180">
        <f t="shared" si="794"/>
        <v>0</v>
      </c>
      <c r="CU341" s="181" t="str">
        <f t="shared" si="795"/>
        <v>brak</v>
      </c>
      <c r="CV341" s="182" t="e">
        <f t="shared" si="796"/>
        <v>#DIV/0!</v>
      </c>
      <c r="CW341" s="182" t="e">
        <f t="shared" si="797"/>
        <v>#DIV/0!</v>
      </c>
      <c r="CX341" s="236" t="e">
        <f t="shared" si="798"/>
        <v>#DIV/0!</v>
      </c>
      <c r="CY341" s="182" t="e">
        <f t="shared" si="842"/>
        <v>#DIV/0!</v>
      </c>
      <c r="CZ341" s="183">
        <f t="shared" si="799"/>
        <v>3</v>
      </c>
      <c r="DA341" s="183">
        <f t="shared" si="800"/>
        <v>0</v>
      </c>
      <c r="DC341" s="112">
        <f t="shared" si="801"/>
        <v>0</v>
      </c>
      <c r="DD341" s="113">
        <f t="shared" si="802"/>
        <v>0</v>
      </c>
      <c r="DE341" s="65">
        <f t="shared" si="803"/>
        <v>0</v>
      </c>
      <c r="DF341" s="7">
        <v>0.08</v>
      </c>
      <c r="DG341" s="65">
        <f t="shared" si="843"/>
        <v>0</v>
      </c>
      <c r="DH341" s="65">
        <f t="shared" si="804"/>
        <v>0</v>
      </c>
      <c r="DI341" s="65">
        <f t="shared" si="805"/>
        <v>0</v>
      </c>
      <c r="DJ341" s="11"/>
      <c r="DK341" s="23">
        <f t="shared" si="806"/>
        <v>0</v>
      </c>
      <c r="DL341" s="66">
        <f t="shared" si="807"/>
        <v>0</v>
      </c>
      <c r="DM341" s="67">
        <f t="shared" si="808"/>
        <v>0</v>
      </c>
      <c r="DN341" s="21">
        <v>0.08</v>
      </c>
      <c r="DO341" s="67">
        <f t="shared" si="844"/>
        <v>0</v>
      </c>
      <c r="DP341" s="67">
        <f t="shared" si="809"/>
        <v>0</v>
      </c>
      <c r="DQ341" s="67">
        <f t="shared" si="810"/>
        <v>0</v>
      </c>
      <c r="DR341" s="23"/>
      <c r="DS341" s="68">
        <f t="shared" si="811"/>
        <v>0</v>
      </c>
      <c r="DT341" s="114">
        <f t="shared" si="812"/>
        <v>0</v>
      </c>
      <c r="DU341" s="65">
        <f t="shared" si="813"/>
        <v>0</v>
      </c>
      <c r="DV341" s="7">
        <v>0.08</v>
      </c>
      <c r="DW341" s="70">
        <f t="shared" si="845"/>
        <v>0</v>
      </c>
      <c r="DX341" s="70">
        <f t="shared" si="814"/>
        <v>0</v>
      </c>
      <c r="DY341" s="70">
        <f t="shared" si="815"/>
        <v>0</v>
      </c>
      <c r="DZ341" s="11"/>
    </row>
    <row r="342" spans="1:130" ht="15.75">
      <c r="A342" s="4">
        <v>340</v>
      </c>
      <c r="B342" s="9" t="s">
        <v>575</v>
      </c>
      <c r="C342" s="142" t="s">
        <v>77</v>
      </c>
      <c r="D342" s="254" t="s">
        <v>599</v>
      </c>
      <c r="E342" s="10" t="s">
        <v>601</v>
      </c>
      <c r="F342" s="127"/>
      <c r="G342" s="128"/>
      <c r="H342" s="11"/>
      <c r="I342" s="71"/>
      <c r="J342" s="65">
        <f t="shared" si="862"/>
        <v>0</v>
      </c>
      <c r="K342" s="13">
        <v>0.08</v>
      </c>
      <c r="L342" s="65">
        <f t="shared" si="780"/>
        <v>0</v>
      </c>
      <c r="M342" s="11"/>
      <c r="N342" s="23"/>
      <c r="O342" s="66"/>
      <c r="P342" s="67">
        <f t="shared" si="863"/>
        <v>0</v>
      </c>
      <c r="Q342" s="25">
        <v>0.08</v>
      </c>
      <c r="R342" s="67">
        <f t="shared" si="829"/>
        <v>0</v>
      </c>
      <c r="S342" s="23"/>
      <c r="T342" s="68"/>
      <c r="U342" s="69"/>
      <c r="V342" s="65">
        <f t="shared" si="864"/>
        <v>0</v>
      </c>
      <c r="W342" s="13">
        <v>0.08</v>
      </c>
      <c r="X342" s="65">
        <f t="shared" si="830"/>
        <v>0</v>
      </c>
      <c r="Y342" s="11"/>
      <c r="Z342" s="111">
        <f t="shared" si="781"/>
        <v>0</v>
      </c>
      <c r="AA342" s="61"/>
      <c r="AB342" s="40">
        <f t="shared" si="831"/>
        <v>0</v>
      </c>
      <c r="AC342" s="40">
        <f t="shared" si="832"/>
        <v>0</v>
      </c>
      <c r="AD342" s="41">
        <f t="shared" si="865"/>
        <v>0</v>
      </c>
      <c r="AE342" s="42" t="e">
        <f t="shared" si="833"/>
        <v>#DIV/0!</v>
      </c>
      <c r="AG342" s="36">
        <f t="shared" si="834"/>
        <v>0</v>
      </c>
      <c r="AH342" s="152">
        <f t="shared" si="866"/>
        <v>0</v>
      </c>
      <c r="AI342" s="34">
        <f t="shared" si="867"/>
        <v>0</v>
      </c>
      <c r="AJ342" s="32">
        <v>0.08</v>
      </c>
      <c r="AK342" s="33">
        <f t="shared" si="782"/>
        <v>0</v>
      </c>
      <c r="AL342" s="101"/>
      <c r="AM342" s="153">
        <f t="shared" si="836"/>
        <v>340</v>
      </c>
      <c r="AN342" s="154">
        <f t="shared" si="783"/>
        <v>0</v>
      </c>
      <c r="AO342" s="154">
        <f t="shared" si="784"/>
        <v>0</v>
      </c>
      <c r="AP342" s="154">
        <f t="shared" si="785"/>
        <v>0</v>
      </c>
      <c r="AQ342" s="101"/>
      <c r="AS342" s="112">
        <f t="shared" si="786"/>
        <v>0</v>
      </c>
      <c r="AT342" s="113">
        <f t="shared" si="787"/>
        <v>0</v>
      </c>
      <c r="AU342" s="65">
        <f t="shared" si="868"/>
        <v>0</v>
      </c>
      <c r="AV342" s="13">
        <v>0.08</v>
      </c>
      <c r="AW342" s="65">
        <f t="shared" si="837"/>
        <v>0</v>
      </c>
      <c r="AX342" s="11"/>
      <c r="AY342" s="23">
        <f t="shared" si="788"/>
        <v>0</v>
      </c>
      <c r="AZ342" s="66">
        <f t="shared" si="789"/>
        <v>0</v>
      </c>
      <c r="BA342" s="67">
        <f t="shared" si="869"/>
        <v>0</v>
      </c>
      <c r="BB342" s="25">
        <v>0.08</v>
      </c>
      <c r="BC342" s="67">
        <f t="shared" si="838"/>
        <v>0</v>
      </c>
      <c r="BD342" s="23"/>
      <c r="BE342" s="68">
        <f t="shared" si="790"/>
        <v>0</v>
      </c>
      <c r="BF342" s="114">
        <f t="shared" si="791"/>
        <v>0</v>
      </c>
      <c r="BG342" s="65">
        <f t="shared" si="870"/>
        <v>0</v>
      </c>
      <c r="BH342" s="13">
        <v>0.08</v>
      </c>
      <c r="BI342" s="70">
        <f t="shared" si="839"/>
        <v>0</v>
      </c>
      <c r="BJ342" s="11"/>
      <c r="BK342" s="111">
        <f t="shared" si="840"/>
        <v>0</v>
      </c>
      <c r="BM342" s="165">
        <f t="shared" si="756"/>
        <v>0</v>
      </c>
      <c r="BN342" s="114"/>
      <c r="BO342" s="65"/>
      <c r="BP342" s="13">
        <v>0.08</v>
      </c>
      <c r="BQ342" s="162"/>
      <c r="BR342" s="162"/>
      <c r="BS342" s="70"/>
      <c r="BT342" s="70"/>
      <c r="BU342" s="70"/>
      <c r="BV342" s="70"/>
      <c r="BW342" s="243">
        <f t="shared" si="758"/>
        <v>0</v>
      </c>
      <c r="BX342" s="114"/>
      <c r="BY342" s="65"/>
      <c r="BZ342" s="13">
        <v>0.08</v>
      </c>
      <c r="CA342" s="162"/>
      <c r="CB342" s="162"/>
      <c r="CC342" s="70"/>
      <c r="CD342" s="70"/>
      <c r="CE342" s="70"/>
      <c r="CF342" s="70"/>
      <c r="CG342" s="165">
        <f t="shared" si="759"/>
        <v>0</v>
      </c>
      <c r="CH342" s="114"/>
      <c r="CI342" s="65"/>
      <c r="CJ342" s="13">
        <v>0.08</v>
      </c>
      <c r="CK342" s="162"/>
      <c r="CL342" s="162"/>
      <c r="CM342" s="70"/>
      <c r="CN342" s="70"/>
      <c r="CO342" s="70"/>
      <c r="CP342" s="70"/>
      <c r="CR342" s="180">
        <f t="shared" si="792"/>
        <v>0</v>
      </c>
      <c r="CS342" s="184">
        <f t="shared" si="793"/>
        <v>0</v>
      </c>
      <c r="CT342" s="180">
        <f t="shared" si="794"/>
        <v>0</v>
      </c>
      <c r="CU342" s="181" t="str">
        <f t="shared" si="795"/>
        <v>brak</v>
      </c>
      <c r="CV342" s="182" t="e">
        <f t="shared" si="796"/>
        <v>#DIV/0!</v>
      </c>
      <c r="CW342" s="182" t="e">
        <f t="shared" si="797"/>
        <v>#DIV/0!</v>
      </c>
      <c r="CX342" s="236" t="e">
        <f t="shared" si="798"/>
        <v>#DIV/0!</v>
      </c>
      <c r="CY342" s="182" t="e">
        <f t="shared" si="842"/>
        <v>#DIV/0!</v>
      </c>
      <c r="CZ342" s="183">
        <f t="shared" si="799"/>
        <v>3</v>
      </c>
      <c r="DA342" s="183">
        <f t="shared" si="800"/>
        <v>0</v>
      </c>
      <c r="DC342" s="112">
        <f t="shared" si="801"/>
        <v>0</v>
      </c>
      <c r="DD342" s="113">
        <f t="shared" si="802"/>
        <v>0</v>
      </c>
      <c r="DE342" s="65">
        <f t="shared" si="803"/>
        <v>0</v>
      </c>
      <c r="DF342" s="13">
        <v>0.08</v>
      </c>
      <c r="DG342" s="65">
        <f t="shared" si="843"/>
        <v>0</v>
      </c>
      <c r="DH342" s="65">
        <f t="shared" si="804"/>
        <v>0</v>
      </c>
      <c r="DI342" s="65">
        <f t="shared" si="805"/>
        <v>0</v>
      </c>
      <c r="DJ342" s="11"/>
      <c r="DK342" s="23">
        <f t="shared" si="806"/>
        <v>0</v>
      </c>
      <c r="DL342" s="66">
        <f t="shared" si="807"/>
        <v>0</v>
      </c>
      <c r="DM342" s="67">
        <f t="shared" si="808"/>
        <v>0</v>
      </c>
      <c r="DN342" s="25">
        <v>0.08</v>
      </c>
      <c r="DO342" s="67">
        <f t="shared" si="844"/>
        <v>0</v>
      </c>
      <c r="DP342" s="67">
        <f t="shared" si="809"/>
        <v>0</v>
      </c>
      <c r="DQ342" s="67">
        <f t="shared" si="810"/>
        <v>0</v>
      </c>
      <c r="DR342" s="23"/>
      <c r="DS342" s="68">
        <f t="shared" si="811"/>
        <v>0</v>
      </c>
      <c r="DT342" s="114">
        <f t="shared" si="812"/>
        <v>0</v>
      </c>
      <c r="DU342" s="65">
        <f t="shared" si="813"/>
        <v>0</v>
      </c>
      <c r="DV342" s="13">
        <v>0.08</v>
      </c>
      <c r="DW342" s="70">
        <f t="shared" si="845"/>
        <v>0</v>
      </c>
      <c r="DX342" s="70">
        <f t="shared" si="814"/>
        <v>0</v>
      </c>
      <c r="DY342" s="70">
        <f t="shared" si="815"/>
        <v>0</v>
      </c>
      <c r="DZ342" s="11"/>
    </row>
    <row r="343" spans="1:130" ht="15.75">
      <c r="A343" s="4">
        <v>341</v>
      </c>
      <c r="B343" s="5" t="s">
        <v>575</v>
      </c>
      <c r="C343" s="145" t="s">
        <v>77</v>
      </c>
      <c r="D343" s="255" t="s">
        <v>599</v>
      </c>
      <c r="E343" s="146" t="s">
        <v>602</v>
      </c>
      <c r="F343" s="131"/>
      <c r="G343" s="132"/>
      <c r="H343" s="147"/>
      <c r="I343" s="71"/>
      <c r="J343" s="65">
        <f t="shared" si="862"/>
        <v>0</v>
      </c>
      <c r="K343" s="7">
        <v>0.08</v>
      </c>
      <c r="L343" s="65">
        <f t="shared" si="780"/>
        <v>0</v>
      </c>
      <c r="M343" s="11"/>
      <c r="N343" s="23"/>
      <c r="O343" s="66"/>
      <c r="P343" s="67">
        <f t="shared" si="863"/>
        <v>0</v>
      </c>
      <c r="Q343" s="21">
        <v>0.08</v>
      </c>
      <c r="R343" s="67">
        <f t="shared" si="829"/>
        <v>0</v>
      </c>
      <c r="S343" s="23"/>
      <c r="T343" s="68"/>
      <c r="U343" s="69"/>
      <c r="V343" s="65">
        <f t="shared" si="864"/>
        <v>0</v>
      </c>
      <c r="W343" s="7">
        <v>0.08</v>
      </c>
      <c r="X343" s="65">
        <f t="shared" si="830"/>
        <v>0</v>
      </c>
      <c r="Y343" s="11"/>
      <c r="Z343" s="111">
        <f t="shared" si="781"/>
        <v>0</v>
      </c>
      <c r="AA343" s="61"/>
      <c r="AB343" s="40">
        <f t="shared" si="831"/>
        <v>0</v>
      </c>
      <c r="AC343" s="40">
        <f t="shared" si="832"/>
        <v>0</v>
      </c>
      <c r="AD343" s="41">
        <f t="shared" si="865"/>
        <v>0</v>
      </c>
      <c r="AE343" s="42" t="e">
        <f t="shared" si="833"/>
        <v>#DIV/0!</v>
      </c>
      <c r="AG343" s="36">
        <f t="shared" si="834"/>
        <v>0</v>
      </c>
      <c r="AH343" s="152">
        <f t="shared" si="866"/>
        <v>0</v>
      </c>
      <c r="AI343" s="34">
        <f t="shared" si="867"/>
        <v>0</v>
      </c>
      <c r="AJ343" s="32">
        <v>0.08</v>
      </c>
      <c r="AK343" s="33">
        <f t="shared" si="782"/>
        <v>0</v>
      </c>
      <c r="AL343" s="101"/>
      <c r="AM343" s="153">
        <f t="shared" si="836"/>
        <v>341</v>
      </c>
      <c r="AN343" s="154">
        <f t="shared" si="783"/>
        <v>0</v>
      </c>
      <c r="AO343" s="154">
        <f t="shared" si="784"/>
        <v>0</v>
      </c>
      <c r="AP343" s="154">
        <f t="shared" si="785"/>
        <v>0</v>
      </c>
      <c r="AQ343" s="101"/>
      <c r="AS343" s="112">
        <f t="shared" si="786"/>
        <v>0</v>
      </c>
      <c r="AT343" s="113">
        <f t="shared" si="787"/>
        <v>0</v>
      </c>
      <c r="AU343" s="65">
        <f t="shared" si="868"/>
        <v>0</v>
      </c>
      <c r="AV343" s="7">
        <v>0.08</v>
      </c>
      <c r="AW343" s="65">
        <f t="shared" si="837"/>
        <v>0</v>
      </c>
      <c r="AX343" s="11"/>
      <c r="AY343" s="23">
        <f t="shared" si="788"/>
        <v>0</v>
      </c>
      <c r="AZ343" s="66">
        <f t="shared" si="789"/>
        <v>0</v>
      </c>
      <c r="BA343" s="67">
        <f t="shared" si="869"/>
        <v>0</v>
      </c>
      <c r="BB343" s="21">
        <v>0.08</v>
      </c>
      <c r="BC343" s="67">
        <f t="shared" si="838"/>
        <v>0</v>
      </c>
      <c r="BD343" s="23"/>
      <c r="BE343" s="68">
        <f t="shared" si="790"/>
        <v>0</v>
      </c>
      <c r="BF343" s="114">
        <f t="shared" si="791"/>
        <v>0</v>
      </c>
      <c r="BG343" s="65">
        <f t="shared" si="870"/>
        <v>0</v>
      </c>
      <c r="BH343" s="7">
        <v>0.08</v>
      </c>
      <c r="BI343" s="70">
        <f t="shared" si="839"/>
        <v>0</v>
      </c>
      <c r="BJ343" s="11"/>
      <c r="BK343" s="111">
        <f t="shared" si="840"/>
        <v>0</v>
      </c>
      <c r="BM343" s="165">
        <f t="shared" si="756"/>
        <v>0</v>
      </c>
      <c r="BN343" s="114"/>
      <c r="BO343" s="65"/>
      <c r="BP343" s="7">
        <v>0.08</v>
      </c>
      <c r="BQ343" s="162"/>
      <c r="BR343" s="162"/>
      <c r="BS343" s="70"/>
      <c r="BT343" s="70"/>
      <c r="BU343" s="70"/>
      <c r="BV343" s="70"/>
      <c r="BW343" s="243">
        <f t="shared" si="758"/>
        <v>0</v>
      </c>
      <c r="BX343" s="114"/>
      <c r="BY343" s="65"/>
      <c r="BZ343" s="7">
        <v>0.08</v>
      </c>
      <c r="CA343" s="162"/>
      <c r="CB343" s="162"/>
      <c r="CC343" s="70"/>
      <c r="CD343" s="70"/>
      <c r="CE343" s="70"/>
      <c r="CF343" s="70"/>
      <c r="CG343" s="165">
        <f t="shared" si="759"/>
        <v>0</v>
      </c>
      <c r="CH343" s="114"/>
      <c r="CI343" s="65"/>
      <c r="CJ343" s="7">
        <v>0.08</v>
      </c>
      <c r="CK343" s="162"/>
      <c r="CL343" s="162"/>
      <c r="CM343" s="70"/>
      <c r="CN343" s="70"/>
      <c r="CO343" s="70"/>
      <c r="CP343" s="70"/>
      <c r="CR343" s="180">
        <f t="shared" si="792"/>
        <v>0</v>
      </c>
      <c r="CS343" s="184">
        <f t="shared" si="793"/>
        <v>0</v>
      </c>
      <c r="CT343" s="180">
        <f t="shared" si="794"/>
        <v>0</v>
      </c>
      <c r="CU343" s="181" t="str">
        <f t="shared" si="795"/>
        <v>brak</v>
      </c>
      <c r="CV343" s="182" t="e">
        <f t="shared" si="796"/>
        <v>#DIV/0!</v>
      </c>
      <c r="CW343" s="182" t="e">
        <f t="shared" si="797"/>
        <v>#DIV/0!</v>
      </c>
      <c r="CX343" s="236" t="e">
        <f t="shared" si="798"/>
        <v>#DIV/0!</v>
      </c>
      <c r="CY343" s="182" t="e">
        <f t="shared" si="842"/>
        <v>#DIV/0!</v>
      </c>
      <c r="CZ343" s="183">
        <f t="shared" si="799"/>
        <v>3</v>
      </c>
      <c r="DA343" s="183">
        <f t="shared" si="800"/>
        <v>0</v>
      </c>
      <c r="DC343" s="112">
        <f t="shared" si="801"/>
        <v>0</v>
      </c>
      <c r="DD343" s="113">
        <f t="shared" si="802"/>
        <v>0</v>
      </c>
      <c r="DE343" s="65">
        <f t="shared" si="803"/>
        <v>0</v>
      </c>
      <c r="DF343" s="7">
        <v>0.08</v>
      </c>
      <c r="DG343" s="74">
        <f t="shared" si="843"/>
        <v>0</v>
      </c>
      <c r="DH343" s="74">
        <f t="shared" si="804"/>
        <v>0</v>
      </c>
      <c r="DI343" s="74">
        <f t="shared" si="805"/>
        <v>0</v>
      </c>
      <c r="DJ343" s="11"/>
      <c r="DK343" s="23">
        <f t="shared" si="806"/>
        <v>0</v>
      </c>
      <c r="DL343" s="66">
        <f t="shared" si="807"/>
        <v>0</v>
      </c>
      <c r="DM343" s="67">
        <f t="shared" si="808"/>
        <v>0</v>
      </c>
      <c r="DN343" s="21">
        <v>0.08</v>
      </c>
      <c r="DO343" s="76">
        <f t="shared" si="844"/>
        <v>0</v>
      </c>
      <c r="DP343" s="76">
        <f t="shared" si="809"/>
        <v>0</v>
      </c>
      <c r="DQ343" s="76">
        <f t="shared" si="810"/>
        <v>0</v>
      </c>
      <c r="DR343" s="23"/>
      <c r="DS343" s="68">
        <f t="shared" si="811"/>
        <v>0</v>
      </c>
      <c r="DT343" s="114">
        <f t="shared" si="812"/>
        <v>0</v>
      </c>
      <c r="DU343" s="65">
        <f t="shared" si="813"/>
        <v>0</v>
      </c>
      <c r="DV343" s="7">
        <v>0.08</v>
      </c>
      <c r="DW343" s="70">
        <f t="shared" si="845"/>
        <v>0</v>
      </c>
      <c r="DX343" s="70">
        <f t="shared" si="814"/>
        <v>0</v>
      </c>
      <c r="DY343" s="70">
        <f t="shared" si="815"/>
        <v>0</v>
      </c>
      <c r="DZ343" s="11"/>
    </row>
    <row r="344" spans="1:130" ht="15.75">
      <c r="A344" s="4">
        <v>342</v>
      </c>
      <c r="B344" s="5" t="s">
        <v>575</v>
      </c>
      <c r="C344" s="141" t="s">
        <v>77</v>
      </c>
      <c r="D344" s="255" t="s">
        <v>599</v>
      </c>
      <c r="E344" s="6" t="s">
        <v>603</v>
      </c>
      <c r="F344" s="14"/>
      <c r="G344" s="124"/>
      <c r="H344" s="11"/>
      <c r="I344" s="72"/>
      <c r="J344" s="65">
        <f t="shared" si="862"/>
        <v>0</v>
      </c>
      <c r="K344" s="7">
        <v>0.08</v>
      </c>
      <c r="L344" s="65">
        <f t="shared" si="780"/>
        <v>0</v>
      </c>
      <c r="M344" s="8"/>
      <c r="N344" s="23"/>
      <c r="O344" s="66"/>
      <c r="P344" s="67">
        <f t="shared" si="863"/>
        <v>0</v>
      </c>
      <c r="Q344" s="21">
        <v>0.08</v>
      </c>
      <c r="R344" s="67">
        <f>P344*(100%+Q344)</f>
        <v>0</v>
      </c>
      <c r="S344" s="22"/>
      <c r="T344" s="68"/>
      <c r="U344" s="69"/>
      <c r="V344" s="65">
        <f t="shared" si="864"/>
        <v>0</v>
      </c>
      <c r="W344" s="7">
        <v>0.08</v>
      </c>
      <c r="X344" s="65">
        <f>V344*(100%+W344)</f>
        <v>0</v>
      </c>
      <c r="Y344" s="8"/>
      <c r="Z344" s="111">
        <f t="shared" si="781"/>
        <v>0</v>
      </c>
      <c r="AA344" s="61"/>
      <c r="AB344" s="40">
        <f>MIN(I344,O344,U344)</f>
        <v>0</v>
      </c>
      <c r="AC344" s="40">
        <f>MAX(I344,O344,U344)</f>
        <v>0</v>
      </c>
      <c r="AD344" s="41">
        <f t="shared" si="865"/>
        <v>0</v>
      </c>
      <c r="AE344" s="42" t="e">
        <f>AD344/AB344</f>
        <v>#DIV/0!</v>
      </c>
      <c r="AG344" s="36">
        <f>SUM(H344,N344,T344)</f>
        <v>0</v>
      </c>
      <c r="AH344" s="152">
        <f>AB344</f>
        <v>0</v>
      </c>
      <c r="AI344" s="34">
        <f t="shared" si="867"/>
        <v>0</v>
      </c>
      <c r="AJ344" s="32">
        <v>0.08</v>
      </c>
      <c r="AK344" s="33">
        <f t="shared" si="782"/>
        <v>0</v>
      </c>
      <c r="AL344" s="101"/>
      <c r="AM344" s="153">
        <f>A344</f>
        <v>342</v>
      </c>
      <c r="AN344" s="154">
        <f t="shared" si="783"/>
        <v>0</v>
      </c>
      <c r="AO344" s="154">
        <f t="shared" si="784"/>
        <v>0</v>
      </c>
      <c r="AP344" s="154">
        <f t="shared" si="785"/>
        <v>0</v>
      </c>
      <c r="AQ344" s="101"/>
      <c r="AS344" s="112">
        <f t="shared" si="786"/>
        <v>0</v>
      </c>
      <c r="AT344" s="113">
        <f t="shared" si="787"/>
        <v>0</v>
      </c>
      <c r="AU344" s="65">
        <f t="shared" si="868"/>
        <v>0</v>
      </c>
      <c r="AV344" s="7">
        <v>0.08</v>
      </c>
      <c r="AW344" s="65">
        <f>AU344*(100%+AV344)</f>
        <v>0</v>
      </c>
      <c r="AX344" s="8"/>
      <c r="AY344" s="23">
        <f t="shared" si="788"/>
        <v>0</v>
      </c>
      <c r="AZ344" s="66">
        <f t="shared" si="789"/>
        <v>0</v>
      </c>
      <c r="BA344" s="67">
        <f t="shared" si="869"/>
        <v>0</v>
      </c>
      <c r="BB344" s="21">
        <v>0.08</v>
      </c>
      <c r="BC344" s="67">
        <f>BA344*(100%+BB344)</f>
        <v>0</v>
      </c>
      <c r="BD344" s="22"/>
      <c r="BE344" s="68">
        <f t="shared" si="790"/>
        <v>0</v>
      </c>
      <c r="BF344" s="114">
        <f t="shared" si="791"/>
        <v>0</v>
      </c>
      <c r="BG344" s="65">
        <f t="shared" si="870"/>
        <v>0</v>
      </c>
      <c r="BH344" s="7">
        <v>0.08</v>
      </c>
      <c r="BI344" s="70">
        <f>BG344*(100%+BH344)</f>
        <v>0</v>
      </c>
      <c r="BJ344" s="8"/>
      <c r="BK344" s="111">
        <f>SUM(AW344,BC344,BI344,)</f>
        <v>0</v>
      </c>
      <c r="BM344" s="165">
        <f>$AG344</f>
        <v>0</v>
      </c>
      <c r="BN344" s="114"/>
      <c r="BO344" s="65">
        <f t="shared" ref="BO344:BO349" si="872">BM344*BN344</f>
        <v>0</v>
      </c>
      <c r="BP344" s="7">
        <v>0.08</v>
      </c>
      <c r="BQ344" s="162">
        <f t="shared" ref="BQ344:BQ349" si="873">BO344*BP344</f>
        <v>0</v>
      </c>
      <c r="BR344" s="162" t="e">
        <f>BS344/BM344</f>
        <v>#DIV/0!</v>
      </c>
      <c r="BS344" s="70">
        <f t="shared" ref="BS344:BS349" si="874">BO344*(100%+BP344)</f>
        <v>0</v>
      </c>
      <c r="BT344" s="70"/>
      <c r="BU344" s="70"/>
      <c r="BV344" s="70"/>
      <c r="BW344" s="243">
        <f>$AG344</f>
        <v>0</v>
      </c>
      <c r="BX344" s="114"/>
      <c r="BY344" s="65">
        <f>BW344*BX344</f>
        <v>0</v>
      </c>
      <c r="BZ344" s="7">
        <v>0.08</v>
      </c>
      <c r="CA344" s="162">
        <f>BY344*BZ344</f>
        <v>0</v>
      </c>
      <c r="CB344" s="162" t="e">
        <f>CC344/BW344</f>
        <v>#DIV/0!</v>
      </c>
      <c r="CC344" s="70">
        <f>BY344*(100%+BZ344)</f>
        <v>0</v>
      </c>
      <c r="CD344" s="70"/>
      <c r="CE344" s="70"/>
      <c r="CF344" s="70"/>
      <c r="CG344" s="165">
        <f>$AG344</f>
        <v>0</v>
      </c>
      <c r="CH344" s="114"/>
      <c r="CI344" s="65">
        <f>CG344*CH344</f>
        <v>0</v>
      </c>
      <c r="CJ344" s="7">
        <v>0.08</v>
      </c>
      <c r="CK344" s="162">
        <f>CI344*CJ344</f>
        <v>0</v>
      </c>
      <c r="CL344" s="162" t="e">
        <f>CM344/CG344</f>
        <v>#DIV/0!</v>
      </c>
      <c r="CM344" s="70">
        <f>CI344*(100%+CJ344)</f>
        <v>0</v>
      </c>
      <c r="CN344" s="70"/>
      <c r="CO344" s="70"/>
      <c r="CP344" s="70"/>
      <c r="CR344" s="180">
        <f t="shared" si="792"/>
        <v>0</v>
      </c>
      <c r="CS344" s="184">
        <f t="shared" si="793"/>
        <v>0</v>
      </c>
      <c r="CT344" s="180">
        <f t="shared" si="794"/>
        <v>0</v>
      </c>
      <c r="CU344" s="181" t="str">
        <f t="shared" si="795"/>
        <v>brak</v>
      </c>
      <c r="CV344" s="182" t="e">
        <f t="shared" si="796"/>
        <v>#DIV/0!</v>
      </c>
      <c r="CW344" s="182" t="e">
        <f t="shared" si="797"/>
        <v>#DIV/0!</v>
      </c>
      <c r="CX344" s="236">
        <f t="shared" si="798"/>
        <v>0</v>
      </c>
      <c r="CY344" s="182" t="e">
        <f>(CS344/CX344)-100%</f>
        <v>#DIV/0!</v>
      </c>
      <c r="CZ344" s="183">
        <f t="shared" si="799"/>
        <v>3</v>
      </c>
      <c r="DA344" s="183">
        <f t="shared" si="800"/>
        <v>3</v>
      </c>
      <c r="DC344" s="112">
        <f t="shared" si="801"/>
        <v>0</v>
      </c>
      <c r="DD344" s="113">
        <f t="shared" si="802"/>
        <v>0</v>
      </c>
      <c r="DE344" s="65">
        <f t="shared" si="803"/>
        <v>0</v>
      </c>
      <c r="DF344" s="7">
        <v>0.08</v>
      </c>
      <c r="DG344" s="65">
        <f>DE344*(100%+DF344)</f>
        <v>0</v>
      </c>
      <c r="DH344" s="65">
        <f t="shared" si="804"/>
        <v>0</v>
      </c>
      <c r="DI344" s="65">
        <f t="shared" si="805"/>
        <v>0</v>
      </c>
      <c r="DJ344" s="8"/>
      <c r="DK344" s="23">
        <f t="shared" si="806"/>
        <v>0</v>
      </c>
      <c r="DL344" s="66">
        <f t="shared" si="807"/>
        <v>0</v>
      </c>
      <c r="DM344" s="67">
        <f t="shared" si="808"/>
        <v>0</v>
      </c>
      <c r="DN344" s="21">
        <v>0.08</v>
      </c>
      <c r="DO344" s="67">
        <f>DM344*(100%+DN344)</f>
        <v>0</v>
      </c>
      <c r="DP344" s="67">
        <f t="shared" si="809"/>
        <v>0</v>
      </c>
      <c r="DQ344" s="67">
        <f t="shared" si="810"/>
        <v>0</v>
      </c>
      <c r="DR344" s="22"/>
      <c r="DS344" s="68">
        <f t="shared" si="811"/>
        <v>0</v>
      </c>
      <c r="DT344" s="114">
        <f t="shared" si="812"/>
        <v>0</v>
      </c>
      <c r="DU344" s="65">
        <f t="shared" si="813"/>
        <v>0</v>
      </c>
      <c r="DV344" s="7">
        <v>0.08</v>
      </c>
      <c r="DW344" s="70">
        <f>DU344*(100%+DV344)</f>
        <v>0</v>
      </c>
      <c r="DX344" s="70">
        <f t="shared" si="814"/>
        <v>0</v>
      </c>
      <c r="DY344" s="70">
        <f t="shared" si="815"/>
        <v>0</v>
      </c>
      <c r="DZ344" s="8"/>
    </row>
    <row r="345" spans="1:130" ht="15.75">
      <c r="A345" s="4">
        <v>343</v>
      </c>
      <c r="B345" s="9" t="s">
        <v>575</v>
      </c>
      <c r="C345" s="142" t="s">
        <v>77</v>
      </c>
      <c r="D345" s="254" t="s">
        <v>599</v>
      </c>
      <c r="E345" s="10" t="s">
        <v>604</v>
      </c>
      <c r="F345" s="14"/>
      <c r="G345" s="124"/>
      <c r="H345" s="11"/>
      <c r="I345" s="72"/>
      <c r="J345" s="65">
        <f t="shared" si="862"/>
        <v>0</v>
      </c>
      <c r="K345" s="7">
        <v>0.08</v>
      </c>
      <c r="L345" s="65">
        <f t="shared" si="780"/>
        <v>0</v>
      </c>
      <c r="M345" s="11"/>
      <c r="N345" s="23"/>
      <c r="O345" s="66"/>
      <c r="P345" s="67">
        <f t="shared" si="863"/>
        <v>0</v>
      </c>
      <c r="Q345" s="21">
        <v>0.08</v>
      </c>
      <c r="R345" s="67">
        <f t="shared" ref="R345:R391" si="875">P345*(100%+Q345)</f>
        <v>0</v>
      </c>
      <c r="S345" s="23"/>
      <c r="T345" s="68"/>
      <c r="U345" s="69"/>
      <c r="V345" s="65">
        <f t="shared" si="864"/>
        <v>0</v>
      </c>
      <c r="W345" s="7">
        <v>0.08</v>
      </c>
      <c r="X345" s="65">
        <f t="shared" ref="X345:X391" si="876">V345*(100%+W345)</f>
        <v>0</v>
      </c>
      <c r="Y345" s="11"/>
      <c r="Z345" s="111">
        <f t="shared" si="781"/>
        <v>0</v>
      </c>
      <c r="AA345" s="61"/>
      <c r="AB345" s="40">
        <f t="shared" ref="AB345:AB391" si="877">MIN(I345,O345,U345)</f>
        <v>0</v>
      </c>
      <c r="AC345" s="40">
        <f t="shared" ref="AC345:AC391" si="878">MAX(I345,O345,U345)</f>
        <v>0</v>
      </c>
      <c r="AD345" s="41">
        <f t="shared" si="865"/>
        <v>0</v>
      </c>
      <c r="AE345" s="42" t="e">
        <f t="shared" ref="AE345:AE391" si="879">AD345/AB345</f>
        <v>#DIV/0!</v>
      </c>
      <c r="AG345" s="36">
        <f t="shared" ref="AG345:AG391" si="880">SUM(H345,N345,T345)</f>
        <v>0</v>
      </c>
      <c r="AH345" s="152">
        <f t="shared" ref="AH345:AH347" si="881">AB345</f>
        <v>0</v>
      </c>
      <c r="AI345" s="34">
        <f t="shared" si="867"/>
        <v>0</v>
      </c>
      <c r="AJ345" s="32">
        <v>0.08</v>
      </c>
      <c r="AK345" s="33">
        <f t="shared" si="782"/>
        <v>0</v>
      </c>
      <c r="AL345" s="101"/>
      <c r="AM345" s="153">
        <f t="shared" ref="AM345:AM391" si="882">A345</f>
        <v>343</v>
      </c>
      <c r="AN345" s="154">
        <f t="shared" si="783"/>
        <v>0</v>
      </c>
      <c r="AO345" s="154">
        <f t="shared" si="784"/>
        <v>0</v>
      </c>
      <c r="AP345" s="154">
        <f t="shared" si="785"/>
        <v>0</v>
      </c>
      <c r="AQ345" s="101"/>
      <c r="AS345" s="112">
        <f t="shared" si="786"/>
        <v>0</v>
      </c>
      <c r="AT345" s="113">
        <f t="shared" si="787"/>
        <v>0</v>
      </c>
      <c r="AU345" s="65">
        <f t="shared" si="868"/>
        <v>0</v>
      </c>
      <c r="AV345" s="7">
        <v>0.08</v>
      </c>
      <c r="AW345" s="65">
        <f t="shared" ref="AW345:AW391" si="883">AU345*(100%+AV345)</f>
        <v>0</v>
      </c>
      <c r="AX345" s="11"/>
      <c r="AY345" s="23">
        <f t="shared" si="788"/>
        <v>0</v>
      </c>
      <c r="AZ345" s="66">
        <f t="shared" si="789"/>
        <v>0</v>
      </c>
      <c r="BA345" s="67">
        <f t="shared" si="869"/>
        <v>0</v>
      </c>
      <c r="BB345" s="21">
        <v>0.08</v>
      </c>
      <c r="BC345" s="67">
        <f t="shared" ref="BC345:BC391" si="884">BA345*(100%+BB345)</f>
        <v>0</v>
      </c>
      <c r="BD345" s="23"/>
      <c r="BE345" s="68">
        <f t="shared" si="790"/>
        <v>0</v>
      </c>
      <c r="BF345" s="114">
        <f t="shared" si="791"/>
        <v>0</v>
      </c>
      <c r="BG345" s="65">
        <f t="shared" si="870"/>
        <v>0</v>
      </c>
      <c r="BH345" s="7">
        <v>0.08</v>
      </c>
      <c r="BI345" s="70">
        <f t="shared" ref="BI345:BI391" si="885">BG345*(100%+BH345)</f>
        <v>0</v>
      </c>
      <c r="BJ345" s="11"/>
      <c r="BK345" s="111">
        <f t="shared" ref="BK345:BK391" si="886">SUM(AW345,BC345,BI345,)</f>
        <v>0</v>
      </c>
      <c r="BM345" s="165">
        <f t="shared" si="756"/>
        <v>0</v>
      </c>
      <c r="BN345" s="114"/>
      <c r="BO345" s="65">
        <f t="shared" si="872"/>
        <v>0</v>
      </c>
      <c r="BP345" s="7">
        <v>0.08</v>
      </c>
      <c r="BQ345" s="162">
        <f t="shared" si="873"/>
        <v>0</v>
      </c>
      <c r="BR345" s="162" t="e">
        <f t="shared" ref="BR345:BR346" si="887">BS345/BM345</f>
        <v>#DIV/0!</v>
      </c>
      <c r="BS345" s="70">
        <f t="shared" si="874"/>
        <v>0</v>
      </c>
      <c r="BT345" s="70"/>
      <c r="BU345" s="70"/>
      <c r="BV345" s="70"/>
      <c r="BW345" s="243">
        <f t="shared" si="758"/>
        <v>0</v>
      </c>
      <c r="BX345" s="114"/>
      <c r="BY345" s="65">
        <f>BW345*BX345</f>
        <v>0</v>
      </c>
      <c r="BZ345" s="7">
        <v>0.08</v>
      </c>
      <c r="CA345" s="162">
        <f>BY345*BZ345</f>
        <v>0</v>
      </c>
      <c r="CB345" s="162" t="e">
        <f>CC345/BW345</f>
        <v>#DIV/0!</v>
      </c>
      <c r="CC345" s="70">
        <f>BY345*(100%+BZ345)</f>
        <v>0</v>
      </c>
      <c r="CD345" s="70"/>
      <c r="CE345" s="70"/>
      <c r="CF345" s="70"/>
      <c r="CG345" s="165">
        <f t="shared" si="759"/>
        <v>0</v>
      </c>
      <c r="CH345" s="114"/>
      <c r="CI345" s="65">
        <f>CG345*CH345</f>
        <v>0</v>
      </c>
      <c r="CJ345" s="7">
        <v>0.08</v>
      </c>
      <c r="CK345" s="162">
        <f>CI345*CJ345</f>
        <v>0</v>
      </c>
      <c r="CL345" s="162" t="e">
        <f>CM345/CG345</f>
        <v>#DIV/0!</v>
      </c>
      <c r="CM345" s="70">
        <f>CI345*(100%+CJ345)</f>
        <v>0</v>
      </c>
      <c r="CN345" s="70"/>
      <c r="CO345" s="70"/>
      <c r="CP345" s="70"/>
      <c r="CR345" s="180">
        <f t="shared" si="792"/>
        <v>0</v>
      </c>
      <c r="CS345" s="184">
        <f t="shared" si="793"/>
        <v>0</v>
      </c>
      <c r="CT345" s="180">
        <f t="shared" si="794"/>
        <v>0</v>
      </c>
      <c r="CU345" s="181" t="str">
        <f t="shared" si="795"/>
        <v>brak</v>
      </c>
      <c r="CV345" s="182" t="e">
        <f t="shared" si="796"/>
        <v>#DIV/0!</v>
      </c>
      <c r="CW345" s="182" t="e">
        <f t="shared" si="797"/>
        <v>#DIV/0!</v>
      </c>
      <c r="CX345" s="236">
        <f t="shared" si="798"/>
        <v>0</v>
      </c>
      <c r="CY345" s="182" t="e">
        <f t="shared" ref="CY345:CY391" si="888">(CS345/CX345)-100%</f>
        <v>#DIV/0!</v>
      </c>
      <c r="CZ345" s="183">
        <f t="shared" si="799"/>
        <v>3</v>
      </c>
      <c r="DA345" s="183">
        <f t="shared" si="800"/>
        <v>3</v>
      </c>
      <c r="DC345" s="112">
        <f t="shared" si="801"/>
        <v>0</v>
      </c>
      <c r="DD345" s="113">
        <f t="shared" si="802"/>
        <v>0</v>
      </c>
      <c r="DE345" s="65">
        <f t="shared" si="803"/>
        <v>0</v>
      </c>
      <c r="DF345" s="7">
        <v>0.08</v>
      </c>
      <c r="DG345" s="65">
        <f t="shared" ref="DG345:DG391" si="889">DE345*(100%+DF345)</f>
        <v>0</v>
      </c>
      <c r="DH345" s="65">
        <f t="shared" si="804"/>
        <v>0</v>
      </c>
      <c r="DI345" s="65">
        <f t="shared" si="805"/>
        <v>0</v>
      </c>
      <c r="DJ345" s="11"/>
      <c r="DK345" s="23">
        <f t="shared" si="806"/>
        <v>0</v>
      </c>
      <c r="DL345" s="66">
        <f t="shared" si="807"/>
        <v>0</v>
      </c>
      <c r="DM345" s="67">
        <f t="shared" si="808"/>
        <v>0</v>
      </c>
      <c r="DN345" s="21">
        <v>0.08</v>
      </c>
      <c r="DO345" s="67">
        <f t="shared" ref="DO345:DO391" si="890">DM345*(100%+DN345)</f>
        <v>0</v>
      </c>
      <c r="DP345" s="67">
        <f t="shared" si="809"/>
        <v>0</v>
      </c>
      <c r="DQ345" s="67">
        <f t="shared" si="810"/>
        <v>0</v>
      </c>
      <c r="DR345" s="23"/>
      <c r="DS345" s="68">
        <f t="shared" si="811"/>
        <v>0</v>
      </c>
      <c r="DT345" s="114">
        <f t="shared" si="812"/>
        <v>0</v>
      </c>
      <c r="DU345" s="65">
        <f t="shared" si="813"/>
        <v>0</v>
      </c>
      <c r="DV345" s="7">
        <v>0.08</v>
      </c>
      <c r="DW345" s="70">
        <f t="shared" ref="DW345:DW391" si="891">DU345*(100%+DV345)</f>
        <v>0</v>
      </c>
      <c r="DX345" s="70">
        <f t="shared" si="814"/>
        <v>0</v>
      </c>
      <c r="DY345" s="70">
        <f t="shared" si="815"/>
        <v>0</v>
      </c>
      <c r="DZ345" s="11"/>
    </row>
    <row r="346" spans="1:130" ht="15.75">
      <c r="A346" s="4">
        <v>344</v>
      </c>
      <c r="B346" s="5" t="s">
        <v>575</v>
      </c>
      <c r="C346" s="141" t="s">
        <v>77</v>
      </c>
      <c r="D346" s="255" t="s">
        <v>599</v>
      </c>
      <c r="E346" s="6" t="s">
        <v>605</v>
      </c>
      <c r="F346" s="14"/>
      <c r="G346" s="124"/>
      <c r="H346" s="27"/>
      <c r="I346" s="72"/>
      <c r="J346" s="65">
        <f t="shared" si="862"/>
        <v>0</v>
      </c>
      <c r="K346" s="7">
        <v>0.08</v>
      </c>
      <c r="L346" s="65">
        <f t="shared" si="780"/>
        <v>0</v>
      </c>
      <c r="M346" s="12"/>
      <c r="N346" s="23"/>
      <c r="O346" s="66"/>
      <c r="P346" s="67">
        <f t="shared" si="863"/>
        <v>0</v>
      </c>
      <c r="Q346" s="21">
        <v>0.08</v>
      </c>
      <c r="R346" s="67">
        <f t="shared" si="875"/>
        <v>0</v>
      </c>
      <c r="S346" s="24"/>
      <c r="T346" s="68"/>
      <c r="U346" s="262"/>
      <c r="V346" s="65">
        <f t="shared" si="864"/>
        <v>0</v>
      </c>
      <c r="W346" s="7">
        <v>0.08</v>
      </c>
      <c r="X346" s="65">
        <f t="shared" si="876"/>
        <v>0</v>
      </c>
      <c r="Y346" s="12"/>
      <c r="Z346" s="111">
        <f t="shared" si="781"/>
        <v>0</v>
      </c>
      <c r="AA346" s="61"/>
      <c r="AB346" s="40">
        <f t="shared" si="877"/>
        <v>0</v>
      </c>
      <c r="AC346" s="40">
        <f t="shared" si="878"/>
        <v>0</v>
      </c>
      <c r="AD346" s="41">
        <f t="shared" si="865"/>
        <v>0</v>
      </c>
      <c r="AE346" s="42" t="e">
        <f t="shared" si="879"/>
        <v>#DIV/0!</v>
      </c>
      <c r="AG346" s="36">
        <f t="shared" si="880"/>
        <v>0</v>
      </c>
      <c r="AH346" s="152">
        <f t="shared" si="881"/>
        <v>0</v>
      </c>
      <c r="AI346" s="34">
        <f t="shared" si="867"/>
        <v>0</v>
      </c>
      <c r="AJ346" s="32">
        <v>0.08</v>
      </c>
      <c r="AK346" s="33">
        <f t="shared" si="782"/>
        <v>0</v>
      </c>
      <c r="AL346" s="101"/>
      <c r="AM346" s="153">
        <f t="shared" si="882"/>
        <v>344</v>
      </c>
      <c r="AN346" s="154">
        <f t="shared" si="783"/>
        <v>0</v>
      </c>
      <c r="AO346" s="154">
        <f t="shared" si="784"/>
        <v>0</v>
      </c>
      <c r="AP346" s="154">
        <f t="shared" si="785"/>
        <v>0</v>
      </c>
      <c r="AQ346" s="101"/>
      <c r="AS346" s="112">
        <f t="shared" si="786"/>
        <v>0</v>
      </c>
      <c r="AT346" s="113">
        <f t="shared" si="787"/>
        <v>0</v>
      </c>
      <c r="AU346" s="65">
        <f t="shared" si="868"/>
        <v>0</v>
      </c>
      <c r="AV346" s="7">
        <v>0.08</v>
      </c>
      <c r="AW346" s="65">
        <f t="shared" si="883"/>
        <v>0</v>
      </c>
      <c r="AX346" s="12"/>
      <c r="AY346" s="23">
        <f t="shared" si="788"/>
        <v>0</v>
      </c>
      <c r="AZ346" s="66">
        <f t="shared" si="789"/>
        <v>0</v>
      </c>
      <c r="BA346" s="67">
        <f t="shared" si="869"/>
        <v>0</v>
      </c>
      <c r="BB346" s="21">
        <v>0.08</v>
      </c>
      <c r="BC346" s="67">
        <f t="shared" si="884"/>
        <v>0</v>
      </c>
      <c r="BD346" s="24"/>
      <c r="BE346" s="68">
        <f t="shared" si="790"/>
        <v>0</v>
      </c>
      <c r="BF346" s="114">
        <f t="shared" si="791"/>
        <v>0</v>
      </c>
      <c r="BG346" s="65">
        <f t="shared" si="870"/>
        <v>0</v>
      </c>
      <c r="BH346" s="7">
        <v>0.08</v>
      </c>
      <c r="BI346" s="70">
        <f t="shared" si="885"/>
        <v>0</v>
      </c>
      <c r="BJ346" s="12"/>
      <c r="BK346" s="111">
        <f t="shared" si="886"/>
        <v>0</v>
      </c>
      <c r="BM346" s="165">
        <f t="shared" si="756"/>
        <v>0</v>
      </c>
      <c r="BN346" s="114"/>
      <c r="BO346" s="65">
        <f t="shared" si="872"/>
        <v>0</v>
      </c>
      <c r="BP346" s="7">
        <v>0.08</v>
      </c>
      <c r="BQ346" s="162">
        <f t="shared" si="873"/>
        <v>0</v>
      </c>
      <c r="BR346" s="162" t="e">
        <f t="shared" si="887"/>
        <v>#DIV/0!</v>
      </c>
      <c r="BS346" s="70">
        <f t="shared" si="874"/>
        <v>0</v>
      </c>
      <c r="BT346" s="70"/>
      <c r="BU346" s="70"/>
      <c r="BV346" s="70"/>
      <c r="BW346" s="243">
        <f t="shared" si="758"/>
        <v>0</v>
      </c>
      <c r="BX346" s="114"/>
      <c r="BY346" s="65">
        <f>BW346*BX346</f>
        <v>0</v>
      </c>
      <c r="BZ346" s="7">
        <v>0.08</v>
      </c>
      <c r="CA346" s="162">
        <f>BY346*BZ346</f>
        <v>0</v>
      </c>
      <c r="CB346" s="162" t="e">
        <f>CC346/BW346</f>
        <v>#DIV/0!</v>
      </c>
      <c r="CC346" s="70">
        <f>BY346*(100%+BZ346)</f>
        <v>0</v>
      </c>
      <c r="CD346" s="70"/>
      <c r="CE346" s="70"/>
      <c r="CF346" s="70"/>
      <c r="CG346" s="165">
        <f t="shared" si="759"/>
        <v>0</v>
      </c>
      <c r="CH346" s="114"/>
      <c r="CI346" s="65">
        <f>CG346*CH346</f>
        <v>0</v>
      </c>
      <c r="CJ346" s="7">
        <v>0.08</v>
      </c>
      <c r="CK346" s="162">
        <f>CI346*CJ346</f>
        <v>0</v>
      </c>
      <c r="CL346" s="162" t="e">
        <f>CM346/CG346</f>
        <v>#DIV/0!</v>
      </c>
      <c r="CM346" s="70">
        <f>CI346*(100%+CJ346)</f>
        <v>0</v>
      </c>
      <c r="CN346" s="70"/>
      <c r="CO346" s="70"/>
      <c r="CP346" s="204"/>
      <c r="CR346" s="180">
        <f t="shared" si="792"/>
        <v>0</v>
      </c>
      <c r="CS346" s="184">
        <f t="shared" si="793"/>
        <v>0</v>
      </c>
      <c r="CT346" s="180">
        <f t="shared" si="794"/>
        <v>0</v>
      </c>
      <c r="CU346" s="181" t="str">
        <f t="shared" si="795"/>
        <v>brak</v>
      </c>
      <c r="CV346" s="182" t="e">
        <f t="shared" si="796"/>
        <v>#DIV/0!</v>
      </c>
      <c r="CW346" s="182" t="e">
        <f t="shared" si="797"/>
        <v>#DIV/0!</v>
      </c>
      <c r="CX346" s="236">
        <f t="shared" si="798"/>
        <v>0</v>
      </c>
      <c r="CY346" s="182" t="e">
        <f t="shared" si="888"/>
        <v>#DIV/0!</v>
      </c>
      <c r="CZ346" s="183">
        <f t="shared" si="799"/>
        <v>3</v>
      </c>
      <c r="DA346" s="183">
        <f t="shared" si="800"/>
        <v>3</v>
      </c>
      <c r="DC346" s="112">
        <f t="shared" si="801"/>
        <v>0</v>
      </c>
      <c r="DD346" s="113">
        <f t="shared" si="802"/>
        <v>0</v>
      </c>
      <c r="DE346" s="65">
        <f t="shared" si="803"/>
        <v>0</v>
      </c>
      <c r="DF346" s="7">
        <v>0.08</v>
      </c>
      <c r="DG346" s="65">
        <f t="shared" si="889"/>
        <v>0</v>
      </c>
      <c r="DH346" s="65">
        <f t="shared" si="804"/>
        <v>0</v>
      </c>
      <c r="DI346" s="65">
        <f t="shared" si="805"/>
        <v>0</v>
      </c>
      <c r="DJ346" s="12"/>
      <c r="DK346" s="23">
        <f t="shared" si="806"/>
        <v>0</v>
      </c>
      <c r="DL346" s="66">
        <f t="shared" si="807"/>
        <v>0</v>
      </c>
      <c r="DM346" s="67">
        <f t="shared" si="808"/>
        <v>0</v>
      </c>
      <c r="DN346" s="21">
        <v>0.08</v>
      </c>
      <c r="DO346" s="67">
        <f t="shared" si="890"/>
        <v>0</v>
      </c>
      <c r="DP346" s="67">
        <f t="shared" si="809"/>
        <v>0</v>
      </c>
      <c r="DQ346" s="67">
        <f t="shared" si="810"/>
        <v>0</v>
      </c>
      <c r="DR346" s="24"/>
      <c r="DS346" s="68">
        <f t="shared" si="811"/>
        <v>0</v>
      </c>
      <c r="DT346" s="114">
        <f t="shared" si="812"/>
        <v>0</v>
      </c>
      <c r="DU346" s="65">
        <f t="shared" si="813"/>
        <v>0</v>
      </c>
      <c r="DV346" s="7">
        <v>0.08</v>
      </c>
      <c r="DW346" s="70">
        <f t="shared" si="891"/>
        <v>0</v>
      </c>
      <c r="DX346" s="70">
        <f t="shared" si="814"/>
        <v>0</v>
      </c>
      <c r="DY346" s="70">
        <f t="shared" si="815"/>
        <v>0</v>
      </c>
      <c r="DZ346" s="12"/>
    </row>
    <row r="347" spans="1:130" ht="15.75">
      <c r="A347" s="4">
        <v>345</v>
      </c>
      <c r="B347" s="5" t="s">
        <v>575</v>
      </c>
      <c r="C347" s="141" t="s">
        <v>77</v>
      </c>
      <c r="D347" s="255" t="s">
        <v>599</v>
      </c>
      <c r="E347" s="6" t="s">
        <v>606</v>
      </c>
      <c r="F347" s="14"/>
      <c r="G347" s="124"/>
      <c r="H347" s="27"/>
      <c r="I347" s="72"/>
      <c r="J347" s="65">
        <f t="shared" si="862"/>
        <v>0</v>
      </c>
      <c r="K347" s="7">
        <v>0.08</v>
      </c>
      <c r="L347" s="65">
        <f t="shared" si="780"/>
        <v>0</v>
      </c>
      <c r="M347" s="12"/>
      <c r="N347" s="23"/>
      <c r="O347" s="66"/>
      <c r="P347" s="67">
        <f t="shared" si="863"/>
        <v>0</v>
      </c>
      <c r="Q347" s="21">
        <v>0.08</v>
      </c>
      <c r="R347" s="67">
        <f t="shared" si="875"/>
        <v>0</v>
      </c>
      <c r="S347" s="24"/>
      <c r="T347" s="68"/>
      <c r="U347" s="69"/>
      <c r="V347" s="65">
        <f t="shared" si="864"/>
        <v>0</v>
      </c>
      <c r="W347" s="7">
        <v>0.08</v>
      </c>
      <c r="X347" s="65">
        <f t="shared" si="876"/>
        <v>0</v>
      </c>
      <c r="Y347" s="12"/>
      <c r="Z347" s="111">
        <f t="shared" si="781"/>
        <v>0</v>
      </c>
      <c r="AA347" s="61"/>
      <c r="AB347" s="40">
        <f t="shared" si="877"/>
        <v>0</v>
      </c>
      <c r="AC347" s="40">
        <f t="shared" si="878"/>
        <v>0</v>
      </c>
      <c r="AD347" s="41">
        <f t="shared" si="865"/>
        <v>0</v>
      </c>
      <c r="AE347" s="42" t="e">
        <f t="shared" si="879"/>
        <v>#DIV/0!</v>
      </c>
      <c r="AG347" s="36">
        <f t="shared" si="880"/>
        <v>0</v>
      </c>
      <c r="AH347" s="152">
        <f t="shared" si="881"/>
        <v>0</v>
      </c>
      <c r="AI347" s="34">
        <f t="shared" si="867"/>
        <v>0</v>
      </c>
      <c r="AJ347" s="32">
        <v>0.08</v>
      </c>
      <c r="AK347" s="33">
        <f t="shared" si="782"/>
        <v>0</v>
      </c>
      <c r="AL347" s="101"/>
      <c r="AM347" s="153">
        <f t="shared" si="882"/>
        <v>345</v>
      </c>
      <c r="AN347" s="154">
        <f t="shared" si="783"/>
        <v>0</v>
      </c>
      <c r="AO347" s="154">
        <f t="shared" si="784"/>
        <v>0</v>
      </c>
      <c r="AP347" s="154">
        <f t="shared" si="785"/>
        <v>0</v>
      </c>
      <c r="AQ347" s="101"/>
      <c r="AS347" s="112">
        <f t="shared" si="786"/>
        <v>0</v>
      </c>
      <c r="AT347" s="113">
        <f t="shared" si="787"/>
        <v>0</v>
      </c>
      <c r="AU347" s="65">
        <f t="shared" si="868"/>
        <v>0</v>
      </c>
      <c r="AV347" s="7">
        <v>0.08</v>
      </c>
      <c r="AW347" s="65">
        <f t="shared" si="883"/>
        <v>0</v>
      </c>
      <c r="AX347" s="12"/>
      <c r="AY347" s="23">
        <f t="shared" si="788"/>
        <v>0</v>
      </c>
      <c r="AZ347" s="66">
        <f t="shared" si="789"/>
        <v>0</v>
      </c>
      <c r="BA347" s="67">
        <f t="shared" si="869"/>
        <v>0</v>
      </c>
      <c r="BB347" s="21">
        <v>0.08</v>
      </c>
      <c r="BC347" s="67">
        <f t="shared" si="884"/>
        <v>0</v>
      </c>
      <c r="BD347" s="24"/>
      <c r="BE347" s="68">
        <f t="shared" si="790"/>
        <v>0</v>
      </c>
      <c r="BF347" s="114">
        <f t="shared" si="791"/>
        <v>0</v>
      </c>
      <c r="BG347" s="65">
        <f t="shared" si="870"/>
        <v>0</v>
      </c>
      <c r="BH347" s="7">
        <v>0.08</v>
      </c>
      <c r="BI347" s="70">
        <f t="shared" si="885"/>
        <v>0</v>
      </c>
      <c r="BJ347" s="12"/>
      <c r="BK347" s="111">
        <f t="shared" si="886"/>
        <v>0</v>
      </c>
      <c r="BM347" s="165">
        <f t="shared" ref="BM347:BM391" si="892">$AG347</f>
        <v>0</v>
      </c>
      <c r="BN347" s="114"/>
      <c r="BO347" s="65">
        <f t="shared" si="872"/>
        <v>0</v>
      </c>
      <c r="BP347" s="7">
        <v>0.08</v>
      </c>
      <c r="BQ347" s="162">
        <f t="shared" si="873"/>
        <v>0</v>
      </c>
      <c r="BR347" s="162"/>
      <c r="BS347" s="70">
        <f t="shared" si="874"/>
        <v>0</v>
      </c>
      <c r="BT347" s="204"/>
      <c r="BU347" s="204"/>
      <c r="BV347" s="204"/>
      <c r="BW347" s="244">
        <f t="shared" ref="BW347:BW391" si="893">$AG347</f>
        <v>0</v>
      </c>
      <c r="BX347" s="185"/>
      <c r="BY347" s="74">
        <f>BW347*BX347</f>
        <v>0</v>
      </c>
      <c r="BZ347" s="26">
        <v>0.08</v>
      </c>
      <c r="CA347" s="212">
        <f>BY347*BZ347</f>
        <v>0</v>
      </c>
      <c r="CB347" s="162"/>
      <c r="CC347" s="204">
        <f>BY347*(100%+BZ347)</f>
        <v>0</v>
      </c>
      <c r="CD347" s="204"/>
      <c r="CE347" s="204"/>
      <c r="CF347" s="204"/>
      <c r="CG347" s="211">
        <f t="shared" ref="CG347:CG391" si="894">$AG347</f>
        <v>0</v>
      </c>
      <c r="CH347" s="185"/>
      <c r="CI347" s="74">
        <f>CG347*CH347</f>
        <v>0</v>
      </c>
      <c r="CJ347" s="26">
        <v>0.08</v>
      </c>
      <c r="CK347" s="212">
        <f>CI347*CJ347</f>
        <v>0</v>
      </c>
      <c r="CL347" s="162"/>
      <c r="CM347" s="204">
        <f>CI347*(100%+CJ347)</f>
        <v>0</v>
      </c>
      <c r="CN347" s="204"/>
      <c r="CO347" s="240"/>
      <c r="CP347" s="218"/>
      <c r="CR347" s="180">
        <f t="shared" si="792"/>
        <v>0</v>
      </c>
      <c r="CS347" s="184">
        <f t="shared" si="793"/>
        <v>0</v>
      </c>
      <c r="CT347" s="180">
        <f t="shared" si="794"/>
        <v>0</v>
      </c>
      <c r="CU347" s="181" t="str">
        <f t="shared" si="795"/>
        <v>brak</v>
      </c>
      <c r="CV347" s="182" t="e">
        <f t="shared" si="796"/>
        <v>#DIV/0!</v>
      </c>
      <c r="CW347" s="182" t="e">
        <f t="shared" si="797"/>
        <v>#DIV/0!</v>
      </c>
      <c r="CX347" s="236">
        <f t="shared" si="798"/>
        <v>0</v>
      </c>
      <c r="CY347" s="182" t="e">
        <f t="shared" si="888"/>
        <v>#DIV/0!</v>
      </c>
      <c r="CZ347" s="183">
        <f t="shared" si="799"/>
        <v>3</v>
      </c>
      <c r="DA347" s="183">
        <f t="shared" si="800"/>
        <v>3</v>
      </c>
      <c r="DC347" s="112">
        <f t="shared" si="801"/>
        <v>0</v>
      </c>
      <c r="DD347" s="113">
        <f t="shared" si="802"/>
        <v>0</v>
      </c>
      <c r="DE347" s="65">
        <f t="shared" si="803"/>
        <v>0</v>
      </c>
      <c r="DF347" s="7">
        <v>0.08</v>
      </c>
      <c r="DG347" s="65">
        <f t="shared" si="889"/>
        <v>0</v>
      </c>
      <c r="DH347" s="65">
        <f t="shared" si="804"/>
        <v>0</v>
      </c>
      <c r="DI347" s="65">
        <f t="shared" si="805"/>
        <v>0</v>
      </c>
      <c r="DJ347" s="210"/>
      <c r="DK347" s="45">
        <f t="shared" si="806"/>
        <v>0</v>
      </c>
      <c r="DL347" s="75">
        <f t="shared" si="807"/>
        <v>0</v>
      </c>
      <c r="DM347" s="76">
        <f t="shared" si="808"/>
        <v>0</v>
      </c>
      <c r="DN347" s="57">
        <v>0.08</v>
      </c>
      <c r="DO347" s="76">
        <f t="shared" si="890"/>
        <v>0</v>
      </c>
      <c r="DP347" s="67">
        <f t="shared" si="809"/>
        <v>0</v>
      </c>
      <c r="DQ347" s="67">
        <f t="shared" si="810"/>
        <v>0</v>
      </c>
      <c r="DR347" s="227"/>
      <c r="DS347" s="228">
        <f t="shared" si="811"/>
        <v>0</v>
      </c>
      <c r="DT347" s="185">
        <f t="shared" si="812"/>
        <v>0</v>
      </c>
      <c r="DU347" s="74">
        <f t="shared" si="813"/>
        <v>0</v>
      </c>
      <c r="DV347" s="26">
        <v>0.08</v>
      </c>
      <c r="DW347" s="204">
        <f t="shared" si="891"/>
        <v>0</v>
      </c>
      <c r="DX347" s="70">
        <f t="shared" si="814"/>
        <v>0</v>
      </c>
      <c r="DY347" s="70">
        <f t="shared" si="815"/>
        <v>0</v>
      </c>
      <c r="DZ347" s="12"/>
    </row>
    <row r="348" spans="1:130" s="73" customFormat="1" ht="15.75">
      <c r="A348" s="4">
        <v>346</v>
      </c>
      <c r="B348" s="125" t="s">
        <v>575</v>
      </c>
      <c r="C348" s="143" t="s">
        <v>77</v>
      </c>
      <c r="D348" s="256" t="s">
        <v>599</v>
      </c>
      <c r="E348" s="126" t="s">
        <v>607</v>
      </c>
      <c r="F348" s="127"/>
      <c r="G348" s="128"/>
      <c r="H348" s="44"/>
      <c r="I348" s="77"/>
      <c r="J348" s="74">
        <f>H348*I348</f>
        <v>0</v>
      </c>
      <c r="K348" s="26">
        <v>0.08</v>
      </c>
      <c r="L348" s="65">
        <f t="shared" si="780"/>
        <v>0</v>
      </c>
      <c r="M348" s="44"/>
      <c r="N348" s="45"/>
      <c r="O348" s="75"/>
      <c r="P348" s="76">
        <f>N348*O348</f>
        <v>0</v>
      </c>
      <c r="Q348" s="57">
        <v>0.08</v>
      </c>
      <c r="R348" s="67">
        <f t="shared" si="875"/>
        <v>0</v>
      </c>
      <c r="S348" s="45"/>
      <c r="T348" s="46"/>
      <c r="U348" s="77"/>
      <c r="V348" s="74">
        <f>T348*U348</f>
        <v>0</v>
      </c>
      <c r="W348" s="28">
        <v>0.08</v>
      </c>
      <c r="X348" s="65">
        <f t="shared" si="876"/>
        <v>0</v>
      </c>
      <c r="Y348" s="44"/>
      <c r="Z348" s="111">
        <f t="shared" si="781"/>
        <v>0</v>
      </c>
      <c r="AA348" s="61"/>
      <c r="AB348" s="40">
        <f t="shared" si="877"/>
        <v>0</v>
      </c>
      <c r="AC348" s="40">
        <f t="shared" si="878"/>
        <v>0</v>
      </c>
      <c r="AD348" s="43">
        <f>AC348-AB348</f>
        <v>0</v>
      </c>
      <c r="AE348" s="42" t="e">
        <f t="shared" si="879"/>
        <v>#DIV/0!</v>
      </c>
      <c r="AG348" s="36">
        <f t="shared" si="880"/>
        <v>0</v>
      </c>
      <c r="AH348" s="152">
        <f>AB348</f>
        <v>0</v>
      </c>
      <c r="AI348" s="34">
        <f>AG348*AH348</f>
        <v>0</v>
      </c>
      <c r="AJ348" s="32">
        <v>0.08</v>
      </c>
      <c r="AK348" s="33">
        <f t="shared" si="782"/>
        <v>0</v>
      </c>
      <c r="AL348" s="101"/>
      <c r="AM348" s="153">
        <f t="shared" si="882"/>
        <v>346</v>
      </c>
      <c r="AN348" s="154">
        <f t="shared" si="783"/>
        <v>0</v>
      </c>
      <c r="AO348" s="154">
        <f t="shared" si="784"/>
        <v>0</v>
      </c>
      <c r="AP348" s="154">
        <f t="shared" si="785"/>
        <v>0</v>
      </c>
      <c r="AQ348" s="101"/>
      <c r="AS348" s="112">
        <f t="shared" si="786"/>
        <v>0</v>
      </c>
      <c r="AT348" s="113">
        <f t="shared" si="787"/>
        <v>0</v>
      </c>
      <c r="AU348" s="74">
        <f>AS348*AT348</f>
        <v>0</v>
      </c>
      <c r="AV348" s="26">
        <v>0.08</v>
      </c>
      <c r="AW348" s="65">
        <f t="shared" si="883"/>
        <v>0</v>
      </c>
      <c r="AX348" s="44"/>
      <c r="AY348" s="23">
        <f t="shared" si="788"/>
        <v>0</v>
      </c>
      <c r="AZ348" s="66">
        <f t="shared" si="789"/>
        <v>0</v>
      </c>
      <c r="BA348" s="76">
        <f>AY348*AZ348</f>
        <v>0</v>
      </c>
      <c r="BB348" s="57">
        <v>0.08</v>
      </c>
      <c r="BC348" s="67">
        <f t="shared" si="884"/>
        <v>0</v>
      </c>
      <c r="BD348" s="45"/>
      <c r="BE348" s="68">
        <f t="shared" si="790"/>
        <v>0</v>
      </c>
      <c r="BF348" s="114">
        <f t="shared" si="791"/>
        <v>0</v>
      </c>
      <c r="BG348" s="74">
        <f>BE348*BF348</f>
        <v>0</v>
      </c>
      <c r="BH348" s="28">
        <v>0.08</v>
      </c>
      <c r="BI348" s="70">
        <f t="shared" si="885"/>
        <v>0</v>
      </c>
      <c r="BJ348" s="44"/>
      <c r="BK348" s="111">
        <f t="shared" si="886"/>
        <v>0</v>
      </c>
      <c r="BM348" s="165">
        <f t="shared" si="892"/>
        <v>0</v>
      </c>
      <c r="BN348" s="114"/>
      <c r="BO348" s="74">
        <f t="shared" si="872"/>
        <v>0</v>
      </c>
      <c r="BP348" s="28">
        <v>0.08</v>
      </c>
      <c r="BQ348" s="162">
        <f t="shared" si="873"/>
        <v>0</v>
      </c>
      <c r="BR348" s="162" t="e">
        <f t="shared" ref="BR348:BR349" si="895">BS348/BM348</f>
        <v>#DIV/0!</v>
      </c>
      <c r="BS348" s="206">
        <f t="shared" si="874"/>
        <v>0</v>
      </c>
      <c r="BT348" s="218"/>
      <c r="BU348" s="218"/>
      <c r="BV348" s="218"/>
      <c r="BW348" s="245">
        <f t="shared" si="893"/>
        <v>0</v>
      </c>
      <c r="BX348" s="220"/>
      <c r="BY348" s="78">
        <f>BW348*BX348</f>
        <v>0</v>
      </c>
      <c r="BZ348" s="49">
        <v>0.08</v>
      </c>
      <c r="CA348" s="163">
        <f>BY348*BZ348</f>
        <v>0</v>
      </c>
      <c r="CB348" s="162" t="e">
        <f>CC348/BW348</f>
        <v>#DIV/0!</v>
      </c>
      <c r="CC348" s="218">
        <f>BY348*(100%+BZ348)</f>
        <v>0</v>
      </c>
      <c r="CD348" s="218"/>
      <c r="CE348" s="218"/>
      <c r="CF348" s="218"/>
      <c r="CG348" s="219">
        <f t="shared" si="894"/>
        <v>0</v>
      </c>
      <c r="CH348" s="220"/>
      <c r="CI348" s="78">
        <f>CG348*CH348</f>
        <v>0</v>
      </c>
      <c r="CJ348" s="49">
        <v>0.08</v>
      </c>
      <c r="CK348" s="163">
        <f>CI348*CJ348</f>
        <v>0</v>
      </c>
      <c r="CL348" s="162" t="e">
        <f>CM348/CG348</f>
        <v>#DIV/0!</v>
      </c>
      <c r="CM348" s="218">
        <f>CI348*(100%+CJ348)</f>
        <v>0</v>
      </c>
      <c r="CN348" s="218"/>
      <c r="CO348" s="241"/>
      <c r="CP348" s="218"/>
      <c r="CR348" s="180">
        <f t="shared" si="792"/>
        <v>0</v>
      </c>
      <c r="CS348" s="184">
        <f t="shared" si="793"/>
        <v>0</v>
      </c>
      <c r="CT348" s="180">
        <f t="shared" si="794"/>
        <v>0</v>
      </c>
      <c r="CU348" s="181" t="str">
        <f t="shared" si="795"/>
        <v>brak</v>
      </c>
      <c r="CV348" s="182" t="e">
        <f t="shared" si="796"/>
        <v>#DIV/0!</v>
      </c>
      <c r="CW348" s="182" t="e">
        <f t="shared" si="797"/>
        <v>#DIV/0!</v>
      </c>
      <c r="CX348" s="236">
        <f t="shared" si="798"/>
        <v>0</v>
      </c>
      <c r="CY348" s="182" t="e">
        <f t="shared" si="888"/>
        <v>#DIV/0!</v>
      </c>
      <c r="CZ348" s="183">
        <f t="shared" si="799"/>
        <v>3</v>
      </c>
      <c r="DA348" s="183">
        <f t="shared" si="800"/>
        <v>3</v>
      </c>
      <c r="DC348" s="112">
        <f t="shared" si="801"/>
        <v>0</v>
      </c>
      <c r="DD348" s="113">
        <f t="shared" si="802"/>
        <v>0</v>
      </c>
      <c r="DE348" s="74">
        <f t="shared" si="803"/>
        <v>0</v>
      </c>
      <c r="DF348" s="26">
        <v>0.08</v>
      </c>
      <c r="DG348" s="206">
        <f t="shared" si="889"/>
        <v>0</v>
      </c>
      <c r="DH348" s="65">
        <f t="shared" si="804"/>
        <v>0</v>
      </c>
      <c r="DI348" s="65">
        <f t="shared" si="805"/>
        <v>0</v>
      </c>
      <c r="DJ348" s="59"/>
      <c r="DK348" s="79">
        <f t="shared" si="806"/>
        <v>0</v>
      </c>
      <c r="DL348" s="80">
        <f t="shared" si="807"/>
        <v>0</v>
      </c>
      <c r="DM348" s="81">
        <f t="shared" si="808"/>
        <v>0</v>
      </c>
      <c r="DN348" s="58">
        <v>0.08</v>
      </c>
      <c r="DO348" s="81">
        <f t="shared" si="890"/>
        <v>0</v>
      </c>
      <c r="DP348" s="67">
        <f t="shared" si="809"/>
        <v>0</v>
      </c>
      <c r="DQ348" s="67">
        <f t="shared" si="810"/>
        <v>0</v>
      </c>
      <c r="DR348" s="79"/>
      <c r="DS348" s="234">
        <f t="shared" si="811"/>
        <v>0</v>
      </c>
      <c r="DT348" s="220">
        <f t="shared" si="812"/>
        <v>0</v>
      </c>
      <c r="DU348" s="78">
        <f t="shared" si="813"/>
        <v>0</v>
      </c>
      <c r="DV348" s="49">
        <v>0.08</v>
      </c>
      <c r="DW348" s="218">
        <f t="shared" si="891"/>
        <v>0</v>
      </c>
      <c r="DX348" s="70">
        <f t="shared" si="814"/>
        <v>0</v>
      </c>
      <c r="DY348" s="70">
        <f t="shared" si="815"/>
        <v>0</v>
      </c>
      <c r="DZ348" s="207"/>
    </row>
    <row r="349" spans="1:130" s="73" customFormat="1" ht="15.75">
      <c r="A349" s="4">
        <v>347</v>
      </c>
      <c r="B349" s="129" t="s">
        <v>575</v>
      </c>
      <c r="C349" s="144" t="s">
        <v>77</v>
      </c>
      <c r="D349" s="257" t="s">
        <v>599</v>
      </c>
      <c r="E349" s="130" t="s">
        <v>608</v>
      </c>
      <c r="F349" s="131"/>
      <c r="G349" s="132"/>
      <c r="H349" s="59"/>
      <c r="I349" s="82"/>
      <c r="J349" s="78">
        <f>H349*I349</f>
        <v>0</v>
      </c>
      <c r="K349" s="47">
        <v>0.08</v>
      </c>
      <c r="L349" s="65">
        <f t="shared" si="780"/>
        <v>0</v>
      </c>
      <c r="M349" s="48"/>
      <c r="N349" s="79"/>
      <c r="O349" s="80"/>
      <c r="P349" s="81">
        <f>N349*O349</f>
        <v>0</v>
      </c>
      <c r="Q349" s="58">
        <v>0.08</v>
      </c>
      <c r="R349" s="67">
        <f t="shared" si="875"/>
        <v>0</v>
      </c>
      <c r="S349" s="50"/>
      <c r="T349" s="59"/>
      <c r="U349" s="82"/>
      <c r="V349" s="78">
        <f>T349*U349</f>
        <v>0</v>
      </c>
      <c r="W349" s="49">
        <v>0.08</v>
      </c>
      <c r="X349" s="65">
        <f t="shared" si="876"/>
        <v>0</v>
      </c>
      <c r="Y349" s="48"/>
      <c r="Z349" s="111">
        <f t="shared" si="781"/>
        <v>0</v>
      </c>
      <c r="AA349" s="61"/>
      <c r="AB349" s="40">
        <f t="shared" si="877"/>
        <v>0</v>
      </c>
      <c r="AC349" s="40">
        <f t="shared" si="878"/>
        <v>0</v>
      </c>
      <c r="AD349" s="41">
        <f>AC349-AB349</f>
        <v>0</v>
      </c>
      <c r="AE349" s="42" t="e">
        <f t="shared" si="879"/>
        <v>#DIV/0!</v>
      </c>
      <c r="AG349" s="36">
        <f t="shared" si="880"/>
        <v>0</v>
      </c>
      <c r="AH349" s="152">
        <f>AB349</f>
        <v>0</v>
      </c>
      <c r="AI349" s="34">
        <f>AG349*AH349</f>
        <v>0</v>
      </c>
      <c r="AJ349" s="32">
        <v>0.08</v>
      </c>
      <c r="AK349" s="33">
        <f t="shared" si="782"/>
        <v>0</v>
      </c>
      <c r="AL349" s="101"/>
      <c r="AM349" s="153">
        <f t="shared" si="882"/>
        <v>347</v>
      </c>
      <c r="AN349" s="154">
        <f t="shared" si="783"/>
        <v>0</v>
      </c>
      <c r="AO349" s="154">
        <f t="shared" si="784"/>
        <v>0</v>
      </c>
      <c r="AP349" s="154">
        <f t="shared" si="785"/>
        <v>0</v>
      </c>
      <c r="AQ349" s="101"/>
      <c r="AS349" s="112">
        <f t="shared" si="786"/>
        <v>0</v>
      </c>
      <c r="AT349" s="113">
        <f t="shared" si="787"/>
        <v>0</v>
      </c>
      <c r="AU349" s="78">
        <f>AS349*AT349</f>
        <v>0</v>
      </c>
      <c r="AV349" s="47">
        <v>0.08</v>
      </c>
      <c r="AW349" s="65">
        <f t="shared" si="883"/>
        <v>0</v>
      </c>
      <c r="AX349" s="48"/>
      <c r="AY349" s="23">
        <f t="shared" si="788"/>
        <v>0</v>
      </c>
      <c r="AZ349" s="66">
        <f t="shared" si="789"/>
        <v>0</v>
      </c>
      <c r="BA349" s="81">
        <f>AY349*AZ349</f>
        <v>0</v>
      </c>
      <c r="BB349" s="58">
        <v>0.08</v>
      </c>
      <c r="BC349" s="67">
        <f t="shared" si="884"/>
        <v>0</v>
      </c>
      <c r="BD349" s="50"/>
      <c r="BE349" s="68">
        <f t="shared" si="790"/>
        <v>0</v>
      </c>
      <c r="BF349" s="114">
        <f t="shared" si="791"/>
        <v>0</v>
      </c>
      <c r="BG349" s="78">
        <f>BE349*BF349</f>
        <v>0</v>
      </c>
      <c r="BH349" s="49">
        <v>0.08</v>
      </c>
      <c r="BI349" s="70">
        <f t="shared" si="885"/>
        <v>0</v>
      </c>
      <c r="BJ349" s="48"/>
      <c r="BK349" s="111">
        <f t="shared" si="886"/>
        <v>0</v>
      </c>
      <c r="BM349" s="165">
        <f t="shared" si="892"/>
        <v>0</v>
      </c>
      <c r="BN349" s="114"/>
      <c r="BO349" s="78">
        <f t="shared" si="872"/>
        <v>0</v>
      </c>
      <c r="BP349" s="49">
        <v>0.08</v>
      </c>
      <c r="BQ349" s="162">
        <f t="shared" si="873"/>
        <v>0</v>
      </c>
      <c r="BR349" s="162" t="e">
        <f t="shared" si="895"/>
        <v>#DIV/0!</v>
      </c>
      <c r="BS349" s="206">
        <f t="shared" si="874"/>
        <v>0</v>
      </c>
      <c r="BT349" s="218"/>
      <c r="BU349" s="218"/>
      <c r="BV349" s="218"/>
      <c r="BW349" s="245">
        <f t="shared" si="893"/>
        <v>0</v>
      </c>
      <c r="BX349" s="220"/>
      <c r="BY349" s="78"/>
      <c r="BZ349" s="49">
        <v>0.08</v>
      </c>
      <c r="CA349" s="163"/>
      <c r="CB349" s="163"/>
      <c r="CC349" s="218"/>
      <c r="CD349" s="218"/>
      <c r="CE349" s="218"/>
      <c r="CF349" s="218"/>
      <c r="CG349" s="219">
        <f t="shared" si="894"/>
        <v>0</v>
      </c>
      <c r="CH349" s="220"/>
      <c r="CI349" s="78"/>
      <c r="CJ349" s="49">
        <v>0.08</v>
      </c>
      <c r="CK349" s="163"/>
      <c r="CL349" s="163"/>
      <c r="CM349" s="218"/>
      <c r="CN349" s="218"/>
      <c r="CO349" s="241"/>
      <c r="CP349" s="218"/>
      <c r="CR349" s="180">
        <f t="shared" si="792"/>
        <v>0</v>
      </c>
      <c r="CS349" s="184">
        <f t="shared" si="793"/>
        <v>0</v>
      </c>
      <c r="CT349" s="180">
        <f t="shared" si="794"/>
        <v>0</v>
      </c>
      <c r="CU349" s="181" t="str">
        <f t="shared" si="795"/>
        <v>brak</v>
      </c>
      <c r="CV349" s="182" t="e">
        <f t="shared" si="796"/>
        <v>#DIV/0!</v>
      </c>
      <c r="CW349" s="182" t="e">
        <f t="shared" si="797"/>
        <v>#DIV/0!</v>
      </c>
      <c r="CX349" s="236">
        <f t="shared" si="798"/>
        <v>0</v>
      </c>
      <c r="CY349" s="182" t="e">
        <f t="shared" si="888"/>
        <v>#DIV/0!</v>
      </c>
      <c r="CZ349" s="183">
        <f t="shared" si="799"/>
        <v>3</v>
      </c>
      <c r="DA349" s="183">
        <f t="shared" si="800"/>
        <v>1</v>
      </c>
      <c r="DC349" s="112">
        <f t="shared" si="801"/>
        <v>0</v>
      </c>
      <c r="DD349" s="113">
        <f t="shared" si="802"/>
        <v>0</v>
      </c>
      <c r="DE349" s="78">
        <f t="shared" si="803"/>
        <v>0</v>
      </c>
      <c r="DF349" s="47">
        <v>0.08</v>
      </c>
      <c r="DG349" s="206">
        <f t="shared" si="889"/>
        <v>0</v>
      </c>
      <c r="DH349" s="65">
        <f t="shared" si="804"/>
        <v>0</v>
      </c>
      <c r="DI349" s="65">
        <f t="shared" si="805"/>
        <v>0</v>
      </c>
      <c r="DJ349" s="48"/>
      <c r="DK349" s="79">
        <f t="shared" si="806"/>
        <v>0</v>
      </c>
      <c r="DL349" s="80">
        <f t="shared" si="807"/>
        <v>0</v>
      </c>
      <c r="DM349" s="81">
        <f t="shared" si="808"/>
        <v>0</v>
      </c>
      <c r="DN349" s="58">
        <v>0.08</v>
      </c>
      <c r="DO349" s="81">
        <f t="shared" si="890"/>
        <v>0</v>
      </c>
      <c r="DP349" s="67">
        <f t="shared" si="809"/>
        <v>0</v>
      </c>
      <c r="DQ349" s="67">
        <f t="shared" si="810"/>
        <v>0</v>
      </c>
      <c r="DR349" s="50"/>
      <c r="DS349" s="234">
        <f t="shared" si="811"/>
        <v>0</v>
      </c>
      <c r="DT349" s="220">
        <f t="shared" si="812"/>
        <v>0</v>
      </c>
      <c r="DU349" s="78">
        <f t="shared" si="813"/>
        <v>0</v>
      </c>
      <c r="DV349" s="49">
        <v>0.08</v>
      </c>
      <c r="DW349" s="218">
        <f t="shared" si="891"/>
        <v>0</v>
      </c>
      <c r="DX349" s="70">
        <f t="shared" si="814"/>
        <v>0</v>
      </c>
      <c r="DY349" s="70">
        <f t="shared" si="815"/>
        <v>0</v>
      </c>
      <c r="DZ349" s="208"/>
    </row>
    <row r="350" spans="1:130" s="73" customFormat="1" ht="15.75">
      <c r="A350" s="4">
        <v>348</v>
      </c>
      <c r="B350" s="133" t="s">
        <v>575</v>
      </c>
      <c r="C350" s="144" t="s">
        <v>77</v>
      </c>
      <c r="D350" s="258" t="s">
        <v>609</v>
      </c>
      <c r="E350" s="134" t="s">
        <v>610</v>
      </c>
      <c r="F350" s="134"/>
      <c r="G350" s="135"/>
      <c r="H350" s="83"/>
      <c r="I350" s="261"/>
      <c r="J350" s="78">
        <f>H350*I350</f>
        <v>0</v>
      </c>
      <c r="K350" s="83">
        <v>0.08</v>
      </c>
      <c r="L350" s="65">
        <f t="shared" si="780"/>
        <v>0</v>
      </c>
      <c r="M350" s="83"/>
      <c r="N350" s="85"/>
      <c r="O350" s="86"/>
      <c r="P350" s="81">
        <f>N350*O350</f>
        <v>0</v>
      </c>
      <c r="Q350" s="58">
        <v>0.08</v>
      </c>
      <c r="R350" s="67">
        <f t="shared" si="875"/>
        <v>0</v>
      </c>
      <c r="S350" s="85"/>
      <c r="T350" s="83"/>
      <c r="U350" s="84"/>
      <c r="V350" s="78">
        <f>T350*U350</f>
        <v>0</v>
      </c>
      <c r="W350" s="49">
        <v>0.08</v>
      </c>
      <c r="X350" s="65">
        <f t="shared" si="876"/>
        <v>0</v>
      </c>
      <c r="Y350" s="83"/>
      <c r="Z350" s="111">
        <f t="shared" si="781"/>
        <v>0</v>
      </c>
      <c r="AA350" s="61"/>
      <c r="AB350" s="40">
        <f t="shared" si="877"/>
        <v>0</v>
      </c>
      <c r="AC350" s="40">
        <f t="shared" si="878"/>
        <v>0</v>
      </c>
      <c r="AD350" s="41">
        <f>AC350-AB350</f>
        <v>0</v>
      </c>
      <c r="AE350" s="42" t="e">
        <f t="shared" si="879"/>
        <v>#DIV/0!</v>
      </c>
      <c r="AG350" s="36">
        <f t="shared" si="880"/>
        <v>0</v>
      </c>
      <c r="AH350" s="152">
        <f>AB350</f>
        <v>0</v>
      </c>
      <c r="AI350" s="34">
        <f>AG350*AH350</f>
        <v>0</v>
      </c>
      <c r="AJ350" s="32">
        <v>0.08</v>
      </c>
      <c r="AK350" s="33">
        <f t="shared" si="782"/>
        <v>0</v>
      </c>
      <c r="AL350" s="101"/>
      <c r="AM350" s="153">
        <f t="shared" si="882"/>
        <v>348</v>
      </c>
      <c r="AN350" s="154">
        <f t="shared" si="783"/>
        <v>0</v>
      </c>
      <c r="AO350" s="154">
        <f t="shared" si="784"/>
        <v>0</v>
      </c>
      <c r="AP350" s="154">
        <f t="shared" si="785"/>
        <v>0</v>
      </c>
      <c r="AQ350" s="101"/>
      <c r="AS350" s="112">
        <f t="shared" si="786"/>
        <v>0</v>
      </c>
      <c r="AT350" s="113">
        <f t="shared" si="787"/>
        <v>0</v>
      </c>
      <c r="AU350" s="78">
        <f>AS350*AT350</f>
        <v>0</v>
      </c>
      <c r="AV350" s="83">
        <v>0.08</v>
      </c>
      <c r="AW350" s="65">
        <f t="shared" si="883"/>
        <v>0</v>
      </c>
      <c r="AX350" s="83"/>
      <c r="AY350" s="23">
        <f t="shared" si="788"/>
        <v>0</v>
      </c>
      <c r="AZ350" s="66">
        <f t="shared" si="789"/>
        <v>0</v>
      </c>
      <c r="BA350" s="81">
        <f>AY350*AZ350</f>
        <v>0</v>
      </c>
      <c r="BB350" s="58">
        <v>0.08</v>
      </c>
      <c r="BC350" s="67">
        <f t="shared" si="884"/>
        <v>0</v>
      </c>
      <c r="BD350" s="85"/>
      <c r="BE350" s="68">
        <f t="shared" si="790"/>
        <v>0</v>
      </c>
      <c r="BF350" s="114">
        <f t="shared" si="791"/>
        <v>0</v>
      </c>
      <c r="BG350" s="78">
        <f>BE350*BF350</f>
        <v>0</v>
      </c>
      <c r="BH350" s="49">
        <v>0.08</v>
      </c>
      <c r="BI350" s="70">
        <f t="shared" si="885"/>
        <v>0</v>
      </c>
      <c r="BJ350" s="83"/>
      <c r="BK350" s="111">
        <f t="shared" si="886"/>
        <v>0</v>
      </c>
      <c r="BM350" s="165">
        <f t="shared" si="892"/>
        <v>0</v>
      </c>
      <c r="BN350" s="114"/>
      <c r="BO350" s="78"/>
      <c r="BP350" s="49">
        <v>0.08</v>
      </c>
      <c r="BQ350" s="162"/>
      <c r="BR350" s="162"/>
      <c r="BS350" s="206"/>
      <c r="BT350" s="218"/>
      <c r="BU350" s="218"/>
      <c r="BV350" s="218"/>
      <c r="BW350" s="245">
        <f t="shared" si="893"/>
        <v>0</v>
      </c>
      <c r="BX350" s="220"/>
      <c r="BY350" s="78"/>
      <c r="BZ350" s="49">
        <v>0.08</v>
      </c>
      <c r="CA350" s="163"/>
      <c r="CB350" s="163"/>
      <c r="CC350" s="218"/>
      <c r="CD350" s="218"/>
      <c r="CE350" s="218"/>
      <c r="CF350" s="218"/>
      <c r="CG350" s="219">
        <f t="shared" si="894"/>
        <v>0</v>
      </c>
      <c r="CH350" s="220"/>
      <c r="CI350" s="78"/>
      <c r="CJ350" s="49">
        <v>0.08</v>
      </c>
      <c r="CK350" s="163"/>
      <c r="CL350" s="163"/>
      <c r="CM350" s="218"/>
      <c r="CN350" s="218"/>
      <c r="CO350" s="218"/>
      <c r="CP350" s="239"/>
      <c r="CR350" s="180">
        <f t="shared" si="792"/>
        <v>0</v>
      </c>
      <c r="CS350" s="184">
        <f t="shared" si="793"/>
        <v>0</v>
      </c>
      <c r="CT350" s="180">
        <f t="shared" si="794"/>
        <v>0</v>
      </c>
      <c r="CU350" s="181" t="str">
        <f t="shared" si="795"/>
        <v>brak</v>
      </c>
      <c r="CV350" s="182" t="e">
        <f t="shared" si="796"/>
        <v>#DIV/0!</v>
      </c>
      <c r="CW350" s="182" t="e">
        <f t="shared" si="797"/>
        <v>#DIV/0!</v>
      </c>
      <c r="CX350" s="236" t="e">
        <f t="shared" si="798"/>
        <v>#DIV/0!</v>
      </c>
      <c r="CY350" s="182" t="e">
        <f t="shared" si="888"/>
        <v>#DIV/0!</v>
      </c>
      <c r="CZ350" s="183">
        <f t="shared" si="799"/>
        <v>3</v>
      </c>
      <c r="DA350" s="183">
        <f t="shared" si="800"/>
        <v>0</v>
      </c>
      <c r="DC350" s="112">
        <f t="shared" si="801"/>
        <v>0</v>
      </c>
      <c r="DD350" s="113">
        <f t="shared" si="802"/>
        <v>0</v>
      </c>
      <c r="DE350" s="78">
        <f t="shared" si="803"/>
        <v>0</v>
      </c>
      <c r="DF350" s="83">
        <v>0.08</v>
      </c>
      <c r="DG350" s="206">
        <f t="shared" si="889"/>
        <v>0</v>
      </c>
      <c r="DH350" s="65">
        <f t="shared" si="804"/>
        <v>0</v>
      </c>
      <c r="DI350" s="65">
        <f t="shared" si="805"/>
        <v>0</v>
      </c>
      <c r="DJ350" s="83"/>
      <c r="DK350" s="79">
        <f t="shared" si="806"/>
        <v>0</v>
      </c>
      <c r="DL350" s="80">
        <f t="shared" si="807"/>
        <v>0</v>
      </c>
      <c r="DM350" s="81">
        <f t="shared" si="808"/>
        <v>0</v>
      </c>
      <c r="DN350" s="58">
        <v>0.08</v>
      </c>
      <c r="DO350" s="81">
        <f t="shared" si="890"/>
        <v>0</v>
      </c>
      <c r="DP350" s="67">
        <f t="shared" si="809"/>
        <v>0</v>
      </c>
      <c r="DQ350" s="67">
        <f t="shared" si="810"/>
        <v>0</v>
      </c>
      <c r="DR350" s="85"/>
      <c r="DS350" s="234">
        <f t="shared" si="811"/>
        <v>0</v>
      </c>
      <c r="DT350" s="220">
        <f t="shared" si="812"/>
        <v>0</v>
      </c>
      <c r="DU350" s="78">
        <f t="shared" si="813"/>
        <v>0</v>
      </c>
      <c r="DV350" s="49">
        <v>0.08</v>
      </c>
      <c r="DW350" s="218">
        <f t="shared" si="891"/>
        <v>0</v>
      </c>
      <c r="DX350" s="70">
        <f t="shared" si="814"/>
        <v>0</v>
      </c>
      <c r="DY350" s="70">
        <f t="shared" si="815"/>
        <v>0</v>
      </c>
      <c r="DZ350" s="209"/>
    </row>
    <row r="351" spans="1:130" ht="15.75">
      <c r="A351" s="4">
        <v>349</v>
      </c>
      <c r="B351" s="9" t="s">
        <v>575</v>
      </c>
      <c r="C351" s="142" t="s">
        <v>77</v>
      </c>
      <c r="D351" s="254" t="s">
        <v>609</v>
      </c>
      <c r="E351" s="10" t="s">
        <v>611</v>
      </c>
      <c r="F351" s="14"/>
      <c r="G351" s="124"/>
      <c r="H351" s="11"/>
      <c r="I351" s="72"/>
      <c r="J351" s="65">
        <f t="shared" ref="J351:J362" si="896">H351*I351</f>
        <v>0</v>
      </c>
      <c r="K351" s="7">
        <v>0.08</v>
      </c>
      <c r="L351" s="65">
        <f t="shared" si="780"/>
        <v>0</v>
      </c>
      <c r="M351" s="11"/>
      <c r="N351" s="23"/>
      <c r="O351" s="66"/>
      <c r="P351" s="67">
        <f t="shared" ref="P351:P362" si="897">N351*O351</f>
        <v>0</v>
      </c>
      <c r="Q351" s="21">
        <v>0.08</v>
      </c>
      <c r="R351" s="67">
        <f t="shared" si="875"/>
        <v>0</v>
      </c>
      <c r="S351" s="23"/>
      <c r="T351" s="68"/>
      <c r="U351" s="69"/>
      <c r="V351" s="65">
        <f t="shared" ref="V351:V362" si="898">T351*U351</f>
        <v>0</v>
      </c>
      <c r="W351" s="7">
        <v>0.08</v>
      </c>
      <c r="X351" s="65">
        <f t="shared" si="876"/>
        <v>0</v>
      </c>
      <c r="Y351" s="11"/>
      <c r="Z351" s="111">
        <f t="shared" si="781"/>
        <v>0</v>
      </c>
      <c r="AA351" s="61"/>
      <c r="AB351" s="40">
        <f t="shared" si="877"/>
        <v>0</v>
      </c>
      <c r="AC351" s="40">
        <f t="shared" si="878"/>
        <v>0</v>
      </c>
      <c r="AD351" s="41">
        <f t="shared" ref="AD351:AD362" si="899">AC351-AB351</f>
        <v>0</v>
      </c>
      <c r="AE351" s="42" t="e">
        <f t="shared" si="879"/>
        <v>#DIV/0!</v>
      </c>
      <c r="AG351" s="36">
        <f t="shared" si="880"/>
        <v>0</v>
      </c>
      <c r="AH351" s="152">
        <f t="shared" ref="AH351:AH362" si="900">AB351</f>
        <v>0</v>
      </c>
      <c r="AI351" s="34">
        <f t="shared" ref="AI351:AI362" si="901">AG351*AH351</f>
        <v>0</v>
      </c>
      <c r="AJ351" s="32">
        <v>0.08</v>
      </c>
      <c r="AK351" s="33">
        <f t="shared" si="782"/>
        <v>0</v>
      </c>
      <c r="AL351" s="101"/>
      <c r="AM351" s="153">
        <f t="shared" si="882"/>
        <v>349</v>
      </c>
      <c r="AN351" s="154">
        <f t="shared" si="783"/>
        <v>0</v>
      </c>
      <c r="AO351" s="154">
        <f t="shared" si="784"/>
        <v>0</v>
      </c>
      <c r="AP351" s="154">
        <f t="shared" si="785"/>
        <v>0</v>
      </c>
      <c r="AQ351" s="101"/>
      <c r="AS351" s="112">
        <f t="shared" si="786"/>
        <v>0</v>
      </c>
      <c r="AT351" s="113">
        <f t="shared" si="787"/>
        <v>0</v>
      </c>
      <c r="AU351" s="65">
        <f t="shared" ref="AU351:AU362" si="902">AS351*AT351</f>
        <v>0</v>
      </c>
      <c r="AV351" s="7">
        <v>0.08</v>
      </c>
      <c r="AW351" s="65">
        <f t="shared" si="883"/>
        <v>0</v>
      </c>
      <c r="AX351" s="11"/>
      <c r="AY351" s="23">
        <f t="shared" si="788"/>
        <v>0</v>
      </c>
      <c r="AZ351" s="66">
        <f t="shared" si="789"/>
        <v>0</v>
      </c>
      <c r="BA351" s="67">
        <f t="shared" ref="BA351:BA362" si="903">AY351*AZ351</f>
        <v>0</v>
      </c>
      <c r="BB351" s="21">
        <v>0.08</v>
      </c>
      <c r="BC351" s="67">
        <f t="shared" si="884"/>
        <v>0</v>
      </c>
      <c r="BD351" s="23"/>
      <c r="BE351" s="68">
        <f t="shared" si="790"/>
        <v>0</v>
      </c>
      <c r="BF351" s="114">
        <f t="shared" si="791"/>
        <v>0</v>
      </c>
      <c r="BG351" s="65">
        <f t="shared" ref="BG351:BG362" si="904">BE351*BF351</f>
        <v>0</v>
      </c>
      <c r="BH351" s="7">
        <v>0.08</v>
      </c>
      <c r="BI351" s="70">
        <f t="shared" si="885"/>
        <v>0</v>
      </c>
      <c r="BJ351" s="11"/>
      <c r="BK351" s="111">
        <f t="shared" si="886"/>
        <v>0</v>
      </c>
      <c r="BM351" s="165">
        <f t="shared" si="892"/>
        <v>0</v>
      </c>
      <c r="BN351" s="114"/>
      <c r="BO351" s="65"/>
      <c r="BP351" s="7">
        <v>0.08</v>
      </c>
      <c r="BQ351" s="162"/>
      <c r="BR351" s="162"/>
      <c r="BS351" s="70"/>
      <c r="BT351" s="213"/>
      <c r="BU351" s="213"/>
      <c r="BV351" s="213"/>
      <c r="BW351" s="246">
        <f t="shared" si="893"/>
        <v>0</v>
      </c>
      <c r="BX351" s="216"/>
      <c r="BY351" s="213"/>
      <c r="BZ351" s="217">
        <v>0.08</v>
      </c>
      <c r="CA351" s="162"/>
      <c r="CB351" s="162"/>
      <c r="CC351" s="213"/>
      <c r="CD351" s="213"/>
      <c r="CE351" s="213"/>
      <c r="CF351" s="213"/>
      <c r="CG351" s="215">
        <f t="shared" si="894"/>
        <v>0</v>
      </c>
      <c r="CH351" s="216"/>
      <c r="CI351" s="213"/>
      <c r="CJ351" s="217">
        <v>0.08</v>
      </c>
      <c r="CK351" s="162"/>
      <c r="CL351" s="162"/>
      <c r="CM351" s="213"/>
      <c r="CN351" s="213"/>
      <c r="CO351" s="213"/>
      <c r="CP351" s="213"/>
      <c r="CR351" s="180">
        <f t="shared" si="792"/>
        <v>0</v>
      </c>
      <c r="CS351" s="184">
        <f t="shared" si="793"/>
        <v>0</v>
      </c>
      <c r="CT351" s="180">
        <f t="shared" si="794"/>
        <v>0</v>
      </c>
      <c r="CU351" s="181" t="str">
        <f t="shared" si="795"/>
        <v>brak</v>
      </c>
      <c r="CV351" s="182" t="e">
        <f t="shared" si="796"/>
        <v>#DIV/0!</v>
      </c>
      <c r="CW351" s="182" t="e">
        <f t="shared" si="797"/>
        <v>#DIV/0!</v>
      </c>
      <c r="CX351" s="236" t="e">
        <f t="shared" si="798"/>
        <v>#DIV/0!</v>
      </c>
      <c r="CY351" s="182" t="e">
        <f t="shared" si="888"/>
        <v>#DIV/0!</v>
      </c>
      <c r="CZ351" s="183">
        <f t="shared" si="799"/>
        <v>3</v>
      </c>
      <c r="DA351" s="183">
        <f t="shared" si="800"/>
        <v>0</v>
      </c>
      <c r="DC351" s="112">
        <f t="shared" si="801"/>
        <v>0</v>
      </c>
      <c r="DD351" s="113">
        <f t="shared" si="802"/>
        <v>0</v>
      </c>
      <c r="DE351" s="65">
        <f t="shared" si="803"/>
        <v>0</v>
      </c>
      <c r="DF351" s="7">
        <v>0.08</v>
      </c>
      <c r="DG351" s="65">
        <f t="shared" si="889"/>
        <v>0</v>
      </c>
      <c r="DH351" s="65">
        <f t="shared" si="804"/>
        <v>0</v>
      </c>
      <c r="DI351" s="65">
        <f t="shared" si="805"/>
        <v>0</v>
      </c>
      <c r="DJ351" s="214"/>
      <c r="DK351" s="229">
        <f t="shared" si="806"/>
        <v>0</v>
      </c>
      <c r="DL351" s="230">
        <f t="shared" si="807"/>
        <v>0</v>
      </c>
      <c r="DM351" s="231">
        <f t="shared" si="808"/>
        <v>0</v>
      </c>
      <c r="DN351" s="232">
        <v>0.08</v>
      </c>
      <c r="DO351" s="231">
        <f t="shared" si="890"/>
        <v>0</v>
      </c>
      <c r="DP351" s="67">
        <f t="shared" si="809"/>
        <v>0</v>
      </c>
      <c r="DQ351" s="67">
        <f t="shared" si="810"/>
        <v>0</v>
      </c>
      <c r="DR351" s="229"/>
      <c r="DS351" s="233">
        <f t="shared" si="811"/>
        <v>0</v>
      </c>
      <c r="DT351" s="216">
        <f t="shared" si="812"/>
        <v>0</v>
      </c>
      <c r="DU351" s="213">
        <f t="shared" si="813"/>
        <v>0</v>
      </c>
      <c r="DV351" s="217">
        <v>0.08</v>
      </c>
      <c r="DW351" s="213">
        <f t="shared" si="891"/>
        <v>0</v>
      </c>
      <c r="DX351" s="70">
        <f t="shared" si="814"/>
        <v>0</v>
      </c>
      <c r="DY351" s="70">
        <f t="shared" si="815"/>
        <v>0</v>
      </c>
      <c r="DZ351" s="11"/>
    </row>
    <row r="352" spans="1:130" ht="15.75">
      <c r="A352" s="4">
        <v>350</v>
      </c>
      <c r="B352" s="9" t="s">
        <v>575</v>
      </c>
      <c r="C352" s="142" t="s">
        <v>77</v>
      </c>
      <c r="D352" s="254" t="s">
        <v>609</v>
      </c>
      <c r="E352" s="10" t="s">
        <v>612</v>
      </c>
      <c r="F352" s="14"/>
      <c r="G352" s="124"/>
      <c r="H352" s="11"/>
      <c r="I352" s="72"/>
      <c r="J352" s="65">
        <f t="shared" si="896"/>
        <v>0</v>
      </c>
      <c r="K352" s="7">
        <v>0.08</v>
      </c>
      <c r="L352" s="65">
        <f t="shared" si="780"/>
        <v>0</v>
      </c>
      <c r="M352" s="11"/>
      <c r="N352" s="23"/>
      <c r="O352" s="66"/>
      <c r="P352" s="67">
        <f t="shared" si="897"/>
        <v>0</v>
      </c>
      <c r="Q352" s="21">
        <v>0.08</v>
      </c>
      <c r="R352" s="67">
        <f t="shared" si="875"/>
        <v>0</v>
      </c>
      <c r="S352" s="23"/>
      <c r="T352" s="68"/>
      <c r="U352" s="69"/>
      <c r="V352" s="65">
        <f t="shared" si="898"/>
        <v>0</v>
      </c>
      <c r="W352" s="7">
        <v>0.08</v>
      </c>
      <c r="X352" s="65">
        <f t="shared" si="876"/>
        <v>0</v>
      </c>
      <c r="Y352" s="11"/>
      <c r="Z352" s="111">
        <f t="shared" si="781"/>
        <v>0</v>
      </c>
      <c r="AA352" s="61"/>
      <c r="AB352" s="40">
        <f t="shared" si="877"/>
        <v>0</v>
      </c>
      <c r="AC352" s="40">
        <f t="shared" si="878"/>
        <v>0</v>
      </c>
      <c r="AD352" s="41">
        <f t="shared" si="899"/>
        <v>0</v>
      </c>
      <c r="AE352" s="42" t="e">
        <f t="shared" si="879"/>
        <v>#DIV/0!</v>
      </c>
      <c r="AG352" s="36">
        <f t="shared" si="880"/>
        <v>0</v>
      </c>
      <c r="AH352" s="152">
        <f t="shared" si="900"/>
        <v>0</v>
      </c>
      <c r="AI352" s="34">
        <f t="shared" si="901"/>
        <v>0</v>
      </c>
      <c r="AJ352" s="32">
        <v>0.08</v>
      </c>
      <c r="AK352" s="33">
        <f t="shared" si="782"/>
        <v>0</v>
      </c>
      <c r="AL352" s="101"/>
      <c r="AM352" s="153">
        <f t="shared" si="882"/>
        <v>350</v>
      </c>
      <c r="AN352" s="154">
        <f t="shared" si="783"/>
        <v>0</v>
      </c>
      <c r="AO352" s="154">
        <f t="shared" si="784"/>
        <v>0</v>
      </c>
      <c r="AP352" s="154">
        <f t="shared" si="785"/>
        <v>0</v>
      </c>
      <c r="AQ352" s="101"/>
      <c r="AS352" s="112">
        <f t="shared" si="786"/>
        <v>0</v>
      </c>
      <c r="AT352" s="113">
        <f t="shared" si="787"/>
        <v>0</v>
      </c>
      <c r="AU352" s="65">
        <f t="shared" si="902"/>
        <v>0</v>
      </c>
      <c r="AV352" s="7">
        <v>0.08</v>
      </c>
      <c r="AW352" s="65">
        <f t="shared" si="883"/>
        <v>0</v>
      </c>
      <c r="AX352" s="11"/>
      <c r="AY352" s="23">
        <f t="shared" si="788"/>
        <v>0</v>
      </c>
      <c r="AZ352" s="66">
        <f t="shared" si="789"/>
        <v>0</v>
      </c>
      <c r="BA352" s="67">
        <f t="shared" si="903"/>
        <v>0</v>
      </c>
      <c r="BB352" s="21">
        <v>0.08</v>
      </c>
      <c r="BC352" s="67">
        <f t="shared" si="884"/>
        <v>0</v>
      </c>
      <c r="BD352" s="23"/>
      <c r="BE352" s="68">
        <f t="shared" si="790"/>
        <v>0</v>
      </c>
      <c r="BF352" s="114">
        <f t="shared" si="791"/>
        <v>0</v>
      </c>
      <c r="BG352" s="65">
        <f t="shared" si="904"/>
        <v>0</v>
      </c>
      <c r="BH352" s="7">
        <v>0.08</v>
      </c>
      <c r="BI352" s="70">
        <f t="shared" si="885"/>
        <v>0</v>
      </c>
      <c r="BJ352" s="11"/>
      <c r="BK352" s="111">
        <f t="shared" si="886"/>
        <v>0</v>
      </c>
      <c r="BM352" s="165">
        <f t="shared" si="892"/>
        <v>0</v>
      </c>
      <c r="BN352" s="114"/>
      <c r="BO352" s="65"/>
      <c r="BP352" s="7">
        <v>0.08</v>
      </c>
      <c r="BQ352" s="162"/>
      <c r="BR352" s="162"/>
      <c r="BS352" s="70"/>
      <c r="BT352" s="70"/>
      <c r="BU352" s="70"/>
      <c r="BV352" s="70"/>
      <c r="BW352" s="243">
        <f t="shared" si="893"/>
        <v>0</v>
      </c>
      <c r="BX352" s="114"/>
      <c r="BY352" s="65"/>
      <c r="BZ352" s="7">
        <v>0.08</v>
      </c>
      <c r="CA352" s="162"/>
      <c r="CB352" s="162"/>
      <c r="CC352" s="70"/>
      <c r="CD352" s="70"/>
      <c r="CE352" s="70"/>
      <c r="CF352" s="70"/>
      <c r="CG352" s="165">
        <f t="shared" si="894"/>
        <v>0</v>
      </c>
      <c r="CH352" s="114"/>
      <c r="CI352" s="65"/>
      <c r="CJ352" s="7">
        <v>0.08</v>
      </c>
      <c r="CK352" s="162"/>
      <c r="CL352" s="162"/>
      <c r="CM352" s="70"/>
      <c r="CN352" s="70"/>
      <c r="CO352" s="70"/>
      <c r="CP352" s="70"/>
      <c r="CR352" s="180">
        <f t="shared" si="792"/>
        <v>0</v>
      </c>
      <c r="CS352" s="184">
        <f t="shared" si="793"/>
        <v>0</v>
      </c>
      <c r="CT352" s="180">
        <f t="shared" si="794"/>
        <v>0</v>
      </c>
      <c r="CU352" s="181" t="str">
        <f t="shared" si="795"/>
        <v>brak</v>
      </c>
      <c r="CV352" s="182" t="e">
        <f t="shared" si="796"/>
        <v>#DIV/0!</v>
      </c>
      <c r="CW352" s="182" t="e">
        <f t="shared" si="797"/>
        <v>#DIV/0!</v>
      </c>
      <c r="CX352" s="236" t="e">
        <f t="shared" si="798"/>
        <v>#DIV/0!</v>
      </c>
      <c r="CY352" s="182" t="e">
        <f t="shared" si="888"/>
        <v>#DIV/0!</v>
      </c>
      <c r="CZ352" s="183">
        <f t="shared" si="799"/>
        <v>3</v>
      </c>
      <c r="DA352" s="183">
        <f t="shared" si="800"/>
        <v>0</v>
      </c>
      <c r="DC352" s="112">
        <f t="shared" si="801"/>
        <v>0</v>
      </c>
      <c r="DD352" s="113">
        <f t="shared" si="802"/>
        <v>0</v>
      </c>
      <c r="DE352" s="65">
        <f t="shared" si="803"/>
        <v>0</v>
      </c>
      <c r="DF352" s="7">
        <v>0.08</v>
      </c>
      <c r="DG352" s="65">
        <f t="shared" si="889"/>
        <v>0</v>
      </c>
      <c r="DH352" s="65">
        <f t="shared" si="804"/>
        <v>0</v>
      </c>
      <c r="DI352" s="65">
        <f t="shared" si="805"/>
        <v>0</v>
      </c>
      <c r="DJ352" s="11"/>
      <c r="DK352" s="23">
        <f t="shared" si="806"/>
        <v>0</v>
      </c>
      <c r="DL352" s="66">
        <f t="shared" si="807"/>
        <v>0</v>
      </c>
      <c r="DM352" s="67">
        <f t="shared" si="808"/>
        <v>0</v>
      </c>
      <c r="DN352" s="21">
        <v>0.08</v>
      </c>
      <c r="DO352" s="67">
        <f t="shared" si="890"/>
        <v>0</v>
      </c>
      <c r="DP352" s="67">
        <f t="shared" si="809"/>
        <v>0</v>
      </c>
      <c r="DQ352" s="67">
        <f t="shared" si="810"/>
        <v>0</v>
      </c>
      <c r="DR352" s="23"/>
      <c r="DS352" s="68">
        <f t="shared" si="811"/>
        <v>0</v>
      </c>
      <c r="DT352" s="114">
        <f t="shared" si="812"/>
        <v>0</v>
      </c>
      <c r="DU352" s="65">
        <f t="shared" si="813"/>
        <v>0</v>
      </c>
      <c r="DV352" s="7">
        <v>0.08</v>
      </c>
      <c r="DW352" s="70">
        <f t="shared" si="891"/>
        <v>0</v>
      </c>
      <c r="DX352" s="70">
        <f t="shared" si="814"/>
        <v>0</v>
      </c>
      <c r="DY352" s="70">
        <f t="shared" si="815"/>
        <v>0</v>
      </c>
      <c r="DZ352" s="11"/>
    </row>
    <row r="353" spans="1:130" ht="15.75">
      <c r="A353" s="4">
        <v>351</v>
      </c>
      <c r="B353" s="9" t="s">
        <v>575</v>
      </c>
      <c r="C353" s="142" t="s">
        <v>77</v>
      </c>
      <c r="D353" s="254" t="s">
        <v>609</v>
      </c>
      <c r="E353" s="10" t="s">
        <v>613</v>
      </c>
      <c r="F353" s="14"/>
      <c r="G353" s="124"/>
      <c r="H353" s="11"/>
      <c r="I353" s="72"/>
      <c r="J353" s="65">
        <f t="shared" si="896"/>
        <v>0</v>
      </c>
      <c r="K353" s="7">
        <v>0.08</v>
      </c>
      <c r="L353" s="65">
        <f t="shared" si="780"/>
        <v>0</v>
      </c>
      <c r="M353" s="11"/>
      <c r="N353" s="23"/>
      <c r="O353" s="66"/>
      <c r="P353" s="67">
        <f t="shared" si="897"/>
        <v>0</v>
      </c>
      <c r="Q353" s="21">
        <v>0.08</v>
      </c>
      <c r="R353" s="67">
        <f t="shared" si="875"/>
        <v>0</v>
      </c>
      <c r="S353" s="23"/>
      <c r="T353" s="68"/>
      <c r="U353" s="69"/>
      <c r="V353" s="65">
        <f t="shared" si="898"/>
        <v>0</v>
      </c>
      <c r="W353" s="7">
        <v>0.08</v>
      </c>
      <c r="X353" s="65">
        <f t="shared" si="876"/>
        <v>0</v>
      </c>
      <c r="Y353" s="11"/>
      <c r="Z353" s="111">
        <f t="shared" si="781"/>
        <v>0</v>
      </c>
      <c r="AA353" s="61"/>
      <c r="AB353" s="40">
        <f t="shared" si="877"/>
        <v>0</v>
      </c>
      <c r="AC353" s="40">
        <f t="shared" si="878"/>
        <v>0</v>
      </c>
      <c r="AD353" s="41">
        <f t="shared" si="899"/>
        <v>0</v>
      </c>
      <c r="AE353" s="42" t="e">
        <f t="shared" si="879"/>
        <v>#DIV/0!</v>
      </c>
      <c r="AG353" s="36">
        <f t="shared" si="880"/>
        <v>0</v>
      </c>
      <c r="AH353" s="152">
        <f t="shared" si="900"/>
        <v>0</v>
      </c>
      <c r="AI353" s="34">
        <f t="shared" si="901"/>
        <v>0</v>
      </c>
      <c r="AJ353" s="32">
        <v>0.08</v>
      </c>
      <c r="AK353" s="33">
        <f t="shared" si="782"/>
        <v>0</v>
      </c>
      <c r="AL353" s="101"/>
      <c r="AM353" s="153">
        <f t="shared" si="882"/>
        <v>351</v>
      </c>
      <c r="AN353" s="154">
        <f t="shared" si="783"/>
        <v>0</v>
      </c>
      <c r="AO353" s="154">
        <f t="shared" si="784"/>
        <v>0</v>
      </c>
      <c r="AP353" s="154">
        <f t="shared" si="785"/>
        <v>0</v>
      </c>
      <c r="AQ353" s="101"/>
      <c r="AS353" s="112">
        <f t="shared" si="786"/>
        <v>0</v>
      </c>
      <c r="AT353" s="113">
        <f t="shared" si="787"/>
        <v>0</v>
      </c>
      <c r="AU353" s="65">
        <f t="shared" si="902"/>
        <v>0</v>
      </c>
      <c r="AV353" s="7">
        <v>0.08</v>
      </c>
      <c r="AW353" s="65">
        <f t="shared" si="883"/>
        <v>0</v>
      </c>
      <c r="AX353" s="11"/>
      <c r="AY353" s="23">
        <f t="shared" si="788"/>
        <v>0</v>
      </c>
      <c r="AZ353" s="66">
        <f t="shared" si="789"/>
        <v>0</v>
      </c>
      <c r="BA353" s="67">
        <f t="shared" si="903"/>
        <v>0</v>
      </c>
      <c r="BB353" s="21">
        <v>0.08</v>
      </c>
      <c r="BC353" s="67">
        <f t="shared" si="884"/>
        <v>0</v>
      </c>
      <c r="BD353" s="23"/>
      <c r="BE353" s="68">
        <f t="shared" si="790"/>
        <v>0</v>
      </c>
      <c r="BF353" s="114">
        <f t="shared" si="791"/>
        <v>0</v>
      </c>
      <c r="BG353" s="65">
        <f t="shared" si="904"/>
        <v>0</v>
      </c>
      <c r="BH353" s="7">
        <v>0.08</v>
      </c>
      <c r="BI353" s="70">
        <f t="shared" si="885"/>
        <v>0</v>
      </c>
      <c r="BJ353" s="11"/>
      <c r="BK353" s="111">
        <f t="shared" si="886"/>
        <v>0</v>
      </c>
      <c r="BM353" s="165">
        <f t="shared" si="892"/>
        <v>0</v>
      </c>
      <c r="BN353" s="114"/>
      <c r="BO353" s="78">
        <f>BM353*BN353</f>
        <v>0</v>
      </c>
      <c r="BP353" s="49">
        <v>0.08</v>
      </c>
      <c r="BQ353" s="162">
        <f>BO353*BP353</f>
        <v>0</v>
      </c>
      <c r="BR353" s="162" t="e">
        <f t="shared" ref="BR353" si="905">BS353/BM353</f>
        <v>#DIV/0!</v>
      </c>
      <c r="BS353" s="206">
        <f>BO353*(100%+BP353)</f>
        <v>0</v>
      </c>
      <c r="BT353" s="70"/>
      <c r="BU353" s="70"/>
      <c r="BV353" s="70"/>
      <c r="BW353" s="243">
        <f t="shared" si="893"/>
        <v>0</v>
      </c>
      <c r="BX353" s="114"/>
      <c r="BY353" s="65"/>
      <c r="BZ353" s="7">
        <v>0.08</v>
      </c>
      <c r="CA353" s="162"/>
      <c r="CB353" s="162"/>
      <c r="CC353" s="70"/>
      <c r="CD353" s="70"/>
      <c r="CE353" s="70"/>
      <c r="CF353" s="70"/>
      <c r="CG353" s="165">
        <f t="shared" si="894"/>
        <v>0</v>
      </c>
      <c r="CH353" s="114"/>
      <c r="CI353" s="65"/>
      <c r="CJ353" s="7">
        <v>0.08</v>
      </c>
      <c r="CK353" s="162"/>
      <c r="CL353" s="162"/>
      <c r="CM353" s="70"/>
      <c r="CN353" s="70"/>
      <c r="CO353" s="70"/>
      <c r="CP353" s="70"/>
      <c r="CR353" s="180">
        <f t="shared" si="792"/>
        <v>0</v>
      </c>
      <c r="CS353" s="184">
        <f t="shared" si="793"/>
        <v>0</v>
      </c>
      <c r="CT353" s="180">
        <f t="shared" si="794"/>
        <v>0</v>
      </c>
      <c r="CU353" s="181" t="str">
        <f t="shared" si="795"/>
        <v>brak</v>
      </c>
      <c r="CV353" s="182" t="e">
        <f t="shared" si="796"/>
        <v>#DIV/0!</v>
      </c>
      <c r="CW353" s="182" t="e">
        <f t="shared" si="797"/>
        <v>#DIV/0!</v>
      </c>
      <c r="CX353" s="236">
        <f t="shared" si="798"/>
        <v>0</v>
      </c>
      <c r="CY353" s="182" t="e">
        <f t="shared" si="888"/>
        <v>#DIV/0!</v>
      </c>
      <c r="CZ353" s="183">
        <f t="shared" si="799"/>
        <v>3</v>
      </c>
      <c r="DA353" s="183">
        <f t="shared" si="800"/>
        <v>1</v>
      </c>
      <c r="DC353" s="112">
        <f t="shared" si="801"/>
        <v>0</v>
      </c>
      <c r="DD353" s="113">
        <f t="shared" si="802"/>
        <v>0</v>
      </c>
      <c r="DE353" s="65">
        <f t="shared" si="803"/>
        <v>0</v>
      </c>
      <c r="DF353" s="7">
        <v>0.08</v>
      </c>
      <c r="DG353" s="65">
        <f t="shared" si="889"/>
        <v>0</v>
      </c>
      <c r="DH353" s="65">
        <f t="shared" si="804"/>
        <v>0</v>
      </c>
      <c r="DI353" s="65">
        <f t="shared" si="805"/>
        <v>0</v>
      </c>
      <c r="DJ353" s="11"/>
      <c r="DK353" s="23">
        <f t="shared" si="806"/>
        <v>0</v>
      </c>
      <c r="DL353" s="66">
        <f t="shared" si="807"/>
        <v>0</v>
      </c>
      <c r="DM353" s="67">
        <f t="shared" si="808"/>
        <v>0</v>
      </c>
      <c r="DN353" s="21">
        <v>0.08</v>
      </c>
      <c r="DO353" s="67">
        <f t="shared" si="890"/>
        <v>0</v>
      </c>
      <c r="DP353" s="67">
        <f t="shared" si="809"/>
        <v>0</v>
      </c>
      <c r="DQ353" s="67">
        <f t="shared" si="810"/>
        <v>0</v>
      </c>
      <c r="DR353" s="23"/>
      <c r="DS353" s="68">
        <f t="shared" si="811"/>
        <v>0</v>
      </c>
      <c r="DT353" s="114">
        <f t="shared" si="812"/>
        <v>0</v>
      </c>
      <c r="DU353" s="65">
        <f t="shared" si="813"/>
        <v>0</v>
      </c>
      <c r="DV353" s="7">
        <v>0.08</v>
      </c>
      <c r="DW353" s="70">
        <f t="shared" si="891"/>
        <v>0</v>
      </c>
      <c r="DX353" s="70">
        <f t="shared" si="814"/>
        <v>0</v>
      </c>
      <c r="DY353" s="70">
        <f t="shared" si="815"/>
        <v>0</v>
      </c>
      <c r="DZ353" s="11"/>
    </row>
    <row r="354" spans="1:130" ht="15.75">
      <c r="A354" s="4">
        <v>352</v>
      </c>
      <c r="B354" s="5" t="s">
        <v>575</v>
      </c>
      <c r="C354" s="142" t="s">
        <v>77</v>
      </c>
      <c r="D354" s="255" t="s">
        <v>609</v>
      </c>
      <c r="E354" s="6" t="s">
        <v>614</v>
      </c>
      <c r="F354" s="14"/>
      <c r="G354" s="124"/>
      <c r="H354" s="11"/>
      <c r="I354" s="71"/>
      <c r="J354" s="65">
        <f t="shared" si="896"/>
        <v>0</v>
      </c>
      <c r="K354" s="7">
        <v>0.08</v>
      </c>
      <c r="L354" s="65">
        <f t="shared" si="780"/>
        <v>0</v>
      </c>
      <c r="M354" s="8"/>
      <c r="N354" s="23"/>
      <c r="O354" s="66"/>
      <c r="P354" s="67">
        <f t="shared" si="897"/>
        <v>0</v>
      </c>
      <c r="Q354" s="21">
        <v>0.08</v>
      </c>
      <c r="R354" s="67">
        <f t="shared" si="875"/>
        <v>0</v>
      </c>
      <c r="S354" s="22"/>
      <c r="T354" s="68"/>
      <c r="U354" s="69"/>
      <c r="V354" s="65">
        <f t="shared" si="898"/>
        <v>0</v>
      </c>
      <c r="W354" s="7">
        <v>0.08</v>
      </c>
      <c r="X354" s="65">
        <f t="shared" si="876"/>
        <v>0</v>
      </c>
      <c r="Y354" s="8"/>
      <c r="Z354" s="111">
        <f t="shared" si="781"/>
        <v>0</v>
      </c>
      <c r="AA354" s="61"/>
      <c r="AB354" s="40">
        <f t="shared" si="877"/>
        <v>0</v>
      </c>
      <c r="AC354" s="40">
        <f t="shared" si="878"/>
        <v>0</v>
      </c>
      <c r="AD354" s="41">
        <f t="shared" si="899"/>
        <v>0</v>
      </c>
      <c r="AE354" s="42" t="e">
        <f t="shared" si="879"/>
        <v>#DIV/0!</v>
      </c>
      <c r="AG354" s="36">
        <f t="shared" si="880"/>
        <v>0</v>
      </c>
      <c r="AH354" s="152">
        <f t="shared" si="900"/>
        <v>0</v>
      </c>
      <c r="AI354" s="34">
        <f t="shared" si="901"/>
        <v>0</v>
      </c>
      <c r="AJ354" s="32">
        <v>0.08</v>
      </c>
      <c r="AK354" s="33">
        <f t="shared" si="782"/>
        <v>0</v>
      </c>
      <c r="AL354" s="101"/>
      <c r="AM354" s="153">
        <f t="shared" si="882"/>
        <v>352</v>
      </c>
      <c r="AN354" s="154">
        <f t="shared" si="783"/>
        <v>0</v>
      </c>
      <c r="AO354" s="154">
        <f t="shared" si="784"/>
        <v>0</v>
      </c>
      <c r="AP354" s="154">
        <f t="shared" si="785"/>
        <v>0</v>
      </c>
      <c r="AQ354" s="101"/>
      <c r="AS354" s="112">
        <f t="shared" si="786"/>
        <v>0</v>
      </c>
      <c r="AT354" s="113">
        <f t="shared" si="787"/>
        <v>0</v>
      </c>
      <c r="AU354" s="65">
        <f t="shared" si="902"/>
        <v>0</v>
      </c>
      <c r="AV354" s="7">
        <v>0.08</v>
      </c>
      <c r="AW354" s="65">
        <f t="shared" si="883"/>
        <v>0</v>
      </c>
      <c r="AX354" s="8"/>
      <c r="AY354" s="23">
        <f t="shared" si="788"/>
        <v>0</v>
      </c>
      <c r="AZ354" s="66">
        <f t="shared" si="789"/>
        <v>0</v>
      </c>
      <c r="BA354" s="67">
        <f t="shared" si="903"/>
        <v>0</v>
      </c>
      <c r="BB354" s="21">
        <v>0.08</v>
      </c>
      <c r="BC354" s="67">
        <f t="shared" si="884"/>
        <v>0</v>
      </c>
      <c r="BD354" s="22"/>
      <c r="BE354" s="68">
        <f t="shared" si="790"/>
        <v>0</v>
      </c>
      <c r="BF354" s="114">
        <f t="shared" si="791"/>
        <v>0</v>
      </c>
      <c r="BG354" s="65">
        <f t="shared" si="904"/>
        <v>0</v>
      </c>
      <c r="BH354" s="7">
        <v>0.08</v>
      </c>
      <c r="BI354" s="70">
        <f t="shared" si="885"/>
        <v>0</v>
      </c>
      <c r="BJ354" s="8"/>
      <c r="BK354" s="111">
        <f t="shared" si="886"/>
        <v>0</v>
      </c>
      <c r="BM354" s="165">
        <f t="shared" si="892"/>
        <v>0</v>
      </c>
      <c r="BN354" s="114"/>
      <c r="BO354" s="65"/>
      <c r="BP354" s="7">
        <v>0.08</v>
      </c>
      <c r="BQ354" s="162"/>
      <c r="BR354" s="162"/>
      <c r="BS354" s="70"/>
      <c r="BT354" s="70"/>
      <c r="BU354" s="70"/>
      <c r="BV354" s="70"/>
      <c r="BW354" s="243">
        <f t="shared" si="893"/>
        <v>0</v>
      </c>
      <c r="BX354" s="114"/>
      <c r="BY354" s="65"/>
      <c r="BZ354" s="7">
        <v>0.08</v>
      </c>
      <c r="CA354" s="162"/>
      <c r="CB354" s="162"/>
      <c r="CC354" s="70"/>
      <c r="CD354" s="70"/>
      <c r="CE354" s="70"/>
      <c r="CF354" s="70"/>
      <c r="CG354" s="165">
        <f t="shared" si="894"/>
        <v>0</v>
      </c>
      <c r="CH354" s="114"/>
      <c r="CI354" s="65"/>
      <c r="CJ354" s="7">
        <v>0.08</v>
      </c>
      <c r="CK354" s="162"/>
      <c r="CL354" s="162"/>
      <c r="CM354" s="70"/>
      <c r="CN354" s="70"/>
      <c r="CO354" s="70"/>
      <c r="CP354" s="70"/>
      <c r="CR354" s="180">
        <f t="shared" si="792"/>
        <v>0</v>
      </c>
      <c r="CS354" s="184">
        <f t="shared" si="793"/>
        <v>0</v>
      </c>
      <c r="CT354" s="180">
        <f t="shared" si="794"/>
        <v>0</v>
      </c>
      <c r="CU354" s="181" t="str">
        <f t="shared" si="795"/>
        <v>brak</v>
      </c>
      <c r="CV354" s="182" t="e">
        <f t="shared" si="796"/>
        <v>#DIV/0!</v>
      </c>
      <c r="CW354" s="182" t="e">
        <f t="shared" si="797"/>
        <v>#DIV/0!</v>
      </c>
      <c r="CX354" s="236" t="e">
        <f t="shared" si="798"/>
        <v>#DIV/0!</v>
      </c>
      <c r="CY354" s="182" t="e">
        <f t="shared" si="888"/>
        <v>#DIV/0!</v>
      </c>
      <c r="CZ354" s="183">
        <f t="shared" si="799"/>
        <v>3</v>
      </c>
      <c r="DA354" s="183">
        <f t="shared" si="800"/>
        <v>0</v>
      </c>
      <c r="DC354" s="112">
        <f t="shared" si="801"/>
        <v>0</v>
      </c>
      <c r="DD354" s="113">
        <f t="shared" si="802"/>
        <v>0</v>
      </c>
      <c r="DE354" s="65">
        <f t="shared" si="803"/>
        <v>0</v>
      </c>
      <c r="DF354" s="7">
        <v>0.08</v>
      </c>
      <c r="DG354" s="65">
        <f t="shared" si="889"/>
        <v>0</v>
      </c>
      <c r="DH354" s="65">
        <f t="shared" si="804"/>
        <v>0</v>
      </c>
      <c r="DI354" s="65">
        <f t="shared" si="805"/>
        <v>0</v>
      </c>
      <c r="DJ354" s="8"/>
      <c r="DK354" s="23">
        <f t="shared" si="806"/>
        <v>0</v>
      </c>
      <c r="DL354" s="66">
        <f t="shared" si="807"/>
        <v>0</v>
      </c>
      <c r="DM354" s="67">
        <f t="shared" si="808"/>
        <v>0</v>
      </c>
      <c r="DN354" s="21">
        <v>0.08</v>
      </c>
      <c r="DO354" s="67">
        <f t="shared" si="890"/>
        <v>0</v>
      </c>
      <c r="DP354" s="67">
        <f t="shared" si="809"/>
        <v>0</v>
      </c>
      <c r="DQ354" s="67">
        <f t="shared" si="810"/>
        <v>0</v>
      </c>
      <c r="DR354" s="22"/>
      <c r="DS354" s="68">
        <f t="shared" si="811"/>
        <v>0</v>
      </c>
      <c r="DT354" s="114">
        <f t="shared" si="812"/>
        <v>0</v>
      </c>
      <c r="DU354" s="65">
        <f t="shared" si="813"/>
        <v>0</v>
      </c>
      <c r="DV354" s="7">
        <v>0.08</v>
      </c>
      <c r="DW354" s="70">
        <f t="shared" si="891"/>
        <v>0</v>
      </c>
      <c r="DX354" s="70">
        <f t="shared" si="814"/>
        <v>0</v>
      </c>
      <c r="DY354" s="70">
        <f t="shared" si="815"/>
        <v>0</v>
      </c>
      <c r="DZ354" s="8"/>
    </row>
    <row r="355" spans="1:130" ht="33.75">
      <c r="A355" s="4">
        <v>353</v>
      </c>
      <c r="B355" s="5" t="s">
        <v>575</v>
      </c>
      <c r="C355" s="141" t="s">
        <v>77</v>
      </c>
      <c r="D355" s="255" t="s">
        <v>615</v>
      </c>
      <c r="E355" s="6" t="s">
        <v>616</v>
      </c>
      <c r="F355" s="14"/>
      <c r="G355" s="124"/>
      <c r="H355" s="11"/>
      <c r="I355" s="71"/>
      <c r="J355" s="65">
        <f t="shared" si="896"/>
        <v>0</v>
      </c>
      <c r="K355" s="7">
        <v>0.08</v>
      </c>
      <c r="L355" s="65">
        <f t="shared" si="780"/>
        <v>0</v>
      </c>
      <c r="M355" s="8"/>
      <c r="N355" s="23"/>
      <c r="O355" s="66"/>
      <c r="P355" s="67">
        <f t="shared" si="897"/>
        <v>0</v>
      </c>
      <c r="Q355" s="21">
        <v>0.08</v>
      </c>
      <c r="R355" s="67">
        <f t="shared" si="875"/>
        <v>0</v>
      </c>
      <c r="S355" s="22"/>
      <c r="T355" s="68"/>
      <c r="U355" s="69"/>
      <c r="V355" s="65">
        <f t="shared" si="898"/>
        <v>0</v>
      </c>
      <c r="W355" s="7">
        <v>0.08</v>
      </c>
      <c r="X355" s="65">
        <f t="shared" si="876"/>
        <v>0</v>
      </c>
      <c r="Y355" s="8"/>
      <c r="Z355" s="111">
        <f t="shared" si="781"/>
        <v>0</v>
      </c>
      <c r="AA355" s="61"/>
      <c r="AB355" s="40">
        <f t="shared" si="877"/>
        <v>0</v>
      </c>
      <c r="AC355" s="40">
        <f t="shared" si="878"/>
        <v>0</v>
      </c>
      <c r="AD355" s="41">
        <f t="shared" si="899"/>
        <v>0</v>
      </c>
      <c r="AE355" s="42" t="e">
        <f t="shared" si="879"/>
        <v>#DIV/0!</v>
      </c>
      <c r="AG355" s="36">
        <f t="shared" si="880"/>
        <v>0</v>
      </c>
      <c r="AH355" s="152">
        <f t="shared" si="900"/>
        <v>0</v>
      </c>
      <c r="AI355" s="34">
        <f t="shared" si="901"/>
        <v>0</v>
      </c>
      <c r="AJ355" s="32">
        <v>0.08</v>
      </c>
      <c r="AK355" s="33">
        <f t="shared" si="782"/>
        <v>0</v>
      </c>
      <c r="AL355" s="101"/>
      <c r="AM355" s="153">
        <f t="shared" si="882"/>
        <v>353</v>
      </c>
      <c r="AN355" s="154">
        <f t="shared" si="783"/>
        <v>0</v>
      </c>
      <c r="AO355" s="154">
        <f t="shared" si="784"/>
        <v>0</v>
      </c>
      <c r="AP355" s="154">
        <f t="shared" si="785"/>
        <v>0</v>
      </c>
      <c r="AQ355" s="101"/>
      <c r="AS355" s="112">
        <f t="shared" si="786"/>
        <v>0</v>
      </c>
      <c r="AT355" s="113">
        <f t="shared" si="787"/>
        <v>0</v>
      </c>
      <c r="AU355" s="65">
        <f t="shared" si="902"/>
        <v>0</v>
      </c>
      <c r="AV355" s="7">
        <v>0.08</v>
      </c>
      <c r="AW355" s="65">
        <f t="shared" si="883"/>
        <v>0</v>
      </c>
      <c r="AX355" s="8"/>
      <c r="AY355" s="23">
        <f t="shared" si="788"/>
        <v>0</v>
      </c>
      <c r="AZ355" s="66">
        <f t="shared" si="789"/>
        <v>0</v>
      </c>
      <c r="BA355" s="67">
        <f t="shared" si="903"/>
        <v>0</v>
      </c>
      <c r="BB355" s="21">
        <v>0.08</v>
      </c>
      <c r="BC355" s="67">
        <f t="shared" si="884"/>
        <v>0</v>
      </c>
      <c r="BD355" s="22"/>
      <c r="BE355" s="68">
        <f t="shared" si="790"/>
        <v>0</v>
      </c>
      <c r="BF355" s="114">
        <f t="shared" si="791"/>
        <v>0</v>
      </c>
      <c r="BG355" s="65">
        <f t="shared" si="904"/>
        <v>0</v>
      </c>
      <c r="BH355" s="7">
        <v>0.08</v>
      </c>
      <c r="BI355" s="70">
        <f t="shared" si="885"/>
        <v>0</v>
      </c>
      <c r="BJ355" s="8"/>
      <c r="BK355" s="111">
        <f t="shared" si="886"/>
        <v>0</v>
      </c>
      <c r="BM355" s="165">
        <f t="shared" si="892"/>
        <v>0</v>
      </c>
      <c r="BN355" s="114"/>
      <c r="BO355" s="65"/>
      <c r="BP355" s="7">
        <v>0.08</v>
      </c>
      <c r="BQ355" s="162"/>
      <c r="BR355" s="162"/>
      <c r="BS355" s="70"/>
      <c r="BT355" s="70"/>
      <c r="BU355" s="70"/>
      <c r="BV355" s="70"/>
      <c r="BW355" s="243">
        <f t="shared" si="893"/>
        <v>0</v>
      </c>
      <c r="BX355" s="114"/>
      <c r="BY355" s="65"/>
      <c r="BZ355" s="7">
        <v>0.08</v>
      </c>
      <c r="CA355" s="162"/>
      <c r="CB355" s="162"/>
      <c r="CC355" s="70"/>
      <c r="CD355" s="70"/>
      <c r="CE355" s="70"/>
      <c r="CF355" s="70"/>
      <c r="CG355" s="165">
        <f t="shared" si="894"/>
        <v>0</v>
      </c>
      <c r="CH355" s="114"/>
      <c r="CI355" s="65"/>
      <c r="CJ355" s="7">
        <v>0.08</v>
      </c>
      <c r="CK355" s="162"/>
      <c r="CL355" s="162"/>
      <c r="CM355" s="70"/>
      <c r="CN355" s="70"/>
      <c r="CO355" s="70"/>
      <c r="CP355" s="70"/>
      <c r="CR355" s="180">
        <f t="shared" si="792"/>
        <v>0</v>
      </c>
      <c r="CS355" s="184">
        <f t="shared" si="793"/>
        <v>0</v>
      </c>
      <c r="CT355" s="180">
        <f t="shared" si="794"/>
        <v>0</v>
      </c>
      <c r="CU355" s="181" t="str">
        <f t="shared" si="795"/>
        <v>brak</v>
      </c>
      <c r="CV355" s="182" t="e">
        <f t="shared" si="796"/>
        <v>#DIV/0!</v>
      </c>
      <c r="CW355" s="182" t="e">
        <f t="shared" si="797"/>
        <v>#DIV/0!</v>
      </c>
      <c r="CX355" s="236" t="e">
        <f t="shared" si="798"/>
        <v>#DIV/0!</v>
      </c>
      <c r="CY355" s="182" t="e">
        <f t="shared" si="888"/>
        <v>#DIV/0!</v>
      </c>
      <c r="CZ355" s="183">
        <f t="shared" si="799"/>
        <v>3</v>
      </c>
      <c r="DA355" s="183">
        <f t="shared" si="800"/>
        <v>0</v>
      </c>
      <c r="DC355" s="112">
        <f t="shared" si="801"/>
        <v>0</v>
      </c>
      <c r="DD355" s="113">
        <f t="shared" si="802"/>
        <v>0</v>
      </c>
      <c r="DE355" s="65">
        <f t="shared" si="803"/>
        <v>0</v>
      </c>
      <c r="DF355" s="7">
        <v>0.08</v>
      </c>
      <c r="DG355" s="65">
        <f t="shared" si="889"/>
        <v>0</v>
      </c>
      <c r="DH355" s="65">
        <f t="shared" si="804"/>
        <v>0</v>
      </c>
      <c r="DI355" s="65">
        <f t="shared" si="805"/>
        <v>0</v>
      </c>
      <c r="DJ355" s="8"/>
      <c r="DK355" s="23">
        <f t="shared" si="806"/>
        <v>0</v>
      </c>
      <c r="DL355" s="66">
        <f t="shared" si="807"/>
        <v>0</v>
      </c>
      <c r="DM355" s="67">
        <f t="shared" si="808"/>
        <v>0</v>
      </c>
      <c r="DN355" s="21">
        <v>0.08</v>
      </c>
      <c r="DO355" s="67">
        <f t="shared" si="890"/>
        <v>0</v>
      </c>
      <c r="DP355" s="67">
        <f t="shared" si="809"/>
        <v>0</v>
      </c>
      <c r="DQ355" s="67">
        <f t="shared" si="810"/>
        <v>0</v>
      </c>
      <c r="DR355" s="22"/>
      <c r="DS355" s="68">
        <f t="shared" si="811"/>
        <v>0</v>
      </c>
      <c r="DT355" s="114">
        <f t="shared" si="812"/>
        <v>0</v>
      </c>
      <c r="DU355" s="65">
        <f t="shared" si="813"/>
        <v>0</v>
      </c>
      <c r="DV355" s="7">
        <v>0.08</v>
      </c>
      <c r="DW355" s="70">
        <f t="shared" si="891"/>
        <v>0</v>
      </c>
      <c r="DX355" s="70">
        <f t="shared" si="814"/>
        <v>0</v>
      </c>
      <c r="DY355" s="70">
        <f t="shared" si="815"/>
        <v>0</v>
      </c>
      <c r="DZ355" s="8"/>
    </row>
    <row r="356" spans="1:130" ht="33.75">
      <c r="A356" s="4">
        <v>354</v>
      </c>
      <c r="B356" s="9" t="s">
        <v>575</v>
      </c>
      <c r="C356" s="142" t="s">
        <v>77</v>
      </c>
      <c r="D356" s="254" t="s">
        <v>615</v>
      </c>
      <c r="E356" s="10" t="s">
        <v>617</v>
      </c>
      <c r="F356" s="14"/>
      <c r="G356" s="124"/>
      <c r="H356" s="11"/>
      <c r="I356" s="71"/>
      <c r="J356" s="65">
        <f t="shared" si="896"/>
        <v>0</v>
      </c>
      <c r="K356" s="13">
        <v>0.08</v>
      </c>
      <c r="L356" s="65">
        <f t="shared" si="780"/>
        <v>0</v>
      </c>
      <c r="M356" s="11"/>
      <c r="N356" s="23"/>
      <c r="O356" s="66"/>
      <c r="P356" s="67">
        <f t="shared" si="897"/>
        <v>0</v>
      </c>
      <c r="Q356" s="25">
        <v>0.08</v>
      </c>
      <c r="R356" s="67">
        <f t="shared" si="875"/>
        <v>0</v>
      </c>
      <c r="S356" s="23"/>
      <c r="T356" s="68"/>
      <c r="U356" s="69"/>
      <c r="V356" s="65">
        <f t="shared" si="898"/>
        <v>0</v>
      </c>
      <c r="W356" s="13">
        <v>0.08</v>
      </c>
      <c r="X356" s="65">
        <f t="shared" si="876"/>
        <v>0</v>
      </c>
      <c r="Y356" s="11"/>
      <c r="Z356" s="111">
        <f t="shared" si="781"/>
        <v>0</v>
      </c>
      <c r="AA356" s="61"/>
      <c r="AB356" s="40">
        <f t="shared" si="877"/>
        <v>0</v>
      </c>
      <c r="AC356" s="40">
        <f t="shared" si="878"/>
        <v>0</v>
      </c>
      <c r="AD356" s="41">
        <f t="shared" si="899"/>
        <v>0</v>
      </c>
      <c r="AE356" s="42" t="e">
        <f t="shared" si="879"/>
        <v>#DIV/0!</v>
      </c>
      <c r="AG356" s="36">
        <f t="shared" si="880"/>
        <v>0</v>
      </c>
      <c r="AH356" s="152">
        <f t="shared" si="900"/>
        <v>0</v>
      </c>
      <c r="AI356" s="34">
        <f t="shared" si="901"/>
        <v>0</v>
      </c>
      <c r="AJ356" s="32">
        <v>0.08</v>
      </c>
      <c r="AK356" s="33">
        <f t="shared" si="782"/>
        <v>0</v>
      </c>
      <c r="AL356" s="101"/>
      <c r="AM356" s="153">
        <f t="shared" si="882"/>
        <v>354</v>
      </c>
      <c r="AN356" s="154">
        <f t="shared" si="783"/>
        <v>0</v>
      </c>
      <c r="AO356" s="154">
        <f t="shared" si="784"/>
        <v>0</v>
      </c>
      <c r="AP356" s="154">
        <f t="shared" si="785"/>
        <v>0</v>
      </c>
      <c r="AQ356" s="101"/>
      <c r="AS356" s="112">
        <f t="shared" si="786"/>
        <v>0</v>
      </c>
      <c r="AT356" s="113">
        <f t="shared" si="787"/>
        <v>0</v>
      </c>
      <c r="AU356" s="65">
        <f t="shared" si="902"/>
        <v>0</v>
      </c>
      <c r="AV356" s="13">
        <v>0.08</v>
      </c>
      <c r="AW356" s="65">
        <f t="shared" si="883"/>
        <v>0</v>
      </c>
      <c r="AX356" s="11"/>
      <c r="AY356" s="23">
        <f t="shared" si="788"/>
        <v>0</v>
      </c>
      <c r="AZ356" s="66">
        <f t="shared" si="789"/>
        <v>0</v>
      </c>
      <c r="BA356" s="67">
        <f t="shared" si="903"/>
        <v>0</v>
      </c>
      <c r="BB356" s="25">
        <v>0.08</v>
      </c>
      <c r="BC356" s="67">
        <f t="shared" si="884"/>
        <v>0</v>
      </c>
      <c r="BD356" s="23"/>
      <c r="BE356" s="68">
        <f t="shared" si="790"/>
        <v>0</v>
      </c>
      <c r="BF356" s="114">
        <f t="shared" si="791"/>
        <v>0</v>
      </c>
      <c r="BG356" s="65">
        <f t="shared" si="904"/>
        <v>0</v>
      </c>
      <c r="BH356" s="13">
        <v>0.08</v>
      </c>
      <c r="BI356" s="70">
        <f t="shared" si="885"/>
        <v>0</v>
      </c>
      <c r="BJ356" s="11"/>
      <c r="BK356" s="111">
        <f t="shared" si="886"/>
        <v>0</v>
      </c>
      <c r="BM356" s="165">
        <f t="shared" si="892"/>
        <v>0</v>
      </c>
      <c r="BN356" s="114"/>
      <c r="BO356" s="65"/>
      <c r="BP356" s="13">
        <v>0.08</v>
      </c>
      <c r="BQ356" s="162"/>
      <c r="BR356" s="162"/>
      <c r="BS356" s="70"/>
      <c r="BT356" s="70"/>
      <c r="BU356" s="70"/>
      <c r="BV356" s="70"/>
      <c r="BW356" s="243">
        <f t="shared" si="893"/>
        <v>0</v>
      </c>
      <c r="BX356" s="114"/>
      <c r="BY356" s="65"/>
      <c r="BZ356" s="13">
        <v>0.08</v>
      </c>
      <c r="CA356" s="162"/>
      <c r="CB356" s="162"/>
      <c r="CC356" s="70"/>
      <c r="CD356" s="70"/>
      <c r="CE356" s="70"/>
      <c r="CF356" s="70"/>
      <c r="CG356" s="165">
        <f t="shared" si="894"/>
        <v>0</v>
      </c>
      <c r="CH356" s="114"/>
      <c r="CI356" s="65"/>
      <c r="CJ356" s="13">
        <v>0.08</v>
      </c>
      <c r="CK356" s="162"/>
      <c r="CL356" s="162"/>
      <c r="CM356" s="70"/>
      <c r="CN356" s="70"/>
      <c r="CO356" s="70"/>
      <c r="CP356" s="70"/>
      <c r="CR356" s="180">
        <f t="shared" si="792"/>
        <v>0</v>
      </c>
      <c r="CS356" s="184">
        <f t="shared" si="793"/>
        <v>0</v>
      </c>
      <c r="CT356" s="180">
        <f t="shared" si="794"/>
        <v>0</v>
      </c>
      <c r="CU356" s="181" t="str">
        <f t="shared" si="795"/>
        <v>brak</v>
      </c>
      <c r="CV356" s="182" t="e">
        <f t="shared" si="796"/>
        <v>#DIV/0!</v>
      </c>
      <c r="CW356" s="182" t="e">
        <f t="shared" si="797"/>
        <v>#DIV/0!</v>
      </c>
      <c r="CX356" s="236" t="e">
        <f t="shared" si="798"/>
        <v>#DIV/0!</v>
      </c>
      <c r="CY356" s="182" t="e">
        <f t="shared" si="888"/>
        <v>#DIV/0!</v>
      </c>
      <c r="CZ356" s="183">
        <f t="shared" si="799"/>
        <v>3</v>
      </c>
      <c r="DA356" s="183">
        <f t="shared" si="800"/>
        <v>0</v>
      </c>
      <c r="DC356" s="112">
        <f t="shared" si="801"/>
        <v>0</v>
      </c>
      <c r="DD356" s="113">
        <f t="shared" si="802"/>
        <v>0</v>
      </c>
      <c r="DE356" s="65">
        <f t="shared" si="803"/>
        <v>0</v>
      </c>
      <c r="DF356" s="13">
        <v>0.08</v>
      </c>
      <c r="DG356" s="65">
        <f t="shared" si="889"/>
        <v>0</v>
      </c>
      <c r="DH356" s="65">
        <f t="shared" si="804"/>
        <v>0</v>
      </c>
      <c r="DI356" s="65">
        <f t="shared" si="805"/>
        <v>0</v>
      </c>
      <c r="DJ356" s="11"/>
      <c r="DK356" s="23">
        <f t="shared" si="806"/>
        <v>0</v>
      </c>
      <c r="DL356" s="66">
        <f t="shared" si="807"/>
        <v>0</v>
      </c>
      <c r="DM356" s="67">
        <f t="shared" si="808"/>
        <v>0</v>
      </c>
      <c r="DN356" s="25">
        <v>0.08</v>
      </c>
      <c r="DO356" s="67">
        <f t="shared" si="890"/>
        <v>0</v>
      </c>
      <c r="DP356" s="67">
        <f t="shared" si="809"/>
        <v>0</v>
      </c>
      <c r="DQ356" s="67">
        <f t="shared" si="810"/>
        <v>0</v>
      </c>
      <c r="DR356" s="23"/>
      <c r="DS356" s="68">
        <f t="shared" si="811"/>
        <v>0</v>
      </c>
      <c r="DT356" s="114">
        <f t="shared" si="812"/>
        <v>0</v>
      </c>
      <c r="DU356" s="65">
        <f t="shared" si="813"/>
        <v>0</v>
      </c>
      <c r="DV356" s="13">
        <v>0.08</v>
      </c>
      <c r="DW356" s="70">
        <f t="shared" si="891"/>
        <v>0</v>
      </c>
      <c r="DX356" s="70">
        <f t="shared" si="814"/>
        <v>0</v>
      </c>
      <c r="DY356" s="70">
        <f t="shared" si="815"/>
        <v>0</v>
      </c>
      <c r="DZ356" s="11"/>
    </row>
    <row r="357" spans="1:130" ht="33.75">
      <c r="A357" s="4">
        <v>355</v>
      </c>
      <c r="B357" s="9" t="s">
        <v>575</v>
      </c>
      <c r="C357" s="141" t="s">
        <v>77</v>
      </c>
      <c r="D357" s="254" t="s">
        <v>615</v>
      </c>
      <c r="E357" s="10" t="s">
        <v>618</v>
      </c>
      <c r="F357" s="14"/>
      <c r="G357" s="124"/>
      <c r="H357" s="11"/>
      <c r="I357" s="71"/>
      <c r="J357" s="65">
        <f t="shared" si="896"/>
        <v>0</v>
      </c>
      <c r="K357" s="7">
        <v>0.08</v>
      </c>
      <c r="L357" s="65">
        <f t="shared" si="780"/>
        <v>0</v>
      </c>
      <c r="M357" s="11"/>
      <c r="N357" s="23"/>
      <c r="O357" s="66"/>
      <c r="P357" s="67">
        <f t="shared" si="897"/>
        <v>0</v>
      </c>
      <c r="Q357" s="21">
        <v>0.08</v>
      </c>
      <c r="R357" s="67">
        <f t="shared" si="875"/>
        <v>0</v>
      </c>
      <c r="S357" s="23"/>
      <c r="T357" s="68"/>
      <c r="U357" s="69"/>
      <c r="V357" s="65">
        <f t="shared" si="898"/>
        <v>0</v>
      </c>
      <c r="W357" s="7">
        <v>0.08</v>
      </c>
      <c r="X357" s="65">
        <f t="shared" si="876"/>
        <v>0</v>
      </c>
      <c r="Y357" s="11"/>
      <c r="Z357" s="111">
        <f t="shared" si="781"/>
        <v>0</v>
      </c>
      <c r="AA357" s="61"/>
      <c r="AB357" s="40">
        <f t="shared" si="877"/>
        <v>0</v>
      </c>
      <c r="AC357" s="40">
        <f t="shared" si="878"/>
        <v>0</v>
      </c>
      <c r="AD357" s="41">
        <f t="shared" si="899"/>
        <v>0</v>
      </c>
      <c r="AE357" s="42" t="e">
        <f t="shared" si="879"/>
        <v>#DIV/0!</v>
      </c>
      <c r="AG357" s="36">
        <f t="shared" si="880"/>
        <v>0</v>
      </c>
      <c r="AH357" s="152">
        <f t="shared" si="900"/>
        <v>0</v>
      </c>
      <c r="AI357" s="34">
        <f t="shared" si="901"/>
        <v>0</v>
      </c>
      <c r="AJ357" s="32">
        <v>0.08</v>
      </c>
      <c r="AK357" s="33">
        <f t="shared" si="782"/>
        <v>0</v>
      </c>
      <c r="AL357" s="101"/>
      <c r="AM357" s="153">
        <f t="shared" si="882"/>
        <v>355</v>
      </c>
      <c r="AN357" s="154">
        <f t="shared" si="783"/>
        <v>0</v>
      </c>
      <c r="AO357" s="154">
        <f t="shared" si="784"/>
        <v>0</v>
      </c>
      <c r="AP357" s="154">
        <f t="shared" si="785"/>
        <v>0</v>
      </c>
      <c r="AQ357" s="101"/>
      <c r="AS357" s="112">
        <f t="shared" si="786"/>
        <v>0</v>
      </c>
      <c r="AT357" s="113">
        <f t="shared" si="787"/>
        <v>0</v>
      </c>
      <c r="AU357" s="65">
        <f t="shared" si="902"/>
        <v>0</v>
      </c>
      <c r="AV357" s="7">
        <v>0.08</v>
      </c>
      <c r="AW357" s="65">
        <f t="shared" si="883"/>
        <v>0</v>
      </c>
      <c r="AX357" s="11"/>
      <c r="AY357" s="23">
        <f t="shared" si="788"/>
        <v>0</v>
      </c>
      <c r="AZ357" s="66">
        <f t="shared" si="789"/>
        <v>0</v>
      </c>
      <c r="BA357" s="67">
        <f t="shared" si="903"/>
        <v>0</v>
      </c>
      <c r="BB357" s="21">
        <v>0.08</v>
      </c>
      <c r="BC357" s="67">
        <f t="shared" si="884"/>
        <v>0</v>
      </c>
      <c r="BD357" s="23"/>
      <c r="BE357" s="68">
        <f t="shared" si="790"/>
        <v>0</v>
      </c>
      <c r="BF357" s="114">
        <f t="shared" si="791"/>
        <v>0</v>
      </c>
      <c r="BG357" s="65">
        <f t="shared" si="904"/>
        <v>0</v>
      </c>
      <c r="BH357" s="7">
        <v>0.08</v>
      </c>
      <c r="BI357" s="70">
        <f t="shared" si="885"/>
        <v>0</v>
      </c>
      <c r="BJ357" s="11"/>
      <c r="BK357" s="111">
        <f t="shared" si="886"/>
        <v>0</v>
      </c>
      <c r="BM357" s="165">
        <f t="shared" si="892"/>
        <v>0</v>
      </c>
      <c r="BN357" s="114"/>
      <c r="BO357" s="65"/>
      <c r="BP357" s="7">
        <v>0.08</v>
      </c>
      <c r="BQ357" s="162"/>
      <c r="BR357" s="162"/>
      <c r="BS357" s="70"/>
      <c r="BT357" s="70"/>
      <c r="BU357" s="70"/>
      <c r="BV357" s="70"/>
      <c r="BW357" s="243">
        <f t="shared" si="893"/>
        <v>0</v>
      </c>
      <c r="BX357" s="114"/>
      <c r="BY357" s="65"/>
      <c r="BZ357" s="7">
        <v>0.08</v>
      </c>
      <c r="CA357" s="162"/>
      <c r="CB357" s="162"/>
      <c r="CC357" s="70"/>
      <c r="CD357" s="70"/>
      <c r="CE357" s="70"/>
      <c r="CF357" s="70"/>
      <c r="CG357" s="165">
        <f t="shared" si="894"/>
        <v>0</v>
      </c>
      <c r="CH357" s="114"/>
      <c r="CI357" s="65"/>
      <c r="CJ357" s="7">
        <v>0.08</v>
      </c>
      <c r="CK357" s="162"/>
      <c r="CL357" s="162"/>
      <c r="CM357" s="70"/>
      <c r="CN357" s="70"/>
      <c r="CO357" s="70"/>
      <c r="CP357" s="70"/>
      <c r="CR357" s="180">
        <f t="shared" si="792"/>
        <v>0</v>
      </c>
      <c r="CS357" s="184">
        <f t="shared" si="793"/>
        <v>0</v>
      </c>
      <c r="CT357" s="180">
        <f t="shared" si="794"/>
        <v>0</v>
      </c>
      <c r="CU357" s="181" t="str">
        <f t="shared" si="795"/>
        <v>brak</v>
      </c>
      <c r="CV357" s="182" t="e">
        <f t="shared" si="796"/>
        <v>#DIV/0!</v>
      </c>
      <c r="CW357" s="182" t="e">
        <f t="shared" si="797"/>
        <v>#DIV/0!</v>
      </c>
      <c r="CX357" s="236" t="e">
        <f t="shared" si="798"/>
        <v>#DIV/0!</v>
      </c>
      <c r="CY357" s="182" t="e">
        <f t="shared" si="888"/>
        <v>#DIV/0!</v>
      </c>
      <c r="CZ357" s="183">
        <f t="shared" si="799"/>
        <v>3</v>
      </c>
      <c r="DA357" s="183">
        <f t="shared" si="800"/>
        <v>0</v>
      </c>
      <c r="DC357" s="112">
        <f t="shared" si="801"/>
        <v>0</v>
      </c>
      <c r="DD357" s="113">
        <f t="shared" si="802"/>
        <v>0</v>
      </c>
      <c r="DE357" s="65">
        <f t="shared" si="803"/>
        <v>0</v>
      </c>
      <c r="DF357" s="7">
        <v>0.08</v>
      </c>
      <c r="DG357" s="65">
        <f t="shared" si="889"/>
        <v>0</v>
      </c>
      <c r="DH357" s="65">
        <f t="shared" si="804"/>
        <v>0</v>
      </c>
      <c r="DI357" s="65">
        <f t="shared" si="805"/>
        <v>0</v>
      </c>
      <c r="DJ357" s="11"/>
      <c r="DK357" s="23">
        <f t="shared" si="806"/>
        <v>0</v>
      </c>
      <c r="DL357" s="66">
        <f t="shared" si="807"/>
        <v>0</v>
      </c>
      <c r="DM357" s="67">
        <f t="shared" si="808"/>
        <v>0</v>
      </c>
      <c r="DN357" s="21">
        <v>0.08</v>
      </c>
      <c r="DO357" s="67">
        <f t="shared" si="890"/>
        <v>0</v>
      </c>
      <c r="DP357" s="67">
        <f t="shared" si="809"/>
        <v>0</v>
      </c>
      <c r="DQ357" s="67">
        <f t="shared" si="810"/>
        <v>0</v>
      </c>
      <c r="DR357" s="23"/>
      <c r="DS357" s="68">
        <f t="shared" si="811"/>
        <v>0</v>
      </c>
      <c r="DT357" s="114">
        <f t="shared" si="812"/>
        <v>0</v>
      </c>
      <c r="DU357" s="65">
        <f t="shared" si="813"/>
        <v>0</v>
      </c>
      <c r="DV357" s="7">
        <v>0.08</v>
      </c>
      <c r="DW357" s="70">
        <f t="shared" si="891"/>
        <v>0</v>
      </c>
      <c r="DX357" s="70">
        <f t="shared" si="814"/>
        <v>0</v>
      </c>
      <c r="DY357" s="70">
        <f t="shared" si="815"/>
        <v>0</v>
      </c>
      <c r="DZ357" s="11"/>
    </row>
    <row r="358" spans="1:130" ht="33.75">
      <c r="A358" s="4">
        <v>356</v>
      </c>
      <c r="B358" s="9" t="s">
        <v>575</v>
      </c>
      <c r="C358" s="142" t="s">
        <v>77</v>
      </c>
      <c r="D358" s="254" t="s">
        <v>615</v>
      </c>
      <c r="E358" s="10" t="s">
        <v>619</v>
      </c>
      <c r="F358" s="127"/>
      <c r="G358" s="128"/>
      <c r="H358" s="11"/>
      <c r="I358" s="71"/>
      <c r="J358" s="65">
        <f t="shared" si="896"/>
        <v>0</v>
      </c>
      <c r="K358" s="13">
        <v>0.08</v>
      </c>
      <c r="L358" s="65">
        <f t="shared" si="780"/>
        <v>0</v>
      </c>
      <c r="M358" s="11"/>
      <c r="N358" s="23"/>
      <c r="O358" s="66"/>
      <c r="P358" s="67">
        <f t="shared" si="897"/>
        <v>0</v>
      </c>
      <c r="Q358" s="25">
        <v>0.08</v>
      </c>
      <c r="R358" s="67">
        <f t="shared" si="875"/>
        <v>0</v>
      </c>
      <c r="S358" s="23"/>
      <c r="T358" s="68"/>
      <c r="U358" s="69"/>
      <c r="V358" s="65">
        <f t="shared" si="898"/>
        <v>0</v>
      </c>
      <c r="W358" s="13">
        <v>0.08</v>
      </c>
      <c r="X358" s="65">
        <f t="shared" si="876"/>
        <v>0</v>
      </c>
      <c r="Y358" s="11"/>
      <c r="Z358" s="111">
        <f t="shared" si="781"/>
        <v>0</v>
      </c>
      <c r="AA358" s="61"/>
      <c r="AB358" s="40">
        <f t="shared" si="877"/>
        <v>0</v>
      </c>
      <c r="AC358" s="40">
        <f t="shared" si="878"/>
        <v>0</v>
      </c>
      <c r="AD358" s="41">
        <f t="shared" si="899"/>
        <v>0</v>
      </c>
      <c r="AE358" s="42" t="e">
        <f t="shared" si="879"/>
        <v>#DIV/0!</v>
      </c>
      <c r="AG358" s="36">
        <f t="shared" si="880"/>
        <v>0</v>
      </c>
      <c r="AH358" s="152">
        <f t="shared" si="900"/>
        <v>0</v>
      </c>
      <c r="AI358" s="34">
        <f t="shared" si="901"/>
        <v>0</v>
      </c>
      <c r="AJ358" s="32">
        <v>0.08</v>
      </c>
      <c r="AK358" s="33">
        <f t="shared" si="782"/>
        <v>0</v>
      </c>
      <c r="AL358" s="101"/>
      <c r="AM358" s="153">
        <f t="shared" si="882"/>
        <v>356</v>
      </c>
      <c r="AN358" s="154">
        <f t="shared" si="783"/>
        <v>0</v>
      </c>
      <c r="AO358" s="154">
        <f t="shared" si="784"/>
        <v>0</v>
      </c>
      <c r="AP358" s="154">
        <f t="shared" si="785"/>
        <v>0</v>
      </c>
      <c r="AQ358" s="101"/>
      <c r="AS358" s="112">
        <f t="shared" si="786"/>
        <v>0</v>
      </c>
      <c r="AT358" s="113">
        <f t="shared" si="787"/>
        <v>0</v>
      </c>
      <c r="AU358" s="65">
        <f t="shared" si="902"/>
        <v>0</v>
      </c>
      <c r="AV358" s="13">
        <v>0.08</v>
      </c>
      <c r="AW358" s="65">
        <f t="shared" si="883"/>
        <v>0</v>
      </c>
      <c r="AX358" s="11"/>
      <c r="AY358" s="23">
        <f t="shared" si="788"/>
        <v>0</v>
      </c>
      <c r="AZ358" s="66">
        <f t="shared" si="789"/>
        <v>0</v>
      </c>
      <c r="BA358" s="67">
        <f t="shared" si="903"/>
        <v>0</v>
      </c>
      <c r="BB358" s="25">
        <v>0.08</v>
      </c>
      <c r="BC358" s="67">
        <f t="shared" si="884"/>
        <v>0</v>
      </c>
      <c r="BD358" s="23"/>
      <c r="BE358" s="68">
        <f t="shared" si="790"/>
        <v>0</v>
      </c>
      <c r="BF358" s="114">
        <f t="shared" si="791"/>
        <v>0</v>
      </c>
      <c r="BG358" s="65">
        <f t="shared" si="904"/>
        <v>0</v>
      </c>
      <c r="BH358" s="13">
        <v>0.08</v>
      </c>
      <c r="BI358" s="70">
        <f t="shared" si="885"/>
        <v>0</v>
      </c>
      <c r="BJ358" s="11"/>
      <c r="BK358" s="111">
        <f t="shared" si="886"/>
        <v>0</v>
      </c>
      <c r="BM358" s="165">
        <f t="shared" si="892"/>
        <v>0</v>
      </c>
      <c r="BN358" s="114"/>
      <c r="BO358" s="65"/>
      <c r="BP358" s="13">
        <v>0.08</v>
      </c>
      <c r="BQ358" s="162"/>
      <c r="BR358" s="162"/>
      <c r="BS358" s="70"/>
      <c r="BT358" s="70"/>
      <c r="BU358" s="70"/>
      <c r="BV358" s="70"/>
      <c r="BW358" s="243">
        <f t="shared" si="893"/>
        <v>0</v>
      </c>
      <c r="BX358" s="114"/>
      <c r="BY358" s="65"/>
      <c r="BZ358" s="13">
        <v>0.08</v>
      </c>
      <c r="CA358" s="162"/>
      <c r="CB358" s="162"/>
      <c r="CC358" s="70"/>
      <c r="CD358" s="70"/>
      <c r="CE358" s="70"/>
      <c r="CF358" s="70"/>
      <c r="CG358" s="165">
        <f t="shared" si="894"/>
        <v>0</v>
      </c>
      <c r="CH358" s="114"/>
      <c r="CI358" s="65"/>
      <c r="CJ358" s="13">
        <v>0.08</v>
      </c>
      <c r="CK358" s="162"/>
      <c r="CL358" s="162"/>
      <c r="CM358" s="70"/>
      <c r="CN358" s="70"/>
      <c r="CO358" s="70"/>
      <c r="CP358" s="70"/>
      <c r="CR358" s="180">
        <f t="shared" si="792"/>
        <v>0</v>
      </c>
      <c r="CS358" s="184">
        <f t="shared" si="793"/>
        <v>0</v>
      </c>
      <c r="CT358" s="180">
        <f t="shared" si="794"/>
        <v>0</v>
      </c>
      <c r="CU358" s="181" t="str">
        <f t="shared" si="795"/>
        <v>brak</v>
      </c>
      <c r="CV358" s="182" t="e">
        <f t="shared" si="796"/>
        <v>#DIV/0!</v>
      </c>
      <c r="CW358" s="182" t="e">
        <f t="shared" si="797"/>
        <v>#DIV/0!</v>
      </c>
      <c r="CX358" s="236" t="e">
        <f t="shared" si="798"/>
        <v>#DIV/0!</v>
      </c>
      <c r="CY358" s="182" t="e">
        <f t="shared" si="888"/>
        <v>#DIV/0!</v>
      </c>
      <c r="CZ358" s="183">
        <f t="shared" si="799"/>
        <v>3</v>
      </c>
      <c r="DA358" s="183">
        <f t="shared" si="800"/>
        <v>0</v>
      </c>
      <c r="DC358" s="112">
        <f t="shared" si="801"/>
        <v>0</v>
      </c>
      <c r="DD358" s="113">
        <f t="shared" si="802"/>
        <v>0</v>
      </c>
      <c r="DE358" s="65">
        <f t="shared" si="803"/>
        <v>0</v>
      </c>
      <c r="DF358" s="13">
        <v>0.08</v>
      </c>
      <c r="DG358" s="65">
        <f t="shared" si="889"/>
        <v>0</v>
      </c>
      <c r="DH358" s="65">
        <f t="shared" si="804"/>
        <v>0</v>
      </c>
      <c r="DI358" s="65">
        <f t="shared" si="805"/>
        <v>0</v>
      </c>
      <c r="DJ358" s="11"/>
      <c r="DK358" s="23">
        <f t="shared" si="806"/>
        <v>0</v>
      </c>
      <c r="DL358" s="66">
        <f t="shared" si="807"/>
        <v>0</v>
      </c>
      <c r="DM358" s="67">
        <f t="shared" si="808"/>
        <v>0</v>
      </c>
      <c r="DN358" s="25">
        <v>0.08</v>
      </c>
      <c r="DO358" s="67">
        <f t="shared" si="890"/>
        <v>0</v>
      </c>
      <c r="DP358" s="67">
        <f t="shared" si="809"/>
        <v>0</v>
      </c>
      <c r="DQ358" s="67">
        <f t="shared" si="810"/>
        <v>0</v>
      </c>
      <c r="DR358" s="23"/>
      <c r="DS358" s="68">
        <f t="shared" si="811"/>
        <v>0</v>
      </c>
      <c r="DT358" s="114">
        <f t="shared" si="812"/>
        <v>0</v>
      </c>
      <c r="DU358" s="65">
        <f t="shared" si="813"/>
        <v>0</v>
      </c>
      <c r="DV358" s="13">
        <v>0.08</v>
      </c>
      <c r="DW358" s="70">
        <f t="shared" si="891"/>
        <v>0</v>
      </c>
      <c r="DX358" s="70">
        <f t="shared" si="814"/>
        <v>0</v>
      </c>
      <c r="DY358" s="70">
        <f t="shared" si="815"/>
        <v>0</v>
      </c>
      <c r="DZ358" s="11"/>
    </row>
    <row r="359" spans="1:130" ht="33.75">
      <c r="A359" s="4">
        <v>357</v>
      </c>
      <c r="B359" s="5" t="s">
        <v>575</v>
      </c>
      <c r="C359" s="145" t="s">
        <v>77</v>
      </c>
      <c r="D359" s="255" t="s">
        <v>615</v>
      </c>
      <c r="E359" s="146" t="s">
        <v>620</v>
      </c>
      <c r="F359" s="131"/>
      <c r="G359" s="132"/>
      <c r="H359" s="147"/>
      <c r="I359" s="71"/>
      <c r="J359" s="65">
        <f t="shared" si="896"/>
        <v>0</v>
      </c>
      <c r="K359" s="7">
        <v>0.08</v>
      </c>
      <c r="L359" s="65">
        <f t="shared" si="780"/>
        <v>0</v>
      </c>
      <c r="M359" s="11"/>
      <c r="N359" s="23"/>
      <c r="O359" s="66"/>
      <c r="P359" s="67">
        <f t="shared" si="897"/>
        <v>0</v>
      </c>
      <c r="Q359" s="21">
        <v>0.08</v>
      </c>
      <c r="R359" s="67">
        <f t="shared" si="875"/>
        <v>0</v>
      </c>
      <c r="S359" s="23"/>
      <c r="T359" s="68"/>
      <c r="U359" s="69"/>
      <c r="V359" s="65">
        <f t="shared" si="898"/>
        <v>0</v>
      </c>
      <c r="W359" s="7">
        <v>0.08</v>
      </c>
      <c r="X359" s="65">
        <f t="shared" si="876"/>
        <v>0</v>
      </c>
      <c r="Y359" s="11"/>
      <c r="Z359" s="111">
        <f t="shared" si="781"/>
        <v>0</v>
      </c>
      <c r="AA359" s="61"/>
      <c r="AB359" s="40">
        <f t="shared" si="877"/>
        <v>0</v>
      </c>
      <c r="AC359" s="40">
        <f t="shared" si="878"/>
        <v>0</v>
      </c>
      <c r="AD359" s="41">
        <f t="shared" si="899"/>
        <v>0</v>
      </c>
      <c r="AE359" s="42" t="e">
        <f t="shared" si="879"/>
        <v>#DIV/0!</v>
      </c>
      <c r="AG359" s="36">
        <f t="shared" si="880"/>
        <v>0</v>
      </c>
      <c r="AH359" s="152">
        <f t="shared" si="900"/>
        <v>0</v>
      </c>
      <c r="AI359" s="34">
        <f t="shared" si="901"/>
        <v>0</v>
      </c>
      <c r="AJ359" s="32">
        <v>0.08</v>
      </c>
      <c r="AK359" s="33">
        <f t="shared" si="782"/>
        <v>0</v>
      </c>
      <c r="AL359" s="101"/>
      <c r="AM359" s="153">
        <f t="shared" si="882"/>
        <v>357</v>
      </c>
      <c r="AN359" s="154">
        <f t="shared" si="783"/>
        <v>0</v>
      </c>
      <c r="AO359" s="154">
        <f t="shared" si="784"/>
        <v>0</v>
      </c>
      <c r="AP359" s="154">
        <f t="shared" si="785"/>
        <v>0</v>
      </c>
      <c r="AQ359" s="101"/>
      <c r="AS359" s="112">
        <f t="shared" si="786"/>
        <v>0</v>
      </c>
      <c r="AT359" s="113">
        <f t="shared" si="787"/>
        <v>0</v>
      </c>
      <c r="AU359" s="65">
        <f t="shared" si="902"/>
        <v>0</v>
      </c>
      <c r="AV359" s="7">
        <v>0.08</v>
      </c>
      <c r="AW359" s="65">
        <f t="shared" si="883"/>
        <v>0</v>
      </c>
      <c r="AX359" s="11"/>
      <c r="AY359" s="23">
        <f t="shared" si="788"/>
        <v>0</v>
      </c>
      <c r="AZ359" s="66">
        <f t="shared" si="789"/>
        <v>0</v>
      </c>
      <c r="BA359" s="67">
        <f t="shared" si="903"/>
        <v>0</v>
      </c>
      <c r="BB359" s="21">
        <v>0.08</v>
      </c>
      <c r="BC359" s="67">
        <f t="shared" si="884"/>
        <v>0</v>
      </c>
      <c r="BD359" s="23"/>
      <c r="BE359" s="68">
        <f t="shared" si="790"/>
        <v>0</v>
      </c>
      <c r="BF359" s="114">
        <f t="shared" si="791"/>
        <v>0</v>
      </c>
      <c r="BG359" s="65">
        <f t="shared" si="904"/>
        <v>0</v>
      </c>
      <c r="BH359" s="7">
        <v>0.08</v>
      </c>
      <c r="BI359" s="70">
        <f t="shared" si="885"/>
        <v>0</v>
      </c>
      <c r="BJ359" s="11"/>
      <c r="BK359" s="111">
        <f t="shared" si="886"/>
        <v>0</v>
      </c>
      <c r="BM359" s="165">
        <f t="shared" si="892"/>
        <v>0</v>
      </c>
      <c r="BN359" s="114"/>
      <c r="BO359" s="65"/>
      <c r="BP359" s="7">
        <v>0.08</v>
      </c>
      <c r="BQ359" s="162"/>
      <c r="BR359" s="162"/>
      <c r="BS359" s="70"/>
      <c r="BT359" s="70"/>
      <c r="BU359" s="70"/>
      <c r="BV359" s="70"/>
      <c r="BW359" s="243">
        <f t="shared" si="893"/>
        <v>0</v>
      </c>
      <c r="BX359" s="114"/>
      <c r="BY359" s="65"/>
      <c r="BZ359" s="7">
        <v>0.08</v>
      </c>
      <c r="CA359" s="162"/>
      <c r="CB359" s="162"/>
      <c r="CC359" s="70"/>
      <c r="CD359" s="70"/>
      <c r="CE359" s="70"/>
      <c r="CF359" s="70"/>
      <c r="CG359" s="165">
        <f t="shared" si="894"/>
        <v>0</v>
      </c>
      <c r="CH359" s="114"/>
      <c r="CI359" s="65"/>
      <c r="CJ359" s="7">
        <v>0.08</v>
      </c>
      <c r="CK359" s="162"/>
      <c r="CL359" s="162"/>
      <c r="CM359" s="70"/>
      <c r="CN359" s="70"/>
      <c r="CO359" s="70"/>
      <c r="CP359" s="70"/>
      <c r="CR359" s="180">
        <f t="shared" si="792"/>
        <v>0</v>
      </c>
      <c r="CS359" s="184">
        <f t="shared" si="793"/>
        <v>0</v>
      </c>
      <c r="CT359" s="180">
        <f t="shared" si="794"/>
        <v>0</v>
      </c>
      <c r="CU359" s="181" t="str">
        <f t="shared" si="795"/>
        <v>brak</v>
      </c>
      <c r="CV359" s="182" t="e">
        <f t="shared" si="796"/>
        <v>#DIV/0!</v>
      </c>
      <c r="CW359" s="182" t="e">
        <f t="shared" si="797"/>
        <v>#DIV/0!</v>
      </c>
      <c r="CX359" s="236" t="e">
        <f t="shared" si="798"/>
        <v>#DIV/0!</v>
      </c>
      <c r="CY359" s="182" t="e">
        <f t="shared" si="888"/>
        <v>#DIV/0!</v>
      </c>
      <c r="CZ359" s="183">
        <f t="shared" si="799"/>
        <v>3</v>
      </c>
      <c r="DA359" s="183">
        <f t="shared" si="800"/>
        <v>0</v>
      </c>
      <c r="DC359" s="112">
        <f t="shared" si="801"/>
        <v>0</v>
      </c>
      <c r="DD359" s="113">
        <f t="shared" si="802"/>
        <v>0</v>
      </c>
      <c r="DE359" s="65">
        <f t="shared" si="803"/>
        <v>0</v>
      </c>
      <c r="DF359" s="7">
        <v>0.08</v>
      </c>
      <c r="DG359" s="74">
        <f t="shared" si="889"/>
        <v>0</v>
      </c>
      <c r="DH359" s="74">
        <f t="shared" si="804"/>
        <v>0</v>
      </c>
      <c r="DI359" s="74">
        <f t="shared" si="805"/>
        <v>0</v>
      </c>
      <c r="DJ359" s="11"/>
      <c r="DK359" s="23">
        <f t="shared" si="806"/>
        <v>0</v>
      </c>
      <c r="DL359" s="66">
        <f t="shared" si="807"/>
        <v>0</v>
      </c>
      <c r="DM359" s="67">
        <f t="shared" si="808"/>
        <v>0</v>
      </c>
      <c r="DN359" s="21">
        <v>0.08</v>
      </c>
      <c r="DO359" s="76">
        <f t="shared" si="890"/>
        <v>0</v>
      </c>
      <c r="DP359" s="76">
        <f t="shared" si="809"/>
        <v>0</v>
      </c>
      <c r="DQ359" s="76">
        <f t="shared" si="810"/>
        <v>0</v>
      </c>
      <c r="DR359" s="23"/>
      <c r="DS359" s="68">
        <f t="shared" si="811"/>
        <v>0</v>
      </c>
      <c r="DT359" s="114">
        <f t="shared" si="812"/>
        <v>0</v>
      </c>
      <c r="DU359" s="65">
        <f t="shared" si="813"/>
        <v>0</v>
      </c>
      <c r="DV359" s="7">
        <v>0.08</v>
      </c>
      <c r="DW359" s="70">
        <f t="shared" si="891"/>
        <v>0</v>
      </c>
      <c r="DX359" s="70">
        <f t="shared" si="814"/>
        <v>0</v>
      </c>
      <c r="DY359" s="70">
        <f t="shared" si="815"/>
        <v>0</v>
      </c>
      <c r="DZ359" s="11"/>
    </row>
    <row r="360" spans="1:130" ht="33.75">
      <c r="A360" s="4">
        <v>358</v>
      </c>
      <c r="B360" s="9" t="s">
        <v>575</v>
      </c>
      <c r="C360" s="142" t="s">
        <v>77</v>
      </c>
      <c r="D360" s="254" t="s">
        <v>615</v>
      </c>
      <c r="E360" s="10" t="s">
        <v>621</v>
      </c>
      <c r="F360" s="14"/>
      <c r="G360" s="124"/>
      <c r="H360" s="11"/>
      <c r="I360" s="72"/>
      <c r="J360" s="65">
        <f t="shared" si="896"/>
        <v>0</v>
      </c>
      <c r="K360" s="7">
        <v>0.08</v>
      </c>
      <c r="L360" s="65">
        <f t="shared" si="780"/>
        <v>0</v>
      </c>
      <c r="M360" s="11"/>
      <c r="N360" s="23"/>
      <c r="O360" s="66"/>
      <c r="P360" s="67">
        <f t="shared" si="897"/>
        <v>0</v>
      </c>
      <c r="Q360" s="21">
        <v>0.08</v>
      </c>
      <c r="R360" s="67">
        <f t="shared" si="875"/>
        <v>0</v>
      </c>
      <c r="S360" s="23"/>
      <c r="T360" s="68"/>
      <c r="U360" s="69"/>
      <c r="V360" s="65">
        <f t="shared" si="898"/>
        <v>0</v>
      </c>
      <c r="W360" s="7">
        <v>0.08</v>
      </c>
      <c r="X360" s="65">
        <f t="shared" si="876"/>
        <v>0</v>
      </c>
      <c r="Y360" s="11"/>
      <c r="Z360" s="111">
        <f t="shared" si="781"/>
        <v>0</v>
      </c>
      <c r="AA360" s="61"/>
      <c r="AB360" s="40">
        <f t="shared" si="877"/>
        <v>0</v>
      </c>
      <c r="AC360" s="40">
        <f t="shared" si="878"/>
        <v>0</v>
      </c>
      <c r="AD360" s="41">
        <f t="shared" si="899"/>
        <v>0</v>
      </c>
      <c r="AE360" s="42" t="e">
        <f t="shared" si="879"/>
        <v>#DIV/0!</v>
      </c>
      <c r="AG360" s="36">
        <f t="shared" si="880"/>
        <v>0</v>
      </c>
      <c r="AH360" s="152">
        <f t="shared" si="900"/>
        <v>0</v>
      </c>
      <c r="AI360" s="34">
        <f t="shared" si="901"/>
        <v>0</v>
      </c>
      <c r="AJ360" s="32">
        <v>0.08</v>
      </c>
      <c r="AK360" s="33">
        <f t="shared" si="782"/>
        <v>0</v>
      </c>
      <c r="AL360" s="101"/>
      <c r="AM360" s="153">
        <f t="shared" si="882"/>
        <v>358</v>
      </c>
      <c r="AN360" s="154">
        <f t="shared" si="783"/>
        <v>0</v>
      </c>
      <c r="AO360" s="154">
        <f t="shared" si="784"/>
        <v>0</v>
      </c>
      <c r="AP360" s="154">
        <f t="shared" si="785"/>
        <v>0</v>
      </c>
      <c r="AQ360" s="101"/>
      <c r="AS360" s="112">
        <f t="shared" si="786"/>
        <v>0</v>
      </c>
      <c r="AT360" s="113">
        <f t="shared" si="787"/>
        <v>0</v>
      </c>
      <c r="AU360" s="65">
        <f t="shared" si="902"/>
        <v>0</v>
      </c>
      <c r="AV360" s="7">
        <v>0.08</v>
      </c>
      <c r="AW360" s="65">
        <f t="shared" si="883"/>
        <v>0</v>
      </c>
      <c r="AX360" s="11"/>
      <c r="AY360" s="23">
        <f t="shared" si="788"/>
        <v>0</v>
      </c>
      <c r="AZ360" s="66">
        <f t="shared" si="789"/>
        <v>0</v>
      </c>
      <c r="BA360" s="67">
        <f t="shared" si="903"/>
        <v>0</v>
      </c>
      <c r="BB360" s="21">
        <v>0.08</v>
      </c>
      <c r="BC360" s="67">
        <f t="shared" si="884"/>
        <v>0</v>
      </c>
      <c r="BD360" s="23"/>
      <c r="BE360" s="68">
        <f t="shared" si="790"/>
        <v>0</v>
      </c>
      <c r="BF360" s="114">
        <f t="shared" si="791"/>
        <v>0</v>
      </c>
      <c r="BG360" s="65">
        <f t="shared" si="904"/>
        <v>0</v>
      </c>
      <c r="BH360" s="7">
        <v>0.08</v>
      </c>
      <c r="BI360" s="70">
        <f t="shared" si="885"/>
        <v>0</v>
      </c>
      <c r="BJ360" s="11"/>
      <c r="BK360" s="111">
        <f t="shared" si="886"/>
        <v>0</v>
      </c>
      <c r="BM360" s="165">
        <f t="shared" si="892"/>
        <v>0</v>
      </c>
      <c r="BN360" s="114"/>
      <c r="BO360" s="65">
        <f t="shared" ref="BO360:BO364" si="906">BM360*BN360</f>
        <v>0</v>
      </c>
      <c r="BP360" s="7">
        <v>0.08</v>
      </c>
      <c r="BQ360" s="162">
        <f t="shared" ref="BQ360:BQ364" si="907">BO360*BP360</f>
        <v>0</v>
      </c>
      <c r="BR360" s="162" t="e">
        <f t="shared" ref="BR360:BR361" si="908">BS360/BM360</f>
        <v>#DIV/0!</v>
      </c>
      <c r="BS360" s="70">
        <f t="shared" ref="BS360:BS364" si="909">BO360*(100%+BP360)</f>
        <v>0</v>
      </c>
      <c r="BT360" s="70"/>
      <c r="BU360" s="70"/>
      <c r="BV360" s="70"/>
      <c r="BW360" s="243">
        <f t="shared" si="893"/>
        <v>0</v>
      </c>
      <c r="BX360" s="114"/>
      <c r="BY360" s="65">
        <f>BW360*BX360</f>
        <v>0</v>
      </c>
      <c r="BZ360" s="7">
        <v>0.08</v>
      </c>
      <c r="CA360" s="162">
        <f>BY360*BZ360</f>
        <v>0</v>
      </c>
      <c r="CB360" s="162" t="e">
        <f>CC360/BW360</f>
        <v>#DIV/0!</v>
      </c>
      <c r="CC360" s="70">
        <f>BY360*(100%+BZ360)</f>
        <v>0</v>
      </c>
      <c r="CD360" s="70"/>
      <c r="CE360" s="70"/>
      <c r="CF360" s="70"/>
      <c r="CG360" s="165">
        <f t="shared" si="894"/>
        <v>0</v>
      </c>
      <c r="CH360" s="114"/>
      <c r="CI360" s="65">
        <f>CG360*CH360</f>
        <v>0</v>
      </c>
      <c r="CJ360" s="7">
        <v>0.08</v>
      </c>
      <c r="CK360" s="162">
        <f>CI360*CJ360</f>
        <v>0</v>
      </c>
      <c r="CL360" s="162" t="e">
        <f>CM360/CG360</f>
        <v>#DIV/0!</v>
      </c>
      <c r="CM360" s="70">
        <f>CI360*(100%+CJ360)</f>
        <v>0</v>
      </c>
      <c r="CN360" s="70"/>
      <c r="CO360" s="70"/>
      <c r="CP360" s="70"/>
      <c r="CR360" s="180">
        <f t="shared" si="792"/>
        <v>0</v>
      </c>
      <c r="CS360" s="184">
        <f t="shared" si="793"/>
        <v>0</v>
      </c>
      <c r="CT360" s="180">
        <f t="shared" si="794"/>
        <v>0</v>
      </c>
      <c r="CU360" s="181" t="str">
        <f t="shared" si="795"/>
        <v>brak</v>
      </c>
      <c r="CV360" s="182" t="e">
        <f t="shared" si="796"/>
        <v>#DIV/0!</v>
      </c>
      <c r="CW360" s="182" t="e">
        <f t="shared" si="797"/>
        <v>#DIV/0!</v>
      </c>
      <c r="CX360" s="236">
        <f t="shared" si="798"/>
        <v>0</v>
      </c>
      <c r="CY360" s="182" t="e">
        <f t="shared" si="888"/>
        <v>#DIV/0!</v>
      </c>
      <c r="CZ360" s="183">
        <f t="shared" si="799"/>
        <v>3</v>
      </c>
      <c r="DA360" s="183">
        <f t="shared" si="800"/>
        <v>3</v>
      </c>
      <c r="DC360" s="112">
        <f t="shared" si="801"/>
        <v>0</v>
      </c>
      <c r="DD360" s="113">
        <f t="shared" si="802"/>
        <v>0</v>
      </c>
      <c r="DE360" s="65">
        <f t="shared" si="803"/>
        <v>0</v>
      </c>
      <c r="DF360" s="7">
        <v>0.08</v>
      </c>
      <c r="DG360" s="65">
        <f t="shared" si="889"/>
        <v>0</v>
      </c>
      <c r="DH360" s="65">
        <f t="shared" si="804"/>
        <v>0</v>
      </c>
      <c r="DI360" s="65">
        <f t="shared" si="805"/>
        <v>0</v>
      </c>
      <c r="DJ360" s="11"/>
      <c r="DK360" s="23">
        <f t="shared" si="806"/>
        <v>0</v>
      </c>
      <c r="DL360" s="66">
        <f t="shared" si="807"/>
        <v>0</v>
      </c>
      <c r="DM360" s="67">
        <f t="shared" si="808"/>
        <v>0</v>
      </c>
      <c r="DN360" s="21">
        <v>0.08</v>
      </c>
      <c r="DO360" s="67">
        <f t="shared" si="890"/>
        <v>0</v>
      </c>
      <c r="DP360" s="67">
        <f t="shared" si="809"/>
        <v>0</v>
      </c>
      <c r="DQ360" s="67">
        <f t="shared" si="810"/>
        <v>0</v>
      </c>
      <c r="DR360" s="23"/>
      <c r="DS360" s="68">
        <f t="shared" si="811"/>
        <v>0</v>
      </c>
      <c r="DT360" s="114">
        <f t="shared" si="812"/>
        <v>0</v>
      </c>
      <c r="DU360" s="65">
        <f t="shared" si="813"/>
        <v>0</v>
      </c>
      <c r="DV360" s="7">
        <v>0.08</v>
      </c>
      <c r="DW360" s="70">
        <f t="shared" si="891"/>
        <v>0</v>
      </c>
      <c r="DX360" s="70">
        <f t="shared" si="814"/>
        <v>0</v>
      </c>
      <c r="DY360" s="70">
        <f t="shared" si="815"/>
        <v>0</v>
      </c>
      <c r="DZ360" s="11"/>
    </row>
    <row r="361" spans="1:130" ht="15.75">
      <c r="A361" s="4">
        <v>359</v>
      </c>
      <c r="B361" s="5" t="s">
        <v>575</v>
      </c>
      <c r="C361" s="141" t="s">
        <v>77</v>
      </c>
      <c r="D361" s="255" t="s">
        <v>622</v>
      </c>
      <c r="E361" s="6" t="s">
        <v>623</v>
      </c>
      <c r="F361" s="14"/>
      <c r="G361" s="124"/>
      <c r="H361" s="27"/>
      <c r="I361" s="72"/>
      <c r="J361" s="65">
        <f t="shared" si="896"/>
        <v>0</v>
      </c>
      <c r="K361" s="7">
        <v>0.08</v>
      </c>
      <c r="L361" s="65">
        <f t="shared" si="780"/>
        <v>0</v>
      </c>
      <c r="M361" s="12"/>
      <c r="N361" s="23"/>
      <c r="O361" s="66"/>
      <c r="P361" s="67">
        <f t="shared" si="897"/>
        <v>0</v>
      </c>
      <c r="Q361" s="21">
        <v>0.08</v>
      </c>
      <c r="R361" s="67">
        <f t="shared" si="875"/>
        <v>0</v>
      </c>
      <c r="S361" s="24"/>
      <c r="T361" s="68"/>
      <c r="U361" s="262"/>
      <c r="V361" s="65">
        <f t="shared" si="898"/>
        <v>0</v>
      </c>
      <c r="W361" s="7">
        <v>0.08</v>
      </c>
      <c r="X361" s="65">
        <f t="shared" si="876"/>
        <v>0</v>
      </c>
      <c r="Y361" s="12"/>
      <c r="Z361" s="111">
        <f t="shared" si="781"/>
        <v>0</v>
      </c>
      <c r="AA361" s="61"/>
      <c r="AB361" s="40">
        <f t="shared" si="877"/>
        <v>0</v>
      </c>
      <c r="AC361" s="40">
        <f t="shared" si="878"/>
        <v>0</v>
      </c>
      <c r="AD361" s="41">
        <f t="shared" si="899"/>
        <v>0</v>
      </c>
      <c r="AE361" s="42" t="e">
        <f t="shared" si="879"/>
        <v>#DIV/0!</v>
      </c>
      <c r="AG361" s="36">
        <f t="shared" si="880"/>
        <v>0</v>
      </c>
      <c r="AH361" s="152">
        <f t="shared" si="900"/>
        <v>0</v>
      </c>
      <c r="AI361" s="34">
        <f t="shared" si="901"/>
        <v>0</v>
      </c>
      <c r="AJ361" s="32">
        <v>0.08</v>
      </c>
      <c r="AK361" s="33">
        <f t="shared" si="782"/>
        <v>0</v>
      </c>
      <c r="AL361" s="101"/>
      <c r="AM361" s="153">
        <f t="shared" si="882"/>
        <v>359</v>
      </c>
      <c r="AN361" s="154">
        <f t="shared" si="783"/>
        <v>0</v>
      </c>
      <c r="AO361" s="154">
        <f t="shared" si="784"/>
        <v>0</v>
      </c>
      <c r="AP361" s="154">
        <f t="shared" si="785"/>
        <v>0</v>
      </c>
      <c r="AQ361" s="101"/>
      <c r="AS361" s="112">
        <f t="shared" si="786"/>
        <v>0</v>
      </c>
      <c r="AT361" s="113">
        <f t="shared" si="787"/>
        <v>0</v>
      </c>
      <c r="AU361" s="65">
        <f t="shared" si="902"/>
        <v>0</v>
      </c>
      <c r="AV361" s="7">
        <v>0.08</v>
      </c>
      <c r="AW361" s="65">
        <f t="shared" si="883"/>
        <v>0</v>
      </c>
      <c r="AX361" s="12"/>
      <c r="AY361" s="23">
        <f t="shared" si="788"/>
        <v>0</v>
      </c>
      <c r="AZ361" s="66">
        <f t="shared" si="789"/>
        <v>0</v>
      </c>
      <c r="BA361" s="67">
        <f t="shared" si="903"/>
        <v>0</v>
      </c>
      <c r="BB361" s="21">
        <v>0.08</v>
      </c>
      <c r="BC361" s="67">
        <f t="shared" si="884"/>
        <v>0</v>
      </c>
      <c r="BD361" s="24"/>
      <c r="BE361" s="68">
        <f t="shared" si="790"/>
        <v>0</v>
      </c>
      <c r="BF361" s="114">
        <f t="shared" si="791"/>
        <v>0</v>
      </c>
      <c r="BG361" s="65">
        <f t="shared" si="904"/>
        <v>0</v>
      </c>
      <c r="BH361" s="7">
        <v>0.08</v>
      </c>
      <c r="BI361" s="70">
        <f t="shared" si="885"/>
        <v>0</v>
      </c>
      <c r="BJ361" s="12"/>
      <c r="BK361" s="111">
        <f t="shared" si="886"/>
        <v>0</v>
      </c>
      <c r="BM361" s="165">
        <f t="shared" si="892"/>
        <v>0</v>
      </c>
      <c r="BN361" s="114"/>
      <c r="BO361" s="65">
        <f t="shared" si="906"/>
        <v>0</v>
      </c>
      <c r="BP361" s="7">
        <v>0.08</v>
      </c>
      <c r="BQ361" s="162">
        <f t="shared" si="907"/>
        <v>0</v>
      </c>
      <c r="BR361" s="162" t="e">
        <f t="shared" si="908"/>
        <v>#DIV/0!</v>
      </c>
      <c r="BS361" s="70">
        <f t="shared" si="909"/>
        <v>0</v>
      </c>
      <c r="BT361" s="70"/>
      <c r="BU361" s="70"/>
      <c r="BV361" s="70"/>
      <c r="BW361" s="243">
        <f t="shared" si="893"/>
        <v>0</v>
      </c>
      <c r="BX361" s="114"/>
      <c r="BY361" s="65">
        <f>BW361*BX361</f>
        <v>0</v>
      </c>
      <c r="BZ361" s="7">
        <v>0.08</v>
      </c>
      <c r="CA361" s="162">
        <f>BY361*BZ361</f>
        <v>0</v>
      </c>
      <c r="CB361" s="162" t="e">
        <f>CC361/BW361</f>
        <v>#DIV/0!</v>
      </c>
      <c r="CC361" s="70">
        <f>BY361*(100%+BZ361)</f>
        <v>0</v>
      </c>
      <c r="CD361" s="70"/>
      <c r="CE361" s="70"/>
      <c r="CF361" s="70"/>
      <c r="CG361" s="165">
        <f t="shared" si="894"/>
        <v>0</v>
      </c>
      <c r="CH361" s="114"/>
      <c r="CI361" s="65">
        <f>CG361*CH361</f>
        <v>0</v>
      </c>
      <c r="CJ361" s="7">
        <v>0.08</v>
      </c>
      <c r="CK361" s="162">
        <f>CI361*CJ361</f>
        <v>0</v>
      </c>
      <c r="CL361" s="162" t="e">
        <f>CM361/CG361</f>
        <v>#DIV/0!</v>
      </c>
      <c r="CM361" s="70">
        <f>CI361*(100%+CJ361)</f>
        <v>0</v>
      </c>
      <c r="CN361" s="70"/>
      <c r="CO361" s="70"/>
      <c r="CP361" s="204"/>
      <c r="CR361" s="180">
        <f t="shared" si="792"/>
        <v>0</v>
      </c>
      <c r="CS361" s="184">
        <f t="shared" si="793"/>
        <v>0</v>
      </c>
      <c r="CT361" s="180">
        <f t="shared" si="794"/>
        <v>0</v>
      </c>
      <c r="CU361" s="181" t="str">
        <f t="shared" si="795"/>
        <v>brak</v>
      </c>
      <c r="CV361" s="182" t="e">
        <f t="shared" si="796"/>
        <v>#DIV/0!</v>
      </c>
      <c r="CW361" s="182" t="e">
        <f t="shared" si="797"/>
        <v>#DIV/0!</v>
      </c>
      <c r="CX361" s="236">
        <f t="shared" si="798"/>
        <v>0</v>
      </c>
      <c r="CY361" s="182" t="e">
        <f t="shared" si="888"/>
        <v>#DIV/0!</v>
      </c>
      <c r="CZ361" s="183">
        <f t="shared" si="799"/>
        <v>3</v>
      </c>
      <c r="DA361" s="183">
        <f t="shared" si="800"/>
        <v>3</v>
      </c>
      <c r="DC361" s="112">
        <f t="shared" si="801"/>
        <v>0</v>
      </c>
      <c r="DD361" s="113">
        <f t="shared" si="802"/>
        <v>0</v>
      </c>
      <c r="DE361" s="65">
        <f t="shared" si="803"/>
        <v>0</v>
      </c>
      <c r="DF361" s="7">
        <v>0.08</v>
      </c>
      <c r="DG361" s="65">
        <f t="shared" si="889"/>
        <v>0</v>
      </c>
      <c r="DH361" s="65">
        <f t="shared" si="804"/>
        <v>0</v>
      </c>
      <c r="DI361" s="65">
        <f t="shared" si="805"/>
        <v>0</v>
      </c>
      <c r="DJ361" s="12"/>
      <c r="DK361" s="23">
        <f t="shared" si="806"/>
        <v>0</v>
      </c>
      <c r="DL361" s="66">
        <f t="shared" si="807"/>
        <v>0</v>
      </c>
      <c r="DM361" s="67">
        <f t="shared" si="808"/>
        <v>0</v>
      </c>
      <c r="DN361" s="21">
        <v>0.08</v>
      </c>
      <c r="DO361" s="67">
        <f t="shared" si="890"/>
        <v>0</v>
      </c>
      <c r="DP361" s="67">
        <f t="shared" si="809"/>
        <v>0</v>
      </c>
      <c r="DQ361" s="67">
        <f t="shared" si="810"/>
        <v>0</v>
      </c>
      <c r="DR361" s="24"/>
      <c r="DS361" s="68">
        <f t="shared" si="811"/>
        <v>0</v>
      </c>
      <c r="DT361" s="114">
        <f t="shared" si="812"/>
        <v>0</v>
      </c>
      <c r="DU361" s="65">
        <f t="shared" si="813"/>
        <v>0</v>
      </c>
      <c r="DV361" s="7">
        <v>0.08</v>
      </c>
      <c r="DW361" s="70">
        <f t="shared" si="891"/>
        <v>0</v>
      </c>
      <c r="DX361" s="70">
        <f t="shared" si="814"/>
        <v>0</v>
      </c>
      <c r="DY361" s="70">
        <f t="shared" si="815"/>
        <v>0</v>
      </c>
      <c r="DZ361" s="12"/>
    </row>
    <row r="362" spans="1:130" ht="15.75">
      <c r="A362" s="4">
        <v>360</v>
      </c>
      <c r="B362" s="5" t="s">
        <v>575</v>
      </c>
      <c r="C362" s="141" t="s">
        <v>77</v>
      </c>
      <c r="D362" s="255" t="s">
        <v>622</v>
      </c>
      <c r="E362" s="6" t="s">
        <v>624</v>
      </c>
      <c r="F362" s="14"/>
      <c r="G362" s="124"/>
      <c r="H362" s="27"/>
      <c r="I362" s="72"/>
      <c r="J362" s="65">
        <f t="shared" si="896"/>
        <v>0</v>
      </c>
      <c r="K362" s="7">
        <v>0.08</v>
      </c>
      <c r="L362" s="65">
        <f t="shared" si="780"/>
        <v>0</v>
      </c>
      <c r="M362" s="12"/>
      <c r="N362" s="23"/>
      <c r="O362" s="66"/>
      <c r="P362" s="67">
        <f t="shared" si="897"/>
        <v>0</v>
      </c>
      <c r="Q362" s="21">
        <v>0.08</v>
      </c>
      <c r="R362" s="67">
        <f t="shared" si="875"/>
        <v>0</v>
      </c>
      <c r="S362" s="24"/>
      <c r="T362" s="68"/>
      <c r="U362" s="69"/>
      <c r="V362" s="65">
        <f t="shared" si="898"/>
        <v>0</v>
      </c>
      <c r="W362" s="7">
        <v>0.08</v>
      </c>
      <c r="X362" s="65">
        <f t="shared" si="876"/>
        <v>0</v>
      </c>
      <c r="Y362" s="12"/>
      <c r="Z362" s="111">
        <f t="shared" si="781"/>
        <v>0</v>
      </c>
      <c r="AA362" s="61"/>
      <c r="AB362" s="40">
        <f t="shared" si="877"/>
        <v>0</v>
      </c>
      <c r="AC362" s="40">
        <f t="shared" si="878"/>
        <v>0</v>
      </c>
      <c r="AD362" s="41">
        <f t="shared" si="899"/>
        <v>0</v>
      </c>
      <c r="AE362" s="42" t="e">
        <f t="shared" si="879"/>
        <v>#DIV/0!</v>
      </c>
      <c r="AG362" s="36">
        <f t="shared" si="880"/>
        <v>0</v>
      </c>
      <c r="AH362" s="152">
        <f t="shared" si="900"/>
        <v>0</v>
      </c>
      <c r="AI362" s="34">
        <f t="shared" si="901"/>
        <v>0</v>
      </c>
      <c r="AJ362" s="32">
        <v>0.08</v>
      </c>
      <c r="AK362" s="33">
        <f t="shared" si="782"/>
        <v>0</v>
      </c>
      <c r="AL362" s="101"/>
      <c r="AM362" s="153">
        <f t="shared" si="882"/>
        <v>360</v>
      </c>
      <c r="AN362" s="154">
        <f t="shared" si="783"/>
        <v>0</v>
      </c>
      <c r="AO362" s="154">
        <f t="shared" si="784"/>
        <v>0</v>
      </c>
      <c r="AP362" s="154">
        <f t="shared" si="785"/>
        <v>0</v>
      </c>
      <c r="AQ362" s="101"/>
      <c r="AS362" s="112">
        <f t="shared" si="786"/>
        <v>0</v>
      </c>
      <c r="AT362" s="113">
        <f t="shared" si="787"/>
        <v>0</v>
      </c>
      <c r="AU362" s="65">
        <f t="shared" si="902"/>
        <v>0</v>
      </c>
      <c r="AV362" s="7">
        <v>0.08</v>
      </c>
      <c r="AW362" s="65">
        <f t="shared" si="883"/>
        <v>0</v>
      </c>
      <c r="AX362" s="12"/>
      <c r="AY362" s="23">
        <f t="shared" si="788"/>
        <v>0</v>
      </c>
      <c r="AZ362" s="66">
        <f t="shared" si="789"/>
        <v>0</v>
      </c>
      <c r="BA362" s="67">
        <f t="shared" si="903"/>
        <v>0</v>
      </c>
      <c r="BB362" s="21">
        <v>0.08</v>
      </c>
      <c r="BC362" s="67">
        <f t="shared" si="884"/>
        <v>0</v>
      </c>
      <c r="BD362" s="24"/>
      <c r="BE362" s="68">
        <f t="shared" si="790"/>
        <v>0</v>
      </c>
      <c r="BF362" s="114">
        <f t="shared" si="791"/>
        <v>0</v>
      </c>
      <c r="BG362" s="65">
        <f t="shared" si="904"/>
        <v>0</v>
      </c>
      <c r="BH362" s="7">
        <v>0.08</v>
      </c>
      <c r="BI362" s="70">
        <f t="shared" si="885"/>
        <v>0</v>
      </c>
      <c r="BJ362" s="12"/>
      <c r="BK362" s="111">
        <f t="shared" si="886"/>
        <v>0</v>
      </c>
      <c r="BM362" s="165">
        <f t="shared" si="892"/>
        <v>0</v>
      </c>
      <c r="BN362" s="114"/>
      <c r="BO362" s="65">
        <f t="shared" si="906"/>
        <v>0</v>
      </c>
      <c r="BP362" s="7">
        <v>0.08</v>
      </c>
      <c r="BQ362" s="162">
        <f t="shared" si="907"/>
        <v>0</v>
      </c>
      <c r="BR362" s="162"/>
      <c r="BS362" s="70">
        <f t="shared" si="909"/>
        <v>0</v>
      </c>
      <c r="BT362" s="204"/>
      <c r="BU362" s="204"/>
      <c r="BV362" s="204"/>
      <c r="BW362" s="244">
        <f t="shared" si="893"/>
        <v>0</v>
      </c>
      <c r="BX362" s="185"/>
      <c r="BY362" s="74">
        <f>BW362*BX362</f>
        <v>0</v>
      </c>
      <c r="BZ362" s="26">
        <v>0.08</v>
      </c>
      <c r="CA362" s="212">
        <f>BY362*BZ362</f>
        <v>0</v>
      </c>
      <c r="CB362" s="162"/>
      <c r="CC362" s="204">
        <f>BY362*(100%+BZ362)</f>
        <v>0</v>
      </c>
      <c r="CD362" s="204"/>
      <c r="CE362" s="204"/>
      <c r="CF362" s="204"/>
      <c r="CG362" s="211">
        <f t="shared" si="894"/>
        <v>0</v>
      </c>
      <c r="CH362" s="185"/>
      <c r="CI362" s="74">
        <f>CG362*CH362</f>
        <v>0</v>
      </c>
      <c r="CJ362" s="26">
        <v>0.08</v>
      </c>
      <c r="CK362" s="212">
        <f>CI362*CJ362</f>
        <v>0</v>
      </c>
      <c r="CL362" s="162"/>
      <c r="CM362" s="204">
        <f>CI362*(100%+CJ362)</f>
        <v>0</v>
      </c>
      <c r="CN362" s="204"/>
      <c r="CO362" s="240"/>
      <c r="CP362" s="218"/>
      <c r="CR362" s="180">
        <f t="shared" si="792"/>
        <v>0</v>
      </c>
      <c r="CS362" s="184">
        <f t="shared" si="793"/>
        <v>0</v>
      </c>
      <c r="CT362" s="180">
        <f t="shared" si="794"/>
        <v>0</v>
      </c>
      <c r="CU362" s="181" t="str">
        <f t="shared" si="795"/>
        <v>brak</v>
      </c>
      <c r="CV362" s="182" t="e">
        <f t="shared" si="796"/>
        <v>#DIV/0!</v>
      </c>
      <c r="CW362" s="182" t="e">
        <f t="shared" si="797"/>
        <v>#DIV/0!</v>
      </c>
      <c r="CX362" s="236">
        <f t="shared" si="798"/>
        <v>0</v>
      </c>
      <c r="CY362" s="182" t="e">
        <f t="shared" si="888"/>
        <v>#DIV/0!</v>
      </c>
      <c r="CZ362" s="183">
        <f t="shared" si="799"/>
        <v>3</v>
      </c>
      <c r="DA362" s="183">
        <f t="shared" si="800"/>
        <v>3</v>
      </c>
      <c r="DC362" s="112">
        <f t="shared" si="801"/>
        <v>0</v>
      </c>
      <c r="DD362" s="113">
        <f t="shared" si="802"/>
        <v>0</v>
      </c>
      <c r="DE362" s="65">
        <f t="shared" si="803"/>
        <v>0</v>
      </c>
      <c r="DF362" s="7">
        <v>0.08</v>
      </c>
      <c r="DG362" s="65">
        <f t="shared" si="889"/>
        <v>0</v>
      </c>
      <c r="DH362" s="65">
        <f t="shared" si="804"/>
        <v>0</v>
      </c>
      <c r="DI362" s="65">
        <f t="shared" si="805"/>
        <v>0</v>
      </c>
      <c r="DJ362" s="210"/>
      <c r="DK362" s="45">
        <f t="shared" si="806"/>
        <v>0</v>
      </c>
      <c r="DL362" s="75">
        <f t="shared" si="807"/>
        <v>0</v>
      </c>
      <c r="DM362" s="76">
        <f t="shared" si="808"/>
        <v>0</v>
      </c>
      <c r="DN362" s="57">
        <v>0.08</v>
      </c>
      <c r="DO362" s="76">
        <f t="shared" si="890"/>
        <v>0</v>
      </c>
      <c r="DP362" s="67">
        <f t="shared" si="809"/>
        <v>0</v>
      </c>
      <c r="DQ362" s="67">
        <f t="shared" si="810"/>
        <v>0</v>
      </c>
      <c r="DR362" s="227"/>
      <c r="DS362" s="228">
        <f t="shared" si="811"/>
        <v>0</v>
      </c>
      <c r="DT362" s="185">
        <f t="shared" si="812"/>
        <v>0</v>
      </c>
      <c r="DU362" s="74">
        <f t="shared" si="813"/>
        <v>0</v>
      </c>
      <c r="DV362" s="26">
        <v>0.08</v>
      </c>
      <c r="DW362" s="204">
        <f t="shared" si="891"/>
        <v>0</v>
      </c>
      <c r="DX362" s="70">
        <f t="shared" si="814"/>
        <v>0</v>
      </c>
      <c r="DY362" s="70">
        <f t="shared" si="815"/>
        <v>0</v>
      </c>
      <c r="DZ362" s="12"/>
    </row>
    <row r="363" spans="1:130" s="73" customFormat="1" ht="15.75">
      <c r="A363" s="4">
        <v>361</v>
      </c>
      <c r="B363" s="125" t="s">
        <v>575</v>
      </c>
      <c r="C363" s="143" t="s">
        <v>77</v>
      </c>
      <c r="D363" s="256" t="s">
        <v>622</v>
      </c>
      <c r="E363" s="126" t="s">
        <v>625</v>
      </c>
      <c r="F363" s="127"/>
      <c r="G363" s="128"/>
      <c r="H363" s="44"/>
      <c r="I363" s="77"/>
      <c r="J363" s="74">
        <f>H363*I363</f>
        <v>0</v>
      </c>
      <c r="K363" s="26">
        <v>0.08</v>
      </c>
      <c r="L363" s="65">
        <f t="shared" si="780"/>
        <v>0</v>
      </c>
      <c r="M363" s="44"/>
      <c r="N363" s="45"/>
      <c r="O363" s="75"/>
      <c r="P363" s="76">
        <f>N363*O363</f>
        <v>0</v>
      </c>
      <c r="Q363" s="57">
        <v>0.08</v>
      </c>
      <c r="R363" s="67">
        <f t="shared" si="875"/>
        <v>0</v>
      </c>
      <c r="S363" s="45"/>
      <c r="T363" s="46"/>
      <c r="U363" s="77"/>
      <c r="V363" s="74">
        <f>T363*U363</f>
        <v>0</v>
      </c>
      <c r="W363" s="28">
        <v>0.08</v>
      </c>
      <c r="X363" s="65">
        <f t="shared" si="876"/>
        <v>0</v>
      </c>
      <c r="Y363" s="44"/>
      <c r="Z363" s="111">
        <f t="shared" si="781"/>
        <v>0</v>
      </c>
      <c r="AA363" s="61"/>
      <c r="AB363" s="40">
        <f t="shared" si="877"/>
        <v>0</v>
      </c>
      <c r="AC363" s="40">
        <f t="shared" si="878"/>
        <v>0</v>
      </c>
      <c r="AD363" s="43">
        <f>AC363-AB363</f>
        <v>0</v>
      </c>
      <c r="AE363" s="42" t="e">
        <f t="shared" si="879"/>
        <v>#DIV/0!</v>
      </c>
      <c r="AG363" s="36">
        <f t="shared" si="880"/>
        <v>0</v>
      </c>
      <c r="AH363" s="152">
        <f>AB363</f>
        <v>0</v>
      </c>
      <c r="AI363" s="34">
        <f>AG363*AH363</f>
        <v>0</v>
      </c>
      <c r="AJ363" s="32">
        <v>0.08</v>
      </c>
      <c r="AK363" s="33">
        <f t="shared" si="782"/>
        <v>0</v>
      </c>
      <c r="AL363" s="101"/>
      <c r="AM363" s="153">
        <f t="shared" si="882"/>
        <v>361</v>
      </c>
      <c r="AN363" s="154">
        <f t="shared" si="783"/>
        <v>0</v>
      </c>
      <c r="AO363" s="154">
        <f t="shared" si="784"/>
        <v>0</v>
      </c>
      <c r="AP363" s="154">
        <f t="shared" si="785"/>
        <v>0</v>
      </c>
      <c r="AQ363" s="101"/>
      <c r="AS363" s="112">
        <f t="shared" si="786"/>
        <v>0</v>
      </c>
      <c r="AT363" s="113">
        <f t="shared" si="787"/>
        <v>0</v>
      </c>
      <c r="AU363" s="74">
        <f>AS363*AT363</f>
        <v>0</v>
      </c>
      <c r="AV363" s="26">
        <v>0.08</v>
      </c>
      <c r="AW363" s="65">
        <f t="shared" si="883"/>
        <v>0</v>
      </c>
      <c r="AX363" s="44"/>
      <c r="AY363" s="23">
        <f t="shared" si="788"/>
        <v>0</v>
      </c>
      <c r="AZ363" s="66">
        <f t="shared" si="789"/>
        <v>0</v>
      </c>
      <c r="BA363" s="76">
        <f>AY363*AZ363</f>
        <v>0</v>
      </c>
      <c r="BB363" s="57">
        <v>0.08</v>
      </c>
      <c r="BC363" s="67">
        <f t="shared" si="884"/>
        <v>0</v>
      </c>
      <c r="BD363" s="45"/>
      <c r="BE363" s="68">
        <f t="shared" si="790"/>
        <v>0</v>
      </c>
      <c r="BF363" s="114">
        <f t="shared" si="791"/>
        <v>0</v>
      </c>
      <c r="BG363" s="74">
        <f>BE363*BF363</f>
        <v>0</v>
      </c>
      <c r="BH363" s="28">
        <v>0.08</v>
      </c>
      <c r="BI363" s="70">
        <f t="shared" si="885"/>
        <v>0</v>
      </c>
      <c r="BJ363" s="44"/>
      <c r="BK363" s="111">
        <f t="shared" si="886"/>
        <v>0</v>
      </c>
      <c r="BM363" s="165">
        <f t="shared" si="892"/>
        <v>0</v>
      </c>
      <c r="BN363" s="114"/>
      <c r="BO363" s="74">
        <f t="shared" si="906"/>
        <v>0</v>
      </c>
      <c r="BP363" s="28">
        <v>0.08</v>
      </c>
      <c r="BQ363" s="162">
        <f t="shared" si="907"/>
        <v>0</v>
      </c>
      <c r="BR363" s="162" t="e">
        <f t="shared" ref="BR363:BR364" si="910">BS363/BM363</f>
        <v>#DIV/0!</v>
      </c>
      <c r="BS363" s="206">
        <f t="shared" si="909"/>
        <v>0</v>
      </c>
      <c r="BT363" s="218"/>
      <c r="BU363" s="218"/>
      <c r="BV363" s="218"/>
      <c r="BW363" s="245">
        <f t="shared" si="893"/>
        <v>0</v>
      </c>
      <c r="BX363" s="220"/>
      <c r="BY363" s="78">
        <f>BW363*BX363</f>
        <v>0</v>
      </c>
      <c r="BZ363" s="49">
        <v>0.08</v>
      </c>
      <c r="CA363" s="163">
        <f>BY363*BZ363</f>
        <v>0</v>
      </c>
      <c r="CB363" s="162" t="e">
        <f>CC363/BW363</f>
        <v>#DIV/0!</v>
      </c>
      <c r="CC363" s="218">
        <f>BY363*(100%+BZ363)</f>
        <v>0</v>
      </c>
      <c r="CD363" s="218"/>
      <c r="CE363" s="218"/>
      <c r="CF363" s="218"/>
      <c r="CG363" s="219">
        <f t="shared" si="894"/>
        <v>0</v>
      </c>
      <c r="CH363" s="220"/>
      <c r="CI363" s="78">
        <f>CG363*CH363</f>
        <v>0</v>
      </c>
      <c r="CJ363" s="49">
        <v>0.08</v>
      </c>
      <c r="CK363" s="163">
        <f>CI363*CJ363</f>
        <v>0</v>
      </c>
      <c r="CL363" s="162" t="e">
        <f>CM363/CG363</f>
        <v>#DIV/0!</v>
      </c>
      <c r="CM363" s="218">
        <f>CI363*(100%+CJ363)</f>
        <v>0</v>
      </c>
      <c r="CN363" s="218"/>
      <c r="CO363" s="241"/>
      <c r="CP363" s="218"/>
      <c r="CR363" s="180">
        <f t="shared" si="792"/>
        <v>0</v>
      </c>
      <c r="CS363" s="184">
        <f t="shared" si="793"/>
        <v>0</v>
      </c>
      <c r="CT363" s="180">
        <f t="shared" si="794"/>
        <v>0</v>
      </c>
      <c r="CU363" s="181" t="str">
        <f t="shared" si="795"/>
        <v>brak</v>
      </c>
      <c r="CV363" s="182" t="e">
        <f t="shared" si="796"/>
        <v>#DIV/0!</v>
      </c>
      <c r="CW363" s="182" t="e">
        <f t="shared" si="797"/>
        <v>#DIV/0!</v>
      </c>
      <c r="CX363" s="236">
        <f t="shared" si="798"/>
        <v>0</v>
      </c>
      <c r="CY363" s="182" t="e">
        <f t="shared" si="888"/>
        <v>#DIV/0!</v>
      </c>
      <c r="CZ363" s="183">
        <f t="shared" si="799"/>
        <v>3</v>
      </c>
      <c r="DA363" s="183">
        <f t="shared" si="800"/>
        <v>3</v>
      </c>
      <c r="DC363" s="112">
        <f t="shared" si="801"/>
        <v>0</v>
      </c>
      <c r="DD363" s="113">
        <f t="shared" si="802"/>
        <v>0</v>
      </c>
      <c r="DE363" s="74">
        <f t="shared" si="803"/>
        <v>0</v>
      </c>
      <c r="DF363" s="26">
        <v>0.08</v>
      </c>
      <c r="DG363" s="206">
        <f t="shared" si="889"/>
        <v>0</v>
      </c>
      <c r="DH363" s="65">
        <f t="shared" si="804"/>
        <v>0</v>
      </c>
      <c r="DI363" s="65">
        <f t="shared" si="805"/>
        <v>0</v>
      </c>
      <c r="DJ363" s="59"/>
      <c r="DK363" s="79">
        <f t="shared" si="806"/>
        <v>0</v>
      </c>
      <c r="DL363" s="80">
        <f t="shared" si="807"/>
        <v>0</v>
      </c>
      <c r="DM363" s="81">
        <f t="shared" si="808"/>
        <v>0</v>
      </c>
      <c r="DN363" s="58">
        <v>0.08</v>
      </c>
      <c r="DO363" s="81">
        <f t="shared" si="890"/>
        <v>0</v>
      </c>
      <c r="DP363" s="67">
        <f t="shared" si="809"/>
        <v>0</v>
      </c>
      <c r="DQ363" s="67">
        <f t="shared" si="810"/>
        <v>0</v>
      </c>
      <c r="DR363" s="79"/>
      <c r="DS363" s="234">
        <f t="shared" si="811"/>
        <v>0</v>
      </c>
      <c r="DT363" s="220">
        <f t="shared" si="812"/>
        <v>0</v>
      </c>
      <c r="DU363" s="78">
        <f t="shared" si="813"/>
        <v>0</v>
      </c>
      <c r="DV363" s="49">
        <v>0.08</v>
      </c>
      <c r="DW363" s="218">
        <f t="shared" si="891"/>
        <v>0</v>
      </c>
      <c r="DX363" s="70">
        <f t="shared" si="814"/>
        <v>0</v>
      </c>
      <c r="DY363" s="70">
        <f t="shared" si="815"/>
        <v>0</v>
      </c>
      <c r="DZ363" s="207"/>
    </row>
    <row r="364" spans="1:130" s="73" customFormat="1" ht="15.75">
      <c r="A364" s="4">
        <v>362</v>
      </c>
      <c r="B364" s="129" t="s">
        <v>575</v>
      </c>
      <c r="C364" s="144" t="s">
        <v>77</v>
      </c>
      <c r="D364" s="257" t="s">
        <v>626</v>
      </c>
      <c r="E364" s="130" t="s">
        <v>627</v>
      </c>
      <c r="F364" s="131"/>
      <c r="G364" s="132"/>
      <c r="H364" s="59"/>
      <c r="I364" s="82"/>
      <c r="J364" s="78">
        <f>H364*I364</f>
        <v>0</v>
      </c>
      <c r="K364" s="47">
        <v>0.08</v>
      </c>
      <c r="L364" s="65">
        <f t="shared" si="780"/>
        <v>0</v>
      </c>
      <c r="M364" s="48"/>
      <c r="N364" s="79"/>
      <c r="O364" s="80"/>
      <c r="P364" s="81">
        <f>N364*O364</f>
        <v>0</v>
      </c>
      <c r="Q364" s="58">
        <v>0.08</v>
      </c>
      <c r="R364" s="67">
        <f t="shared" si="875"/>
        <v>0</v>
      </c>
      <c r="S364" s="50"/>
      <c r="T364" s="59"/>
      <c r="U364" s="82"/>
      <c r="V364" s="78">
        <f>T364*U364</f>
        <v>0</v>
      </c>
      <c r="W364" s="49">
        <v>0.08</v>
      </c>
      <c r="X364" s="65">
        <f t="shared" si="876"/>
        <v>0</v>
      </c>
      <c r="Y364" s="48"/>
      <c r="Z364" s="111">
        <f t="shared" si="781"/>
        <v>0</v>
      </c>
      <c r="AA364" s="61"/>
      <c r="AB364" s="40">
        <f t="shared" si="877"/>
        <v>0</v>
      </c>
      <c r="AC364" s="40">
        <f t="shared" si="878"/>
        <v>0</v>
      </c>
      <c r="AD364" s="41">
        <f>AC364-AB364</f>
        <v>0</v>
      </c>
      <c r="AE364" s="42" t="e">
        <f t="shared" si="879"/>
        <v>#DIV/0!</v>
      </c>
      <c r="AG364" s="36">
        <f t="shared" si="880"/>
        <v>0</v>
      </c>
      <c r="AH364" s="152">
        <f>AB364</f>
        <v>0</v>
      </c>
      <c r="AI364" s="34">
        <f>AG364*AH364</f>
        <v>0</v>
      </c>
      <c r="AJ364" s="32">
        <v>0.08</v>
      </c>
      <c r="AK364" s="33">
        <f t="shared" si="782"/>
        <v>0</v>
      </c>
      <c r="AL364" s="101"/>
      <c r="AM364" s="153">
        <f t="shared" si="882"/>
        <v>362</v>
      </c>
      <c r="AN364" s="154">
        <f t="shared" si="783"/>
        <v>0</v>
      </c>
      <c r="AO364" s="154">
        <f t="shared" si="784"/>
        <v>0</v>
      </c>
      <c r="AP364" s="154">
        <f t="shared" si="785"/>
        <v>0</v>
      </c>
      <c r="AQ364" s="101"/>
      <c r="AS364" s="112">
        <f t="shared" si="786"/>
        <v>0</v>
      </c>
      <c r="AT364" s="113">
        <f t="shared" si="787"/>
        <v>0</v>
      </c>
      <c r="AU364" s="78">
        <f>AS364*AT364</f>
        <v>0</v>
      </c>
      <c r="AV364" s="47">
        <v>0.08</v>
      </c>
      <c r="AW364" s="65">
        <f t="shared" si="883"/>
        <v>0</v>
      </c>
      <c r="AX364" s="48"/>
      <c r="AY364" s="23">
        <f t="shared" si="788"/>
        <v>0</v>
      </c>
      <c r="AZ364" s="66">
        <f t="shared" si="789"/>
        <v>0</v>
      </c>
      <c r="BA364" s="81">
        <f>AY364*AZ364</f>
        <v>0</v>
      </c>
      <c r="BB364" s="58">
        <v>0.08</v>
      </c>
      <c r="BC364" s="67">
        <f t="shared" si="884"/>
        <v>0</v>
      </c>
      <c r="BD364" s="50"/>
      <c r="BE364" s="68">
        <f t="shared" si="790"/>
        <v>0</v>
      </c>
      <c r="BF364" s="114">
        <f t="shared" si="791"/>
        <v>0</v>
      </c>
      <c r="BG364" s="78">
        <f>BE364*BF364</f>
        <v>0</v>
      </c>
      <c r="BH364" s="49">
        <v>0.08</v>
      </c>
      <c r="BI364" s="70">
        <f t="shared" si="885"/>
        <v>0</v>
      </c>
      <c r="BJ364" s="48"/>
      <c r="BK364" s="111">
        <f t="shared" si="886"/>
        <v>0</v>
      </c>
      <c r="BM364" s="165">
        <f t="shared" si="892"/>
        <v>0</v>
      </c>
      <c r="BN364" s="114"/>
      <c r="BO364" s="78">
        <f t="shared" si="906"/>
        <v>0</v>
      </c>
      <c r="BP364" s="49">
        <v>0.08</v>
      </c>
      <c r="BQ364" s="162">
        <f t="shared" si="907"/>
        <v>0</v>
      </c>
      <c r="BR364" s="162" t="e">
        <f t="shared" si="910"/>
        <v>#DIV/0!</v>
      </c>
      <c r="BS364" s="206">
        <f t="shared" si="909"/>
        <v>0</v>
      </c>
      <c r="BT364" s="218"/>
      <c r="BU364" s="218"/>
      <c r="BV364" s="218"/>
      <c r="BW364" s="245">
        <f t="shared" si="893"/>
        <v>0</v>
      </c>
      <c r="BX364" s="220"/>
      <c r="BY364" s="78"/>
      <c r="BZ364" s="49">
        <v>0.08</v>
      </c>
      <c r="CA364" s="163"/>
      <c r="CB364" s="163"/>
      <c r="CC364" s="218"/>
      <c r="CD364" s="218"/>
      <c r="CE364" s="218"/>
      <c r="CF364" s="218"/>
      <c r="CG364" s="219">
        <f t="shared" si="894"/>
        <v>0</v>
      </c>
      <c r="CH364" s="220"/>
      <c r="CI364" s="78"/>
      <c r="CJ364" s="49">
        <v>0.08</v>
      </c>
      <c r="CK364" s="163"/>
      <c r="CL364" s="163"/>
      <c r="CM364" s="218"/>
      <c r="CN364" s="218"/>
      <c r="CO364" s="241"/>
      <c r="CP364" s="218"/>
      <c r="CR364" s="180">
        <f t="shared" si="792"/>
        <v>0</v>
      </c>
      <c r="CS364" s="184">
        <f t="shared" si="793"/>
        <v>0</v>
      </c>
      <c r="CT364" s="180">
        <f t="shared" si="794"/>
        <v>0</v>
      </c>
      <c r="CU364" s="181" t="str">
        <f t="shared" si="795"/>
        <v>brak</v>
      </c>
      <c r="CV364" s="182" t="e">
        <f t="shared" si="796"/>
        <v>#DIV/0!</v>
      </c>
      <c r="CW364" s="182" t="e">
        <f t="shared" si="797"/>
        <v>#DIV/0!</v>
      </c>
      <c r="CX364" s="236">
        <f t="shared" si="798"/>
        <v>0</v>
      </c>
      <c r="CY364" s="182" t="e">
        <f t="shared" si="888"/>
        <v>#DIV/0!</v>
      </c>
      <c r="CZ364" s="183">
        <f t="shared" si="799"/>
        <v>3</v>
      </c>
      <c r="DA364" s="183">
        <f t="shared" si="800"/>
        <v>1</v>
      </c>
      <c r="DC364" s="112">
        <f t="shared" si="801"/>
        <v>0</v>
      </c>
      <c r="DD364" s="113">
        <f t="shared" si="802"/>
        <v>0</v>
      </c>
      <c r="DE364" s="78">
        <f t="shared" si="803"/>
        <v>0</v>
      </c>
      <c r="DF364" s="47">
        <v>0.08</v>
      </c>
      <c r="DG364" s="206">
        <f t="shared" si="889"/>
        <v>0</v>
      </c>
      <c r="DH364" s="65">
        <f t="shared" si="804"/>
        <v>0</v>
      </c>
      <c r="DI364" s="65">
        <f t="shared" si="805"/>
        <v>0</v>
      </c>
      <c r="DJ364" s="48"/>
      <c r="DK364" s="79">
        <f t="shared" si="806"/>
        <v>0</v>
      </c>
      <c r="DL364" s="80">
        <f t="shared" si="807"/>
        <v>0</v>
      </c>
      <c r="DM364" s="81">
        <f t="shared" si="808"/>
        <v>0</v>
      </c>
      <c r="DN364" s="58">
        <v>0.08</v>
      </c>
      <c r="DO364" s="81">
        <f t="shared" si="890"/>
        <v>0</v>
      </c>
      <c r="DP364" s="67">
        <f t="shared" si="809"/>
        <v>0</v>
      </c>
      <c r="DQ364" s="67">
        <f t="shared" si="810"/>
        <v>0</v>
      </c>
      <c r="DR364" s="50"/>
      <c r="DS364" s="234">
        <f t="shared" si="811"/>
        <v>0</v>
      </c>
      <c r="DT364" s="220">
        <f t="shared" si="812"/>
        <v>0</v>
      </c>
      <c r="DU364" s="78">
        <f t="shared" si="813"/>
        <v>0</v>
      </c>
      <c r="DV364" s="49">
        <v>0.08</v>
      </c>
      <c r="DW364" s="218">
        <f t="shared" si="891"/>
        <v>0</v>
      </c>
      <c r="DX364" s="70">
        <f t="shared" si="814"/>
        <v>0</v>
      </c>
      <c r="DY364" s="70">
        <f t="shared" si="815"/>
        <v>0</v>
      </c>
      <c r="DZ364" s="208"/>
    </row>
    <row r="365" spans="1:130" s="73" customFormat="1" ht="15.75">
      <c r="A365" s="4">
        <v>363</v>
      </c>
      <c r="B365" s="133" t="s">
        <v>575</v>
      </c>
      <c r="C365" s="144" t="s">
        <v>77</v>
      </c>
      <c r="D365" s="258" t="s">
        <v>626</v>
      </c>
      <c r="E365" s="134" t="s">
        <v>628</v>
      </c>
      <c r="F365" s="134"/>
      <c r="G365" s="135"/>
      <c r="H365" s="83"/>
      <c r="I365" s="261"/>
      <c r="J365" s="78">
        <f>H365*I365</f>
        <v>0</v>
      </c>
      <c r="K365" s="83">
        <v>0.08</v>
      </c>
      <c r="L365" s="65">
        <f t="shared" si="780"/>
        <v>0</v>
      </c>
      <c r="M365" s="83"/>
      <c r="N365" s="85"/>
      <c r="O365" s="86"/>
      <c r="P365" s="81">
        <f>N365*O365</f>
        <v>0</v>
      </c>
      <c r="Q365" s="58">
        <v>0.08</v>
      </c>
      <c r="R365" s="67">
        <f t="shared" si="875"/>
        <v>0</v>
      </c>
      <c r="S365" s="85"/>
      <c r="T365" s="83"/>
      <c r="U365" s="84"/>
      <c r="V365" s="78">
        <f>T365*U365</f>
        <v>0</v>
      </c>
      <c r="W365" s="49">
        <v>0.08</v>
      </c>
      <c r="X365" s="65">
        <f t="shared" si="876"/>
        <v>0</v>
      </c>
      <c r="Y365" s="83"/>
      <c r="Z365" s="111">
        <f t="shared" si="781"/>
        <v>0</v>
      </c>
      <c r="AA365" s="61"/>
      <c r="AB365" s="40">
        <f t="shared" si="877"/>
        <v>0</v>
      </c>
      <c r="AC365" s="40">
        <f t="shared" si="878"/>
        <v>0</v>
      </c>
      <c r="AD365" s="41">
        <f>AC365-AB365</f>
        <v>0</v>
      </c>
      <c r="AE365" s="42" t="e">
        <f t="shared" si="879"/>
        <v>#DIV/0!</v>
      </c>
      <c r="AG365" s="36">
        <f t="shared" si="880"/>
        <v>0</v>
      </c>
      <c r="AH365" s="152">
        <f>AB365</f>
        <v>0</v>
      </c>
      <c r="AI365" s="34">
        <f>AG365*AH365</f>
        <v>0</v>
      </c>
      <c r="AJ365" s="32">
        <v>0.08</v>
      </c>
      <c r="AK365" s="33">
        <f t="shared" si="782"/>
        <v>0</v>
      </c>
      <c r="AL365" s="101"/>
      <c r="AM365" s="153">
        <f t="shared" si="882"/>
        <v>363</v>
      </c>
      <c r="AN365" s="154">
        <f t="shared" si="783"/>
        <v>0</v>
      </c>
      <c r="AO365" s="154">
        <f t="shared" si="784"/>
        <v>0</v>
      </c>
      <c r="AP365" s="154">
        <f t="shared" si="785"/>
        <v>0</v>
      </c>
      <c r="AQ365" s="101"/>
      <c r="AS365" s="112">
        <f t="shared" si="786"/>
        <v>0</v>
      </c>
      <c r="AT365" s="113">
        <f t="shared" si="787"/>
        <v>0</v>
      </c>
      <c r="AU365" s="78">
        <f>AS365*AT365</f>
        <v>0</v>
      </c>
      <c r="AV365" s="83">
        <v>0.08</v>
      </c>
      <c r="AW365" s="65">
        <f t="shared" si="883"/>
        <v>0</v>
      </c>
      <c r="AX365" s="83"/>
      <c r="AY365" s="23">
        <f t="shared" si="788"/>
        <v>0</v>
      </c>
      <c r="AZ365" s="66">
        <f t="shared" si="789"/>
        <v>0</v>
      </c>
      <c r="BA365" s="81">
        <f>AY365*AZ365</f>
        <v>0</v>
      </c>
      <c r="BB365" s="58">
        <v>0.08</v>
      </c>
      <c r="BC365" s="67">
        <f t="shared" si="884"/>
        <v>0</v>
      </c>
      <c r="BD365" s="85"/>
      <c r="BE365" s="68">
        <f t="shared" si="790"/>
        <v>0</v>
      </c>
      <c r="BF365" s="114">
        <f t="shared" si="791"/>
        <v>0</v>
      </c>
      <c r="BG365" s="78">
        <f>BE365*BF365</f>
        <v>0</v>
      </c>
      <c r="BH365" s="49">
        <v>0.08</v>
      </c>
      <c r="BI365" s="70">
        <f t="shared" si="885"/>
        <v>0</v>
      </c>
      <c r="BJ365" s="83"/>
      <c r="BK365" s="111">
        <f t="shared" si="886"/>
        <v>0</v>
      </c>
      <c r="BM365" s="165">
        <f t="shared" si="892"/>
        <v>0</v>
      </c>
      <c r="BN365" s="114"/>
      <c r="BO365" s="78"/>
      <c r="BP365" s="49">
        <v>0.08</v>
      </c>
      <c r="BQ365" s="162"/>
      <c r="BR365" s="162"/>
      <c r="BS365" s="206"/>
      <c r="BT365" s="218"/>
      <c r="BU365" s="218"/>
      <c r="BV365" s="218"/>
      <c r="BW365" s="245">
        <f t="shared" si="893"/>
        <v>0</v>
      </c>
      <c r="BX365" s="220"/>
      <c r="BY365" s="78"/>
      <c r="BZ365" s="49">
        <v>0.08</v>
      </c>
      <c r="CA365" s="163"/>
      <c r="CB365" s="163"/>
      <c r="CC365" s="218"/>
      <c r="CD365" s="218"/>
      <c r="CE365" s="218"/>
      <c r="CF365" s="218"/>
      <c r="CG365" s="219">
        <f t="shared" si="894"/>
        <v>0</v>
      </c>
      <c r="CH365" s="220"/>
      <c r="CI365" s="78"/>
      <c r="CJ365" s="49">
        <v>0.08</v>
      </c>
      <c r="CK365" s="163"/>
      <c r="CL365" s="163"/>
      <c r="CM365" s="218"/>
      <c r="CN365" s="218"/>
      <c r="CO365" s="218"/>
      <c r="CP365" s="239"/>
      <c r="CR365" s="180">
        <f t="shared" si="792"/>
        <v>0</v>
      </c>
      <c r="CS365" s="184">
        <f t="shared" si="793"/>
        <v>0</v>
      </c>
      <c r="CT365" s="180">
        <f t="shared" si="794"/>
        <v>0</v>
      </c>
      <c r="CU365" s="181" t="str">
        <f t="shared" si="795"/>
        <v>brak</v>
      </c>
      <c r="CV365" s="182" t="e">
        <f t="shared" si="796"/>
        <v>#DIV/0!</v>
      </c>
      <c r="CW365" s="182" t="e">
        <f t="shared" si="797"/>
        <v>#DIV/0!</v>
      </c>
      <c r="CX365" s="236" t="e">
        <f t="shared" si="798"/>
        <v>#DIV/0!</v>
      </c>
      <c r="CY365" s="182" t="e">
        <f t="shared" si="888"/>
        <v>#DIV/0!</v>
      </c>
      <c r="CZ365" s="183">
        <f t="shared" si="799"/>
        <v>3</v>
      </c>
      <c r="DA365" s="183">
        <f t="shared" si="800"/>
        <v>0</v>
      </c>
      <c r="DC365" s="112">
        <f t="shared" si="801"/>
        <v>0</v>
      </c>
      <c r="DD365" s="113">
        <f t="shared" si="802"/>
        <v>0</v>
      </c>
      <c r="DE365" s="78">
        <f t="shared" si="803"/>
        <v>0</v>
      </c>
      <c r="DF365" s="83">
        <v>0.08</v>
      </c>
      <c r="DG365" s="206">
        <f t="shared" si="889"/>
        <v>0</v>
      </c>
      <c r="DH365" s="65">
        <f t="shared" si="804"/>
        <v>0</v>
      </c>
      <c r="DI365" s="65">
        <f t="shared" si="805"/>
        <v>0</v>
      </c>
      <c r="DJ365" s="83"/>
      <c r="DK365" s="79">
        <f t="shared" si="806"/>
        <v>0</v>
      </c>
      <c r="DL365" s="80">
        <f t="shared" si="807"/>
        <v>0</v>
      </c>
      <c r="DM365" s="81">
        <f t="shared" si="808"/>
        <v>0</v>
      </c>
      <c r="DN365" s="58">
        <v>0.08</v>
      </c>
      <c r="DO365" s="81">
        <f t="shared" si="890"/>
        <v>0</v>
      </c>
      <c r="DP365" s="67">
        <f t="shared" si="809"/>
        <v>0</v>
      </c>
      <c r="DQ365" s="67">
        <f t="shared" si="810"/>
        <v>0</v>
      </c>
      <c r="DR365" s="85"/>
      <c r="DS365" s="234">
        <f t="shared" si="811"/>
        <v>0</v>
      </c>
      <c r="DT365" s="220">
        <f t="shared" si="812"/>
        <v>0</v>
      </c>
      <c r="DU365" s="78">
        <f t="shared" si="813"/>
        <v>0</v>
      </c>
      <c r="DV365" s="49">
        <v>0.08</v>
      </c>
      <c r="DW365" s="218">
        <f t="shared" si="891"/>
        <v>0</v>
      </c>
      <c r="DX365" s="70">
        <f t="shared" si="814"/>
        <v>0</v>
      </c>
      <c r="DY365" s="70">
        <f t="shared" si="815"/>
        <v>0</v>
      </c>
      <c r="DZ365" s="209"/>
    </row>
    <row r="366" spans="1:130" ht="15.75">
      <c r="A366" s="4">
        <v>364</v>
      </c>
      <c r="B366" s="9" t="s">
        <v>575</v>
      </c>
      <c r="C366" s="142" t="s">
        <v>77</v>
      </c>
      <c r="D366" s="254" t="s">
        <v>626</v>
      </c>
      <c r="E366" s="10" t="s">
        <v>403</v>
      </c>
      <c r="F366" s="14"/>
      <c r="G366" s="124"/>
      <c r="H366" s="11"/>
      <c r="I366" s="72"/>
      <c r="J366" s="65">
        <f t="shared" ref="J366:J379" si="911">H366*I366</f>
        <v>0</v>
      </c>
      <c r="K366" s="7">
        <v>0.08</v>
      </c>
      <c r="L366" s="65">
        <f t="shared" ref="L366:L429" si="912">J366*(100%+K366)</f>
        <v>0</v>
      </c>
      <c r="M366" s="11"/>
      <c r="N366" s="23"/>
      <c r="O366" s="66"/>
      <c r="P366" s="67">
        <f t="shared" ref="P366:P379" si="913">N366*O366</f>
        <v>0</v>
      </c>
      <c r="Q366" s="21">
        <v>0.08</v>
      </c>
      <c r="R366" s="67">
        <f t="shared" si="875"/>
        <v>0</v>
      </c>
      <c r="S366" s="23"/>
      <c r="T366" s="68"/>
      <c r="U366" s="69"/>
      <c r="V366" s="65">
        <f t="shared" ref="V366:V379" si="914">T366*U366</f>
        <v>0</v>
      </c>
      <c r="W366" s="7">
        <v>0.08</v>
      </c>
      <c r="X366" s="65">
        <f t="shared" si="876"/>
        <v>0</v>
      </c>
      <c r="Y366" s="11"/>
      <c r="Z366" s="111">
        <f t="shared" ref="Z366:Z429" si="915">SUM(L366,R366,X366)</f>
        <v>0</v>
      </c>
      <c r="AA366" s="61"/>
      <c r="AB366" s="40">
        <f t="shared" si="877"/>
        <v>0</v>
      </c>
      <c r="AC366" s="40">
        <f t="shared" si="878"/>
        <v>0</v>
      </c>
      <c r="AD366" s="41">
        <f t="shared" ref="AD366:AD379" si="916">AC366-AB366</f>
        <v>0</v>
      </c>
      <c r="AE366" s="42" t="e">
        <f t="shared" si="879"/>
        <v>#DIV/0!</v>
      </c>
      <c r="AG366" s="36">
        <f t="shared" si="880"/>
        <v>0</v>
      </c>
      <c r="AH366" s="152">
        <f t="shared" ref="AH366:AH379" si="917">AB366</f>
        <v>0</v>
      </c>
      <c r="AI366" s="34">
        <f t="shared" ref="AI366:AI379" si="918">AG366*AH366</f>
        <v>0</v>
      </c>
      <c r="AJ366" s="32">
        <v>0.08</v>
      </c>
      <c r="AK366" s="33">
        <f t="shared" ref="AK366:AK429" si="919">AI366*(100%+AJ366)</f>
        <v>0</v>
      </c>
      <c r="AL366" s="101"/>
      <c r="AM366" s="153">
        <f t="shared" si="882"/>
        <v>364</v>
      </c>
      <c r="AN366" s="154">
        <f t="shared" ref="AN366:AN429" si="920">ROUND(AI366*$AN$1,2)</f>
        <v>0</v>
      </c>
      <c r="AO366" s="154">
        <f t="shared" ref="AO366:AO429" si="921">ROUND(AK366*$AO$1,0)</f>
        <v>0</v>
      </c>
      <c r="AP366" s="154">
        <f t="shared" ref="AP366:AP429" si="922">ROUND(AK366*$AP$1,0)</f>
        <v>0</v>
      </c>
      <c r="AQ366" s="101"/>
      <c r="AS366" s="112">
        <f t="shared" ref="AS366:AS429" si="923">H366</f>
        <v>0</v>
      </c>
      <c r="AT366" s="113">
        <f t="shared" ref="AT366:AT429" si="924">AH366</f>
        <v>0</v>
      </c>
      <c r="AU366" s="65">
        <f t="shared" ref="AU366:AU379" si="925">AS366*AT366</f>
        <v>0</v>
      </c>
      <c r="AV366" s="7">
        <v>0.08</v>
      </c>
      <c r="AW366" s="65">
        <f t="shared" si="883"/>
        <v>0</v>
      </c>
      <c r="AX366" s="11"/>
      <c r="AY366" s="23">
        <f t="shared" ref="AY366:AY429" si="926">N366</f>
        <v>0</v>
      </c>
      <c r="AZ366" s="66">
        <f t="shared" ref="AZ366:AZ429" si="927">AH366</f>
        <v>0</v>
      </c>
      <c r="BA366" s="67">
        <f t="shared" ref="BA366:BA379" si="928">AY366*AZ366</f>
        <v>0</v>
      </c>
      <c r="BB366" s="21">
        <v>0.08</v>
      </c>
      <c r="BC366" s="67">
        <f t="shared" si="884"/>
        <v>0</v>
      </c>
      <c r="BD366" s="23"/>
      <c r="BE366" s="68">
        <f t="shared" ref="BE366:BE429" si="929">T366</f>
        <v>0</v>
      </c>
      <c r="BF366" s="114">
        <f t="shared" ref="BF366:BF429" si="930">AH366</f>
        <v>0</v>
      </c>
      <c r="BG366" s="65">
        <f t="shared" ref="BG366:BG379" si="931">BE366*BF366</f>
        <v>0</v>
      </c>
      <c r="BH366" s="7">
        <v>0.08</v>
      </c>
      <c r="BI366" s="70">
        <f t="shared" si="885"/>
        <v>0</v>
      </c>
      <c r="BJ366" s="11"/>
      <c r="BK366" s="111">
        <f t="shared" si="886"/>
        <v>0</v>
      </c>
      <c r="BM366" s="165">
        <f t="shared" si="892"/>
        <v>0</v>
      </c>
      <c r="BN366" s="114"/>
      <c r="BO366" s="65"/>
      <c r="BP366" s="7">
        <v>0.08</v>
      </c>
      <c r="BQ366" s="162"/>
      <c r="BR366" s="162"/>
      <c r="BS366" s="70"/>
      <c r="BT366" s="213"/>
      <c r="BU366" s="213"/>
      <c r="BV366" s="213"/>
      <c r="BW366" s="246">
        <f t="shared" si="893"/>
        <v>0</v>
      </c>
      <c r="BX366" s="216"/>
      <c r="BY366" s="213"/>
      <c r="BZ366" s="217">
        <v>0.08</v>
      </c>
      <c r="CA366" s="162"/>
      <c r="CB366" s="162"/>
      <c r="CC366" s="213"/>
      <c r="CD366" s="213"/>
      <c r="CE366" s="213"/>
      <c r="CF366" s="213"/>
      <c r="CG366" s="215">
        <f t="shared" si="894"/>
        <v>0</v>
      </c>
      <c r="CH366" s="216"/>
      <c r="CI366" s="213"/>
      <c r="CJ366" s="217">
        <v>0.08</v>
      </c>
      <c r="CK366" s="162"/>
      <c r="CL366" s="162"/>
      <c r="CM366" s="213"/>
      <c r="CN366" s="213"/>
      <c r="CO366" s="213"/>
      <c r="CP366" s="213"/>
      <c r="CR366" s="180">
        <f t="shared" ref="CR366:CR429" si="932">MIN(CH366,BX366,BN366)</f>
        <v>0</v>
      </c>
      <c r="CS366" s="184">
        <f t="shared" ref="CS366:CS429" si="933">MIN(CM366,CC366,BS366)</f>
        <v>0</v>
      </c>
      <c r="CT366" s="180">
        <f t="shared" ref="CT366:CT429" si="934">MAX(CM366,CC366,BS366)</f>
        <v>0</v>
      </c>
      <c r="CU366" s="181" t="str">
        <f t="shared" ref="CU366:CU429" si="935">IF(CS366&gt;AK366,"out",IF(CS366=0,"brak",":)"))</f>
        <v>brak</v>
      </c>
      <c r="CV366" s="182" t="e">
        <f t="shared" ref="CV366:CV429" si="936">(CS366/AK366)-100%</f>
        <v>#DIV/0!</v>
      </c>
      <c r="CW366" s="182" t="e">
        <f t="shared" ref="CW366:CW429" si="937">(CS366/AI366)-100%</f>
        <v>#DIV/0!</v>
      </c>
      <c r="CX366" s="236" t="e">
        <f t="shared" ref="CX366:CX429" si="938">(CM366+CC366+BS366)/DA366</f>
        <v>#DIV/0!</v>
      </c>
      <c r="CY366" s="182" t="e">
        <f t="shared" si="888"/>
        <v>#DIV/0!</v>
      </c>
      <c r="CZ366" s="183">
        <f t="shared" ref="CZ366:CZ429" si="939">IF(CM366=CS366,1,0)+IF(CC366=CS366,1,0)+IF(BS366=CS366,1,0)</f>
        <v>3</v>
      </c>
      <c r="DA366" s="183">
        <f t="shared" ref="DA366:DA429" si="940">COUNTA(CM366,BS366,CC366)</f>
        <v>0</v>
      </c>
      <c r="DC366" s="112">
        <f t="shared" ref="DC366:DC429" si="941">AS366</f>
        <v>0</v>
      </c>
      <c r="DD366" s="113">
        <f t="shared" ref="DD366:DD429" si="942">CR366</f>
        <v>0</v>
      </c>
      <c r="DE366" s="65">
        <f t="shared" ref="DE366:DE429" si="943">DC366*DD366</f>
        <v>0</v>
      </c>
      <c r="DF366" s="7">
        <v>0.08</v>
      </c>
      <c r="DG366" s="65">
        <f t="shared" si="889"/>
        <v>0</v>
      </c>
      <c r="DH366" s="65">
        <f t="shared" ref="DH366:DH429" si="944">AW366-DG366</f>
        <v>0</v>
      </c>
      <c r="DI366" s="65">
        <f t="shared" ref="DI366:DI429" si="945">L366-DG366</f>
        <v>0</v>
      </c>
      <c r="DJ366" s="214"/>
      <c r="DK366" s="229">
        <f t="shared" ref="DK366:DK429" si="946">AY366</f>
        <v>0</v>
      </c>
      <c r="DL366" s="230">
        <f t="shared" ref="DL366:DL429" si="947">CR366</f>
        <v>0</v>
      </c>
      <c r="DM366" s="231">
        <f t="shared" ref="DM366:DM429" si="948">DK366*DL366</f>
        <v>0</v>
      </c>
      <c r="DN366" s="232">
        <v>0.08</v>
      </c>
      <c r="DO366" s="231">
        <f t="shared" si="890"/>
        <v>0</v>
      </c>
      <c r="DP366" s="67">
        <f t="shared" ref="DP366:DP429" si="949">BC366-DO366</f>
        <v>0</v>
      </c>
      <c r="DQ366" s="67">
        <f t="shared" ref="DQ366:DQ429" si="950">R366-DO366</f>
        <v>0</v>
      </c>
      <c r="DR366" s="229"/>
      <c r="DS366" s="233">
        <f t="shared" ref="DS366:DS429" si="951">BE366</f>
        <v>0</v>
      </c>
      <c r="DT366" s="216">
        <f t="shared" ref="DT366:DT429" si="952">CR366</f>
        <v>0</v>
      </c>
      <c r="DU366" s="213">
        <f t="shared" ref="DU366:DU429" si="953">DS366*DT366</f>
        <v>0</v>
      </c>
      <c r="DV366" s="217">
        <v>0.08</v>
      </c>
      <c r="DW366" s="213">
        <f t="shared" si="891"/>
        <v>0</v>
      </c>
      <c r="DX366" s="70">
        <f t="shared" ref="DX366:DX429" si="954">BI366-DW366</f>
        <v>0</v>
      </c>
      <c r="DY366" s="70">
        <f t="shared" ref="DY366:DY429" si="955">X366-DW366</f>
        <v>0</v>
      </c>
      <c r="DZ366" s="11"/>
    </row>
    <row r="367" spans="1:130" ht="15.75">
      <c r="A367" s="4">
        <v>365</v>
      </c>
      <c r="B367" s="9" t="s">
        <v>575</v>
      </c>
      <c r="C367" s="142" t="s">
        <v>77</v>
      </c>
      <c r="D367" s="254" t="s">
        <v>629</v>
      </c>
      <c r="E367" s="10" t="s">
        <v>627</v>
      </c>
      <c r="F367" s="14"/>
      <c r="G367" s="124"/>
      <c r="H367" s="11"/>
      <c r="I367" s="72"/>
      <c r="J367" s="65">
        <f t="shared" si="911"/>
        <v>0</v>
      </c>
      <c r="K367" s="7">
        <v>0.08</v>
      </c>
      <c r="L367" s="65">
        <f t="shared" si="912"/>
        <v>0</v>
      </c>
      <c r="M367" s="11"/>
      <c r="N367" s="23"/>
      <c r="O367" s="66"/>
      <c r="P367" s="67">
        <f t="shared" si="913"/>
        <v>0</v>
      </c>
      <c r="Q367" s="21">
        <v>0.08</v>
      </c>
      <c r="R367" s="67">
        <f t="shared" si="875"/>
        <v>0</v>
      </c>
      <c r="S367" s="23"/>
      <c r="T367" s="68"/>
      <c r="U367" s="69"/>
      <c r="V367" s="65">
        <f t="shared" si="914"/>
        <v>0</v>
      </c>
      <c r="W367" s="7">
        <v>0.08</v>
      </c>
      <c r="X367" s="65">
        <f t="shared" si="876"/>
        <v>0</v>
      </c>
      <c r="Y367" s="11"/>
      <c r="Z367" s="111">
        <f t="shared" si="915"/>
        <v>0</v>
      </c>
      <c r="AA367" s="61"/>
      <c r="AB367" s="40">
        <f t="shared" si="877"/>
        <v>0</v>
      </c>
      <c r="AC367" s="40">
        <f t="shared" si="878"/>
        <v>0</v>
      </c>
      <c r="AD367" s="41">
        <f t="shared" si="916"/>
        <v>0</v>
      </c>
      <c r="AE367" s="42" t="e">
        <f t="shared" si="879"/>
        <v>#DIV/0!</v>
      </c>
      <c r="AG367" s="36">
        <f t="shared" si="880"/>
        <v>0</v>
      </c>
      <c r="AH367" s="152">
        <f t="shared" si="917"/>
        <v>0</v>
      </c>
      <c r="AI367" s="34">
        <f t="shared" si="918"/>
        <v>0</v>
      </c>
      <c r="AJ367" s="32">
        <v>0.08</v>
      </c>
      <c r="AK367" s="33">
        <f t="shared" si="919"/>
        <v>0</v>
      </c>
      <c r="AL367" s="101"/>
      <c r="AM367" s="153">
        <f t="shared" si="882"/>
        <v>365</v>
      </c>
      <c r="AN367" s="154">
        <f t="shared" si="920"/>
        <v>0</v>
      </c>
      <c r="AO367" s="154">
        <f t="shared" si="921"/>
        <v>0</v>
      </c>
      <c r="AP367" s="154">
        <f t="shared" si="922"/>
        <v>0</v>
      </c>
      <c r="AQ367" s="101"/>
      <c r="AS367" s="112">
        <f t="shared" si="923"/>
        <v>0</v>
      </c>
      <c r="AT367" s="113">
        <f t="shared" si="924"/>
        <v>0</v>
      </c>
      <c r="AU367" s="65">
        <f t="shared" si="925"/>
        <v>0</v>
      </c>
      <c r="AV367" s="7">
        <v>0.08</v>
      </c>
      <c r="AW367" s="65">
        <f t="shared" si="883"/>
        <v>0</v>
      </c>
      <c r="AX367" s="11"/>
      <c r="AY367" s="23">
        <f t="shared" si="926"/>
        <v>0</v>
      </c>
      <c r="AZ367" s="66">
        <f t="shared" si="927"/>
        <v>0</v>
      </c>
      <c r="BA367" s="67">
        <f t="shared" si="928"/>
        <v>0</v>
      </c>
      <c r="BB367" s="21">
        <v>0.08</v>
      </c>
      <c r="BC367" s="67">
        <f t="shared" si="884"/>
        <v>0</v>
      </c>
      <c r="BD367" s="23"/>
      <c r="BE367" s="68">
        <f t="shared" si="929"/>
        <v>0</v>
      </c>
      <c r="BF367" s="114">
        <f t="shared" si="930"/>
        <v>0</v>
      </c>
      <c r="BG367" s="65">
        <f t="shared" si="931"/>
        <v>0</v>
      </c>
      <c r="BH367" s="7">
        <v>0.08</v>
      </c>
      <c r="BI367" s="70">
        <f t="shared" si="885"/>
        <v>0</v>
      </c>
      <c r="BJ367" s="11"/>
      <c r="BK367" s="111">
        <f t="shared" si="886"/>
        <v>0</v>
      </c>
      <c r="BM367" s="165">
        <f t="shared" si="892"/>
        <v>0</v>
      </c>
      <c r="BN367" s="114"/>
      <c r="BO367" s="65"/>
      <c r="BP367" s="7">
        <v>0.08</v>
      </c>
      <c r="BQ367" s="162"/>
      <c r="BR367" s="162"/>
      <c r="BS367" s="70"/>
      <c r="BT367" s="70"/>
      <c r="BU367" s="70"/>
      <c r="BV367" s="70"/>
      <c r="BW367" s="243">
        <f t="shared" si="893"/>
        <v>0</v>
      </c>
      <c r="BX367" s="114"/>
      <c r="BY367" s="65"/>
      <c r="BZ367" s="7">
        <v>0.08</v>
      </c>
      <c r="CA367" s="162"/>
      <c r="CB367" s="162"/>
      <c r="CC367" s="70"/>
      <c r="CD367" s="70"/>
      <c r="CE367" s="70"/>
      <c r="CF367" s="70"/>
      <c r="CG367" s="165">
        <f t="shared" si="894"/>
        <v>0</v>
      </c>
      <c r="CH367" s="114"/>
      <c r="CI367" s="65"/>
      <c r="CJ367" s="7">
        <v>0.08</v>
      </c>
      <c r="CK367" s="162"/>
      <c r="CL367" s="162"/>
      <c r="CM367" s="70"/>
      <c r="CN367" s="70"/>
      <c r="CO367" s="70"/>
      <c r="CP367" s="70"/>
      <c r="CR367" s="180">
        <f t="shared" si="932"/>
        <v>0</v>
      </c>
      <c r="CS367" s="184">
        <f t="shared" si="933"/>
        <v>0</v>
      </c>
      <c r="CT367" s="180">
        <f t="shared" si="934"/>
        <v>0</v>
      </c>
      <c r="CU367" s="181" t="str">
        <f t="shared" si="935"/>
        <v>brak</v>
      </c>
      <c r="CV367" s="182" t="e">
        <f t="shared" si="936"/>
        <v>#DIV/0!</v>
      </c>
      <c r="CW367" s="182" t="e">
        <f t="shared" si="937"/>
        <v>#DIV/0!</v>
      </c>
      <c r="CX367" s="236" t="e">
        <f t="shared" si="938"/>
        <v>#DIV/0!</v>
      </c>
      <c r="CY367" s="182" t="e">
        <f t="shared" si="888"/>
        <v>#DIV/0!</v>
      </c>
      <c r="CZ367" s="183">
        <f t="shared" si="939"/>
        <v>3</v>
      </c>
      <c r="DA367" s="183">
        <f t="shared" si="940"/>
        <v>0</v>
      </c>
      <c r="DC367" s="112">
        <f t="shared" si="941"/>
        <v>0</v>
      </c>
      <c r="DD367" s="113">
        <f t="shared" si="942"/>
        <v>0</v>
      </c>
      <c r="DE367" s="65">
        <f t="shared" si="943"/>
        <v>0</v>
      </c>
      <c r="DF367" s="7">
        <v>0.08</v>
      </c>
      <c r="DG367" s="65">
        <f t="shared" si="889"/>
        <v>0</v>
      </c>
      <c r="DH367" s="65">
        <f t="shared" si="944"/>
        <v>0</v>
      </c>
      <c r="DI367" s="65">
        <f t="shared" si="945"/>
        <v>0</v>
      </c>
      <c r="DJ367" s="11"/>
      <c r="DK367" s="23">
        <f t="shared" si="946"/>
        <v>0</v>
      </c>
      <c r="DL367" s="66">
        <f t="shared" si="947"/>
        <v>0</v>
      </c>
      <c r="DM367" s="67">
        <f t="shared" si="948"/>
        <v>0</v>
      </c>
      <c r="DN367" s="21">
        <v>0.08</v>
      </c>
      <c r="DO367" s="67">
        <f t="shared" si="890"/>
        <v>0</v>
      </c>
      <c r="DP367" s="67">
        <f t="shared" si="949"/>
        <v>0</v>
      </c>
      <c r="DQ367" s="67">
        <f t="shared" si="950"/>
        <v>0</v>
      </c>
      <c r="DR367" s="23"/>
      <c r="DS367" s="68">
        <f t="shared" si="951"/>
        <v>0</v>
      </c>
      <c r="DT367" s="114">
        <f t="shared" si="952"/>
        <v>0</v>
      </c>
      <c r="DU367" s="65">
        <f t="shared" si="953"/>
        <v>0</v>
      </c>
      <c r="DV367" s="7">
        <v>0.08</v>
      </c>
      <c r="DW367" s="70">
        <f t="shared" si="891"/>
        <v>0</v>
      </c>
      <c r="DX367" s="70">
        <f t="shared" si="954"/>
        <v>0</v>
      </c>
      <c r="DY367" s="70">
        <f t="shared" si="955"/>
        <v>0</v>
      </c>
      <c r="DZ367" s="11"/>
    </row>
    <row r="368" spans="1:130" ht="15.75">
      <c r="A368" s="4">
        <v>366</v>
      </c>
      <c r="B368" s="9" t="s">
        <v>575</v>
      </c>
      <c r="C368" s="142" t="s">
        <v>77</v>
      </c>
      <c r="D368" s="254" t="s">
        <v>629</v>
      </c>
      <c r="E368" s="10" t="s">
        <v>628</v>
      </c>
      <c r="F368" s="14"/>
      <c r="G368" s="124"/>
      <c r="H368" s="11"/>
      <c r="I368" s="72"/>
      <c r="J368" s="65">
        <f t="shared" si="911"/>
        <v>0</v>
      </c>
      <c r="K368" s="7">
        <v>0.08</v>
      </c>
      <c r="L368" s="65">
        <f t="shared" si="912"/>
        <v>0</v>
      </c>
      <c r="M368" s="11"/>
      <c r="N368" s="23"/>
      <c r="O368" s="66"/>
      <c r="P368" s="67">
        <f t="shared" si="913"/>
        <v>0</v>
      </c>
      <c r="Q368" s="21">
        <v>0.08</v>
      </c>
      <c r="R368" s="67">
        <f t="shared" si="875"/>
        <v>0</v>
      </c>
      <c r="S368" s="23"/>
      <c r="T368" s="68"/>
      <c r="U368" s="69"/>
      <c r="V368" s="65">
        <f t="shared" si="914"/>
        <v>0</v>
      </c>
      <c r="W368" s="7">
        <v>0.08</v>
      </c>
      <c r="X368" s="65">
        <f t="shared" si="876"/>
        <v>0</v>
      </c>
      <c r="Y368" s="11"/>
      <c r="Z368" s="111">
        <f t="shared" si="915"/>
        <v>0</v>
      </c>
      <c r="AA368" s="61"/>
      <c r="AB368" s="40">
        <f t="shared" si="877"/>
        <v>0</v>
      </c>
      <c r="AC368" s="40">
        <f t="shared" si="878"/>
        <v>0</v>
      </c>
      <c r="AD368" s="41">
        <f t="shared" si="916"/>
        <v>0</v>
      </c>
      <c r="AE368" s="42" t="e">
        <f t="shared" si="879"/>
        <v>#DIV/0!</v>
      </c>
      <c r="AG368" s="36">
        <f t="shared" si="880"/>
        <v>0</v>
      </c>
      <c r="AH368" s="152">
        <f t="shared" si="917"/>
        <v>0</v>
      </c>
      <c r="AI368" s="34">
        <f t="shared" si="918"/>
        <v>0</v>
      </c>
      <c r="AJ368" s="32">
        <v>0.08</v>
      </c>
      <c r="AK368" s="33">
        <f t="shared" si="919"/>
        <v>0</v>
      </c>
      <c r="AL368" s="101"/>
      <c r="AM368" s="153">
        <f t="shared" si="882"/>
        <v>366</v>
      </c>
      <c r="AN368" s="154">
        <f t="shared" si="920"/>
        <v>0</v>
      </c>
      <c r="AO368" s="154">
        <f t="shared" si="921"/>
        <v>0</v>
      </c>
      <c r="AP368" s="154">
        <f t="shared" si="922"/>
        <v>0</v>
      </c>
      <c r="AQ368" s="101"/>
      <c r="AS368" s="112">
        <f t="shared" si="923"/>
        <v>0</v>
      </c>
      <c r="AT368" s="113">
        <f t="shared" si="924"/>
        <v>0</v>
      </c>
      <c r="AU368" s="65">
        <f t="shared" si="925"/>
        <v>0</v>
      </c>
      <c r="AV368" s="7">
        <v>0.08</v>
      </c>
      <c r="AW368" s="65">
        <f t="shared" si="883"/>
        <v>0</v>
      </c>
      <c r="AX368" s="11"/>
      <c r="AY368" s="23">
        <f t="shared" si="926"/>
        <v>0</v>
      </c>
      <c r="AZ368" s="66">
        <f t="shared" si="927"/>
        <v>0</v>
      </c>
      <c r="BA368" s="67">
        <f t="shared" si="928"/>
        <v>0</v>
      </c>
      <c r="BB368" s="21">
        <v>0.08</v>
      </c>
      <c r="BC368" s="67">
        <f t="shared" si="884"/>
        <v>0</v>
      </c>
      <c r="BD368" s="23"/>
      <c r="BE368" s="68">
        <f t="shared" si="929"/>
        <v>0</v>
      </c>
      <c r="BF368" s="114">
        <f t="shared" si="930"/>
        <v>0</v>
      </c>
      <c r="BG368" s="65">
        <f t="shared" si="931"/>
        <v>0</v>
      </c>
      <c r="BH368" s="7">
        <v>0.08</v>
      </c>
      <c r="BI368" s="70">
        <f t="shared" si="885"/>
        <v>0</v>
      </c>
      <c r="BJ368" s="11"/>
      <c r="BK368" s="111">
        <f t="shared" si="886"/>
        <v>0</v>
      </c>
      <c r="BM368" s="165">
        <f t="shared" si="892"/>
        <v>0</v>
      </c>
      <c r="BN368" s="114"/>
      <c r="BO368" s="78">
        <f>BM368*BN368</f>
        <v>0</v>
      </c>
      <c r="BP368" s="49">
        <v>0.08</v>
      </c>
      <c r="BQ368" s="162">
        <f>BO368*BP368</f>
        <v>0</v>
      </c>
      <c r="BR368" s="162" t="e">
        <f t="shared" ref="BR368" si="956">BS368/BM368</f>
        <v>#DIV/0!</v>
      </c>
      <c r="BS368" s="206">
        <f>BO368*(100%+BP368)</f>
        <v>0</v>
      </c>
      <c r="BT368" s="70"/>
      <c r="BU368" s="70"/>
      <c r="BV368" s="70"/>
      <c r="BW368" s="243">
        <f t="shared" si="893"/>
        <v>0</v>
      </c>
      <c r="BX368" s="114"/>
      <c r="BY368" s="65"/>
      <c r="BZ368" s="7">
        <v>0.08</v>
      </c>
      <c r="CA368" s="162"/>
      <c r="CB368" s="162"/>
      <c r="CC368" s="70"/>
      <c r="CD368" s="70"/>
      <c r="CE368" s="70"/>
      <c r="CF368" s="70"/>
      <c r="CG368" s="165">
        <f t="shared" si="894"/>
        <v>0</v>
      </c>
      <c r="CH368" s="114"/>
      <c r="CI368" s="65"/>
      <c r="CJ368" s="7">
        <v>0.08</v>
      </c>
      <c r="CK368" s="162"/>
      <c r="CL368" s="162"/>
      <c r="CM368" s="70"/>
      <c r="CN368" s="70"/>
      <c r="CO368" s="70"/>
      <c r="CP368" s="70"/>
      <c r="CR368" s="180">
        <f t="shared" si="932"/>
        <v>0</v>
      </c>
      <c r="CS368" s="184">
        <f t="shared" si="933"/>
        <v>0</v>
      </c>
      <c r="CT368" s="180">
        <f t="shared" si="934"/>
        <v>0</v>
      </c>
      <c r="CU368" s="181" t="str">
        <f t="shared" si="935"/>
        <v>brak</v>
      </c>
      <c r="CV368" s="182" t="e">
        <f t="shared" si="936"/>
        <v>#DIV/0!</v>
      </c>
      <c r="CW368" s="182" t="e">
        <f t="shared" si="937"/>
        <v>#DIV/0!</v>
      </c>
      <c r="CX368" s="236">
        <f t="shared" si="938"/>
        <v>0</v>
      </c>
      <c r="CY368" s="182" t="e">
        <f t="shared" si="888"/>
        <v>#DIV/0!</v>
      </c>
      <c r="CZ368" s="183">
        <f t="shared" si="939"/>
        <v>3</v>
      </c>
      <c r="DA368" s="183">
        <f t="shared" si="940"/>
        <v>1</v>
      </c>
      <c r="DC368" s="112">
        <f t="shared" si="941"/>
        <v>0</v>
      </c>
      <c r="DD368" s="113">
        <f t="shared" si="942"/>
        <v>0</v>
      </c>
      <c r="DE368" s="65">
        <f t="shared" si="943"/>
        <v>0</v>
      </c>
      <c r="DF368" s="7">
        <v>0.08</v>
      </c>
      <c r="DG368" s="65">
        <f t="shared" si="889"/>
        <v>0</v>
      </c>
      <c r="DH368" s="65">
        <f t="shared" si="944"/>
        <v>0</v>
      </c>
      <c r="DI368" s="65">
        <f t="shared" si="945"/>
        <v>0</v>
      </c>
      <c r="DJ368" s="11"/>
      <c r="DK368" s="23">
        <f t="shared" si="946"/>
        <v>0</v>
      </c>
      <c r="DL368" s="66">
        <f t="shared" si="947"/>
        <v>0</v>
      </c>
      <c r="DM368" s="67">
        <f t="shared" si="948"/>
        <v>0</v>
      </c>
      <c r="DN368" s="21">
        <v>0.08</v>
      </c>
      <c r="DO368" s="67">
        <f t="shared" si="890"/>
        <v>0</v>
      </c>
      <c r="DP368" s="67">
        <f t="shared" si="949"/>
        <v>0</v>
      </c>
      <c r="DQ368" s="67">
        <f t="shared" si="950"/>
        <v>0</v>
      </c>
      <c r="DR368" s="23"/>
      <c r="DS368" s="68">
        <f t="shared" si="951"/>
        <v>0</v>
      </c>
      <c r="DT368" s="114">
        <f t="shared" si="952"/>
        <v>0</v>
      </c>
      <c r="DU368" s="65">
        <f t="shared" si="953"/>
        <v>0</v>
      </c>
      <c r="DV368" s="7">
        <v>0.08</v>
      </c>
      <c r="DW368" s="70">
        <f t="shared" si="891"/>
        <v>0</v>
      </c>
      <c r="DX368" s="70">
        <f t="shared" si="954"/>
        <v>0</v>
      </c>
      <c r="DY368" s="70">
        <f t="shared" si="955"/>
        <v>0</v>
      </c>
      <c r="DZ368" s="11"/>
    </row>
    <row r="369" spans="1:130" ht="15.75">
      <c r="A369" s="4">
        <v>367</v>
      </c>
      <c r="B369" s="5" t="s">
        <v>575</v>
      </c>
      <c r="C369" s="142" t="s">
        <v>77</v>
      </c>
      <c r="D369" s="255" t="s">
        <v>630</v>
      </c>
      <c r="E369" s="6" t="s">
        <v>403</v>
      </c>
      <c r="F369" s="14"/>
      <c r="G369" s="124"/>
      <c r="H369" s="11"/>
      <c r="I369" s="71"/>
      <c r="J369" s="65">
        <f t="shared" si="911"/>
        <v>0</v>
      </c>
      <c r="K369" s="7">
        <v>0.08</v>
      </c>
      <c r="L369" s="65">
        <f t="shared" si="912"/>
        <v>0</v>
      </c>
      <c r="M369" s="8"/>
      <c r="N369" s="23"/>
      <c r="O369" s="66"/>
      <c r="P369" s="67">
        <f t="shared" si="913"/>
        <v>0</v>
      </c>
      <c r="Q369" s="21">
        <v>0.08</v>
      </c>
      <c r="R369" s="67">
        <f t="shared" si="875"/>
        <v>0</v>
      </c>
      <c r="S369" s="22"/>
      <c r="T369" s="68"/>
      <c r="U369" s="69"/>
      <c r="V369" s="65">
        <f t="shared" si="914"/>
        <v>0</v>
      </c>
      <c r="W369" s="7">
        <v>0.08</v>
      </c>
      <c r="X369" s="65">
        <f t="shared" si="876"/>
        <v>0</v>
      </c>
      <c r="Y369" s="8"/>
      <c r="Z369" s="111">
        <f t="shared" si="915"/>
        <v>0</v>
      </c>
      <c r="AA369" s="61"/>
      <c r="AB369" s="40">
        <f t="shared" si="877"/>
        <v>0</v>
      </c>
      <c r="AC369" s="40">
        <f t="shared" si="878"/>
        <v>0</v>
      </c>
      <c r="AD369" s="41">
        <f t="shared" si="916"/>
        <v>0</v>
      </c>
      <c r="AE369" s="42" t="e">
        <f t="shared" si="879"/>
        <v>#DIV/0!</v>
      </c>
      <c r="AG369" s="36">
        <f t="shared" si="880"/>
        <v>0</v>
      </c>
      <c r="AH369" s="152">
        <f t="shared" si="917"/>
        <v>0</v>
      </c>
      <c r="AI369" s="34">
        <f t="shared" si="918"/>
        <v>0</v>
      </c>
      <c r="AJ369" s="32">
        <v>0.08</v>
      </c>
      <c r="AK369" s="33">
        <f t="shared" si="919"/>
        <v>0</v>
      </c>
      <c r="AL369" s="101"/>
      <c r="AM369" s="153">
        <f t="shared" si="882"/>
        <v>367</v>
      </c>
      <c r="AN369" s="154">
        <f t="shared" si="920"/>
        <v>0</v>
      </c>
      <c r="AO369" s="154">
        <f t="shared" si="921"/>
        <v>0</v>
      </c>
      <c r="AP369" s="154">
        <f t="shared" si="922"/>
        <v>0</v>
      </c>
      <c r="AQ369" s="101"/>
      <c r="AS369" s="112">
        <f t="shared" si="923"/>
        <v>0</v>
      </c>
      <c r="AT369" s="113">
        <f t="shared" si="924"/>
        <v>0</v>
      </c>
      <c r="AU369" s="65">
        <f t="shared" si="925"/>
        <v>0</v>
      </c>
      <c r="AV369" s="7">
        <v>0.08</v>
      </c>
      <c r="AW369" s="65">
        <f t="shared" si="883"/>
        <v>0</v>
      </c>
      <c r="AX369" s="8"/>
      <c r="AY369" s="23">
        <f t="shared" si="926"/>
        <v>0</v>
      </c>
      <c r="AZ369" s="66">
        <f t="shared" si="927"/>
        <v>0</v>
      </c>
      <c r="BA369" s="67">
        <f t="shared" si="928"/>
        <v>0</v>
      </c>
      <c r="BB369" s="21">
        <v>0.08</v>
      </c>
      <c r="BC369" s="67">
        <f t="shared" si="884"/>
        <v>0</v>
      </c>
      <c r="BD369" s="22"/>
      <c r="BE369" s="68">
        <f t="shared" si="929"/>
        <v>0</v>
      </c>
      <c r="BF369" s="114">
        <f t="shared" si="930"/>
        <v>0</v>
      </c>
      <c r="BG369" s="65">
        <f t="shared" si="931"/>
        <v>0</v>
      </c>
      <c r="BH369" s="7">
        <v>0.08</v>
      </c>
      <c r="BI369" s="70">
        <f t="shared" si="885"/>
        <v>0</v>
      </c>
      <c r="BJ369" s="8"/>
      <c r="BK369" s="111">
        <f t="shared" si="886"/>
        <v>0</v>
      </c>
      <c r="BM369" s="165">
        <f t="shared" si="892"/>
        <v>0</v>
      </c>
      <c r="BN369" s="114"/>
      <c r="BO369" s="65"/>
      <c r="BP369" s="7">
        <v>0.08</v>
      </c>
      <c r="BQ369" s="162"/>
      <c r="BR369" s="162"/>
      <c r="BS369" s="70"/>
      <c r="BT369" s="70"/>
      <c r="BU369" s="70"/>
      <c r="BV369" s="70"/>
      <c r="BW369" s="243">
        <f t="shared" si="893"/>
        <v>0</v>
      </c>
      <c r="BX369" s="114"/>
      <c r="BY369" s="65"/>
      <c r="BZ369" s="7">
        <v>0.08</v>
      </c>
      <c r="CA369" s="162"/>
      <c r="CB369" s="162"/>
      <c r="CC369" s="70"/>
      <c r="CD369" s="70"/>
      <c r="CE369" s="70"/>
      <c r="CF369" s="70"/>
      <c r="CG369" s="165">
        <f t="shared" si="894"/>
        <v>0</v>
      </c>
      <c r="CH369" s="114"/>
      <c r="CI369" s="65"/>
      <c r="CJ369" s="7">
        <v>0.08</v>
      </c>
      <c r="CK369" s="162"/>
      <c r="CL369" s="162"/>
      <c r="CM369" s="70"/>
      <c r="CN369" s="70"/>
      <c r="CO369" s="70"/>
      <c r="CP369" s="70"/>
      <c r="CR369" s="180">
        <f t="shared" si="932"/>
        <v>0</v>
      </c>
      <c r="CS369" s="184">
        <f t="shared" si="933"/>
        <v>0</v>
      </c>
      <c r="CT369" s="180">
        <f t="shared" si="934"/>
        <v>0</v>
      </c>
      <c r="CU369" s="181" t="str">
        <f t="shared" si="935"/>
        <v>brak</v>
      </c>
      <c r="CV369" s="182" t="e">
        <f t="shared" si="936"/>
        <v>#DIV/0!</v>
      </c>
      <c r="CW369" s="182" t="e">
        <f t="shared" si="937"/>
        <v>#DIV/0!</v>
      </c>
      <c r="CX369" s="236" t="e">
        <f t="shared" si="938"/>
        <v>#DIV/0!</v>
      </c>
      <c r="CY369" s="182" t="e">
        <f t="shared" si="888"/>
        <v>#DIV/0!</v>
      </c>
      <c r="CZ369" s="183">
        <f t="shared" si="939"/>
        <v>3</v>
      </c>
      <c r="DA369" s="183">
        <f t="shared" si="940"/>
        <v>0</v>
      </c>
      <c r="DC369" s="112">
        <f t="shared" si="941"/>
        <v>0</v>
      </c>
      <c r="DD369" s="113">
        <f t="shared" si="942"/>
        <v>0</v>
      </c>
      <c r="DE369" s="65">
        <f t="shared" si="943"/>
        <v>0</v>
      </c>
      <c r="DF369" s="7">
        <v>0.08</v>
      </c>
      <c r="DG369" s="65">
        <f t="shared" si="889"/>
        <v>0</v>
      </c>
      <c r="DH369" s="65">
        <f t="shared" si="944"/>
        <v>0</v>
      </c>
      <c r="DI369" s="65">
        <f t="shared" si="945"/>
        <v>0</v>
      </c>
      <c r="DJ369" s="8"/>
      <c r="DK369" s="23">
        <f t="shared" si="946"/>
        <v>0</v>
      </c>
      <c r="DL369" s="66">
        <f t="shared" si="947"/>
        <v>0</v>
      </c>
      <c r="DM369" s="67">
        <f t="shared" si="948"/>
        <v>0</v>
      </c>
      <c r="DN369" s="21">
        <v>0.08</v>
      </c>
      <c r="DO369" s="67">
        <f t="shared" si="890"/>
        <v>0</v>
      </c>
      <c r="DP369" s="67">
        <f t="shared" si="949"/>
        <v>0</v>
      </c>
      <c r="DQ369" s="67">
        <f t="shared" si="950"/>
        <v>0</v>
      </c>
      <c r="DR369" s="22"/>
      <c r="DS369" s="68">
        <f t="shared" si="951"/>
        <v>0</v>
      </c>
      <c r="DT369" s="114">
        <f t="shared" si="952"/>
        <v>0</v>
      </c>
      <c r="DU369" s="65">
        <f t="shared" si="953"/>
        <v>0</v>
      </c>
      <c r="DV369" s="7">
        <v>0.08</v>
      </c>
      <c r="DW369" s="70">
        <f t="shared" si="891"/>
        <v>0</v>
      </c>
      <c r="DX369" s="70">
        <f t="shared" si="954"/>
        <v>0</v>
      </c>
      <c r="DY369" s="70">
        <f t="shared" si="955"/>
        <v>0</v>
      </c>
      <c r="DZ369" s="8"/>
    </row>
    <row r="370" spans="1:130" ht="15.75">
      <c r="A370" s="4">
        <v>368</v>
      </c>
      <c r="B370" s="5" t="s">
        <v>575</v>
      </c>
      <c r="C370" s="141" t="s">
        <v>77</v>
      </c>
      <c r="D370" s="255" t="s">
        <v>630</v>
      </c>
      <c r="E370" s="6" t="s">
        <v>628</v>
      </c>
      <c r="F370" s="14"/>
      <c r="G370" s="124"/>
      <c r="H370" s="11"/>
      <c r="I370" s="71"/>
      <c r="J370" s="65">
        <f t="shared" si="911"/>
        <v>0</v>
      </c>
      <c r="K370" s="7">
        <v>0.08</v>
      </c>
      <c r="L370" s="65">
        <f t="shared" si="912"/>
        <v>0</v>
      </c>
      <c r="M370" s="8"/>
      <c r="N370" s="23"/>
      <c r="O370" s="66"/>
      <c r="P370" s="67">
        <f t="shared" si="913"/>
        <v>0</v>
      </c>
      <c r="Q370" s="21">
        <v>0.08</v>
      </c>
      <c r="R370" s="67">
        <f t="shared" si="875"/>
        <v>0</v>
      </c>
      <c r="S370" s="22"/>
      <c r="T370" s="68"/>
      <c r="U370" s="69"/>
      <c r="V370" s="65">
        <f t="shared" si="914"/>
        <v>0</v>
      </c>
      <c r="W370" s="7">
        <v>0.08</v>
      </c>
      <c r="X370" s="65">
        <f t="shared" si="876"/>
        <v>0</v>
      </c>
      <c r="Y370" s="8"/>
      <c r="Z370" s="111">
        <f t="shared" si="915"/>
        <v>0</v>
      </c>
      <c r="AA370" s="61"/>
      <c r="AB370" s="40">
        <f t="shared" si="877"/>
        <v>0</v>
      </c>
      <c r="AC370" s="40">
        <f t="shared" si="878"/>
        <v>0</v>
      </c>
      <c r="AD370" s="41">
        <f t="shared" si="916"/>
        <v>0</v>
      </c>
      <c r="AE370" s="42" t="e">
        <f t="shared" si="879"/>
        <v>#DIV/0!</v>
      </c>
      <c r="AG370" s="36">
        <f t="shared" si="880"/>
        <v>0</v>
      </c>
      <c r="AH370" s="152">
        <f t="shared" si="917"/>
        <v>0</v>
      </c>
      <c r="AI370" s="34">
        <f t="shared" si="918"/>
        <v>0</v>
      </c>
      <c r="AJ370" s="32">
        <v>0.08</v>
      </c>
      <c r="AK370" s="33">
        <f t="shared" si="919"/>
        <v>0</v>
      </c>
      <c r="AL370" s="101"/>
      <c r="AM370" s="153">
        <f t="shared" si="882"/>
        <v>368</v>
      </c>
      <c r="AN370" s="154">
        <f t="shared" si="920"/>
        <v>0</v>
      </c>
      <c r="AO370" s="154">
        <f t="shared" si="921"/>
        <v>0</v>
      </c>
      <c r="AP370" s="154">
        <f t="shared" si="922"/>
        <v>0</v>
      </c>
      <c r="AQ370" s="101"/>
      <c r="AS370" s="112">
        <f t="shared" si="923"/>
        <v>0</v>
      </c>
      <c r="AT370" s="113">
        <f t="shared" si="924"/>
        <v>0</v>
      </c>
      <c r="AU370" s="65">
        <f t="shared" si="925"/>
        <v>0</v>
      </c>
      <c r="AV370" s="7">
        <v>0.08</v>
      </c>
      <c r="AW370" s="65">
        <f t="shared" si="883"/>
        <v>0</v>
      </c>
      <c r="AX370" s="8"/>
      <c r="AY370" s="23">
        <f t="shared" si="926"/>
        <v>0</v>
      </c>
      <c r="AZ370" s="66">
        <f t="shared" si="927"/>
        <v>0</v>
      </c>
      <c r="BA370" s="67">
        <f t="shared" si="928"/>
        <v>0</v>
      </c>
      <c r="BB370" s="21">
        <v>0.08</v>
      </c>
      <c r="BC370" s="67">
        <f t="shared" si="884"/>
        <v>0</v>
      </c>
      <c r="BD370" s="22"/>
      <c r="BE370" s="68">
        <f t="shared" si="929"/>
        <v>0</v>
      </c>
      <c r="BF370" s="114">
        <f t="shared" si="930"/>
        <v>0</v>
      </c>
      <c r="BG370" s="65">
        <f t="shared" si="931"/>
        <v>0</v>
      </c>
      <c r="BH370" s="7">
        <v>0.08</v>
      </c>
      <c r="BI370" s="70">
        <f t="shared" si="885"/>
        <v>0</v>
      </c>
      <c r="BJ370" s="8"/>
      <c r="BK370" s="111">
        <f t="shared" si="886"/>
        <v>0</v>
      </c>
      <c r="BM370" s="165">
        <f t="shared" si="892"/>
        <v>0</v>
      </c>
      <c r="BN370" s="114"/>
      <c r="BO370" s="65"/>
      <c r="BP370" s="7">
        <v>0.08</v>
      </c>
      <c r="BQ370" s="162"/>
      <c r="BR370" s="162"/>
      <c r="BS370" s="70"/>
      <c r="BT370" s="70"/>
      <c r="BU370" s="70"/>
      <c r="BV370" s="70"/>
      <c r="BW370" s="243">
        <f t="shared" si="893"/>
        <v>0</v>
      </c>
      <c r="BX370" s="114"/>
      <c r="BY370" s="65"/>
      <c r="BZ370" s="7">
        <v>0.08</v>
      </c>
      <c r="CA370" s="162"/>
      <c r="CB370" s="162"/>
      <c r="CC370" s="70"/>
      <c r="CD370" s="70"/>
      <c r="CE370" s="70"/>
      <c r="CF370" s="70"/>
      <c r="CG370" s="165">
        <f t="shared" si="894"/>
        <v>0</v>
      </c>
      <c r="CH370" s="114"/>
      <c r="CI370" s="65"/>
      <c r="CJ370" s="7">
        <v>0.08</v>
      </c>
      <c r="CK370" s="162"/>
      <c r="CL370" s="162"/>
      <c r="CM370" s="70"/>
      <c r="CN370" s="70"/>
      <c r="CO370" s="70"/>
      <c r="CP370" s="70"/>
      <c r="CR370" s="180">
        <f t="shared" si="932"/>
        <v>0</v>
      </c>
      <c r="CS370" s="184">
        <f t="shared" si="933"/>
        <v>0</v>
      </c>
      <c r="CT370" s="180">
        <f t="shared" si="934"/>
        <v>0</v>
      </c>
      <c r="CU370" s="181" t="str">
        <f t="shared" si="935"/>
        <v>brak</v>
      </c>
      <c r="CV370" s="182" t="e">
        <f t="shared" si="936"/>
        <v>#DIV/0!</v>
      </c>
      <c r="CW370" s="182" t="e">
        <f t="shared" si="937"/>
        <v>#DIV/0!</v>
      </c>
      <c r="CX370" s="236" t="e">
        <f t="shared" si="938"/>
        <v>#DIV/0!</v>
      </c>
      <c r="CY370" s="182" t="e">
        <f t="shared" si="888"/>
        <v>#DIV/0!</v>
      </c>
      <c r="CZ370" s="183">
        <f t="shared" si="939"/>
        <v>3</v>
      </c>
      <c r="DA370" s="183">
        <f t="shared" si="940"/>
        <v>0</v>
      </c>
      <c r="DC370" s="112">
        <f t="shared" si="941"/>
        <v>0</v>
      </c>
      <c r="DD370" s="113">
        <f t="shared" si="942"/>
        <v>0</v>
      </c>
      <c r="DE370" s="65">
        <f t="shared" si="943"/>
        <v>0</v>
      </c>
      <c r="DF370" s="7">
        <v>0.08</v>
      </c>
      <c r="DG370" s="65">
        <f t="shared" si="889"/>
        <v>0</v>
      </c>
      <c r="DH370" s="65">
        <f t="shared" si="944"/>
        <v>0</v>
      </c>
      <c r="DI370" s="65">
        <f t="shared" si="945"/>
        <v>0</v>
      </c>
      <c r="DJ370" s="8"/>
      <c r="DK370" s="23">
        <f t="shared" si="946"/>
        <v>0</v>
      </c>
      <c r="DL370" s="66">
        <f t="shared" si="947"/>
        <v>0</v>
      </c>
      <c r="DM370" s="67">
        <f t="shared" si="948"/>
        <v>0</v>
      </c>
      <c r="DN370" s="21">
        <v>0.08</v>
      </c>
      <c r="DO370" s="67">
        <f t="shared" si="890"/>
        <v>0</v>
      </c>
      <c r="DP370" s="67">
        <f t="shared" si="949"/>
        <v>0</v>
      </c>
      <c r="DQ370" s="67">
        <f t="shared" si="950"/>
        <v>0</v>
      </c>
      <c r="DR370" s="22"/>
      <c r="DS370" s="68">
        <f t="shared" si="951"/>
        <v>0</v>
      </c>
      <c r="DT370" s="114">
        <f t="shared" si="952"/>
        <v>0</v>
      </c>
      <c r="DU370" s="65">
        <f t="shared" si="953"/>
        <v>0</v>
      </c>
      <c r="DV370" s="7">
        <v>0.08</v>
      </c>
      <c r="DW370" s="70">
        <f t="shared" si="891"/>
        <v>0</v>
      </c>
      <c r="DX370" s="70">
        <f t="shared" si="954"/>
        <v>0</v>
      </c>
      <c r="DY370" s="70">
        <f t="shared" si="955"/>
        <v>0</v>
      </c>
      <c r="DZ370" s="8"/>
    </row>
    <row r="371" spans="1:130" ht="15.75">
      <c r="A371" s="4">
        <v>369</v>
      </c>
      <c r="B371" s="9" t="s">
        <v>575</v>
      </c>
      <c r="C371" s="142" t="s">
        <v>77</v>
      </c>
      <c r="D371" s="254" t="s">
        <v>630</v>
      </c>
      <c r="E371" s="10" t="s">
        <v>624</v>
      </c>
      <c r="F371" s="14"/>
      <c r="G371" s="124"/>
      <c r="H371" s="11"/>
      <c r="I371" s="71"/>
      <c r="J371" s="65">
        <f t="shared" si="911"/>
        <v>0</v>
      </c>
      <c r="K371" s="13">
        <v>0.08</v>
      </c>
      <c r="L371" s="65">
        <f t="shared" si="912"/>
        <v>0</v>
      </c>
      <c r="M371" s="11"/>
      <c r="N371" s="23"/>
      <c r="O371" s="66"/>
      <c r="P371" s="67">
        <f t="shared" si="913"/>
        <v>0</v>
      </c>
      <c r="Q371" s="25">
        <v>0.08</v>
      </c>
      <c r="R371" s="67">
        <f t="shared" si="875"/>
        <v>0</v>
      </c>
      <c r="S371" s="23"/>
      <c r="T371" s="68"/>
      <c r="U371" s="69"/>
      <c r="V371" s="65">
        <f t="shared" si="914"/>
        <v>0</v>
      </c>
      <c r="W371" s="13">
        <v>0.08</v>
      </c>
      <c r="X371" s="65">
        <f t="shared" si="876"/>
        <v>0</v>
      </c>
      <c r="Y371" s="11"/>
      <c r="Z371" s="111">
        <f t="shared" si="915"/>
        <v>0</v>
      </c>
      <c r="AA371" s="61"/>
      <c r="AB371" s="40">
        <f t="shared" si="877"/>
        <v>0</v>
      </c>
      <c r="AC371" s="40">
        <f t="shared" si="878"/>
        <v>0</v>
      </c>
      <c r="AD371" s="41">
        <f t="shared" si="916"/>
        <v>0</v>
      </c>
      <c r="AE371" s="42" t="e">
        <f t="shared" si="879"/>
        <v>#DIV/0!</v>
      </c>
      <c r="AG371" s="36">
        <f t="shared" si="880"/>
        <v>0</v>
      </c>
      <c r="AH371" s="152">
        <f t="shared" si="917"/>
        <v>0</v>
      </c>
      <c r="AI371" s="34">
        <f t="shared" si="918"/>
        <v>0</v>
      </c>
      <c r="AJ371" s="32">
        <v>0.08</v>
      </c>
      <c r="AK371" s="33">
        <f t="shared" si="919"/>
        <v>0</v>
      </c>
      <c r="AL371" s="101"/>
      <c r="AM371" s="153">
        <f t="shared" si="882"/>
        <v>369</v>
      </c>
      <c r="AN371" s="154">
        <f t="shared" si="920"/>
        <v>0</v>
      </c>
      <c r="AO371" s="154">
        <f t="shared" si="921"/>
        <v>0</v>
      </c>
      <c r="AP371" s="154">
        <f t="shared" si="922"/>
        <v>0</v>
      </c>
      <c r="AQ371" s="101"/>
      <c r="AS371" s="112">
        <f t="shared" si="923"/>
        <v>0</v>
      </c>
      <c r="AT371" s="113">
        <f t="shared" si="924"/>
        <v>0</v>
      </c>
      <c r="AU371" s="65">
        <f t="shared" si="925"/>
        <v>0</v>
      </c>
      <c r="AV371" s="13">
        <v>0.08</v>
      </c>
      <c r="AW371" s="65">
        <f t="shared" si="883"/>
        <v>0</v>
      </c>
      <c r="AX371" s="11"/>
      <c r="AY371" s="23">
        <f t="shared" si="926"/>
        <v>0</v>
      </c>
      <c r="AZ371" s="66">
        <f t="shared" si="927"/>
        <v>0</v>
      </c>
      <c r="BA371" s="67">
        <f t="shared" si="928"/>
        <v>0</v>
      </c>
      <c r="BB371" s="25">
        <v>0.08</v>
      </c>
      <c r="BC371" s="67">
        <f t="shared" si="884"/>
        <v>0</v>
      </c>
      <c r="BD371" s="23"/>
      <c r="BE371" s="68">
        <f t="shared" si="929"/>
        <v>0</v>
      </c>
      <c r="BF371" s="114">
        <f t="shared" si="930"/>
        <v>0</v>
      </c>
      <c r="BG371" s="65">
        <f t="shared" si="931"/>
        <v>0</v>
      </c>
      <c r="BH371" s="13">
        <v>0.08</v>
      </c>
      <c r="BI371" s="70">
        <f t="shared" si="885"/>
        <v>0</v>
      </c>
      <c r="BJ371" s="11"/>
      <c r="BK371" s="111">
        <f t="shared" si="886"/>
        <v>0</v>
      </c>
      <c r="BM371" s="165">
        <f t="shared" si="892"/>
        <v>0</v>
      </c>
      <c r="BN371" s="114"/>
      <c r="BO371" s="65"/>
      <c r="BP371" s="13">
        <v>0.08</v>
      </c>
      <c r="BQ371" s="162"/>
      <c r="BR371" s="162"/>
      <c r="BS371" s="70"/>
      <c r="BT371" s="70"/>
      <c r="BU371" s="70"/>
      <c r="BV371" s="70"/>
      <c r="BW371" s="243">
        <f t="shared" si="893"/>
        <v>0</v>
      </c>
      <c r="BX371" s="114"/>
      <c r="BY371" s="65"/>
      <c r="BZ371" s="13">
        <v>0.08</v>
      </c>
      <c r="CA371" s="162"/>
      <c r="CB371" s="162"/>
      <c r="CC371" s="70"/>
      <c r="CD371" s="70"/>
      <c r="CE371" s="70"/>
      <c r="CF371" s="70"/>
      <c r="CG371" s="165">
        <f t="shared" si="894"/>
        <v>0</v>
      </c>
      <c r="CH371" s="114"/>
      <c r="CI371" s="65"/>
      <c r="CJ371" s="13">
        <v>0.08</v>
      </c>
      <c r="CK371" s="162"/>
      <c r="CL371" s="162"/>
      <c r="CM371" s="70"/>
      <c r="CN371" s="70"/>
      <c r="CO371" s="70"/>
      <c r="CP371" s="70"/>
      <c r="CR371" s="180">
        <f t="shared" si="932"/>
        <v>0</v>
      </c>
      <c r="CS371" s="184">
        <f t="shared" si="933"/>
        <v>0</v>
      </c>
      <c r="CT371" s="180">
        <f t="shared" si="934"/>
        <v>0</v>
      </c>
      <c r="CU371" s="181" t="str">
        <f t="shared" si="935"/>
        <v>brak</v>
      </c>
      <c r="CV371" s="182" t="e">
        <f t="shared" si="936"/>
        <v>#DIV/0!</v>
      </c>
      <c r="CW371" s="182" t="e">
        <f t="shared" si="937"/>
        <v>#DIV/0!</v>
      </c>
      <c r="CX371" s="236" t="e">
        <f t="shared" si="938"/>
        <v>#DIV/0!</v>
      </c>
      <c r="CY371" s="182" t="e">
        <f t="shared" si="888"/>
        <v>#DIV/0!</v>
      </c>
      <c r="CZ371" s="183">
        <f t="shared" si="939"/>
        <v>3</v>
      </c>
      <c r="DA371" s="183">
        <f t="shared" si="940"/>
        <v>0</v>
      </c>
      <c r="DC371" s="112">
        <f t="shared" si="941"/>
        <v>0</v>
      </c>
      <c r="DD371" s="113">
        <f t="shared" si="942"/>
        <v>0</v>
      </c>
      <c r="DE371" s="65">
        <f t="shared" si="943"/>
        <v>0</v>
      </c>
      <c r="DF371" s="13">
        <v>0.08</v>
      </c>
      <c r="DG371" s="65">
        <f t="shared" si="889"/>
        <v>0</v>
      </c>
      <c r="DH371" s="65">
        <f t="shared" si="944"/>
        <v>0</v>
      </c>
      <c r="DI371" s="65">
        <f t="shared" si="945"/>
        <v>0</v>
      </c>
      <c r="DJ371" s="11"/>
      <c r="DK371" s="23">
        <f t="shared" si="946"/>
        <v>0</v>
      </c>
      <c r="DL371" s="66">
        <f t="shared" si="947"/>
        <v>0</v>
      </c>
      <c r="DM371" s="67">
        <f t="shared" si="948"/>
        <v>0</v>
      </c>
      <c r="DN371" s="25">
        <v>0.08</v>
      </c>
      <c r="DO371" s="67">
        <f t="shared" si="890"/>
        <v>0</v>
      </c>
      <c r="DP371" s="67">
        <f t="shared" si="949"/>
        <v>0</v>
      </c>
      <c r="DQ371" s="67">
        <f t="shared" si="950"/>
        <v>0</v>
      </c>
      <c r="DR371" s="23"/>
      <c r="DS371" s="68">
        <f t="shared" si="951"/>
        <v>0</v>
      </c>
      <c r="DT371" s="114">
        <f t="shared" si="952"/>
        <v>0</v>
      </c>
      <c r="DU371" s="65">
        <f t="shared" si="953"/>
        <v>0</v>
      </c>
      <c r="DV371" s="13">
        <v>0.08</v>
      </c>
      <c r="DW371" s="70">
        <f t="shared" si="891"/>
        <v>0</v>
      </c>
      <c r="DX371" s="70">
        <f t="shared" si="954"/>
        <v>0</v>
      </c>
      <c r="DY371" s="70">
        <f t="shared" si="955"/>
        <v>0</v>
      </c>
      <c r="DZ371" s="11"/>
    </row>
    <row r="372" spans="1:130" ht="15.75">
      <c r="A372" s="4">
        <v>370</v>
      </c>
      <c r="B372" s="9" t="s">
        <v>575</v>
      </c>
      <c r="C372" s="141" t="s">
        <v>77</v>
      </c>
      <c r="D372" s="254" t="s">
        <v>630</v>
      </c>
      <c r="E372" s="10" t="s">
        <v>623</v>
      </c>
      <c r="F372" s="14"/>
      <c r="G372" s="124"/>
      <c r="H372" s="11"/>
      <c r="I372" s="71"/>
      <c r="J372" s="65">
        <f t="shared" si="911"/>
        <v>0</v>
      </c>
      <c r="K372" s="7">
        <v>0.08</v>
      </c>
      <c r="L372" s="65">
        <f t="shared" si="912"/>
        <v>0</v>
      </c>
      <c r="M372" s="11"/>
      <c r="N372" s="23"/>
      <c r="O372" s="66"/>
      <c r="P372" s="67">
        <f t="shared" si="913"/>
        <v>0</v>
      </c>
      <c r="Q372" s="21">
        <v>0.08</v>
      </c>
      <c r="R372" s="67">
        <f t="shared" si="875"/>
        <v>0</v>
      </c>
      <c r="S372" s="23"/>
      <c r="T372" s="68"/>
      <c r="U372" s="69"/>
      <c r="V372" s="65">
        <f t="shared" si="914"/>
        <v>0</v>
      </c>
      <c r="W372" s="7">
        <v>0.08</v>
      </c>
      <c r="X372" s="65">
        <f t="shared" si="876"/>
        <v>0</v>
      </c>
      <c r="Y372" s="11"/>
      <c r="Z372" s="111">
        <f t="shared" si="915"/>
        <v>0</v>
      </c>
      <c r="AA372" s="61"/>
      <c r="AB372" s="40">
        <f t="shared" si="877"/>
        <v>0</v>
      </c>
      <c r="AC372" s="40">
        <f t="shared" si="878"/>
        <v>0</v>
      </c>
      <c r="AD372" s="41">
        <f t="shared" si="916"/>
        <v>0</v>
      </c>
      <c r="AE372" s="42" t="e">
        <f t="shared" si="879"/>
        <v>#DIV/0!</v>
      </c>
      <c r="AG372" s="36">
        <f t="shared" si="880"/>
        <v>0</v>
      </c>
      <c r="AH372" s="152">
        <f t="shared" si="917"/>
        <v>0</v>
      </c>
      <c r="AI372" s="34">
        <f t="shared" si="918"/>
        <v>0</v>
      </c>
      <c r="AJ372" s="32">
        <v>0.08</v>
      </c>
      <c r="AK372" s="33">
        <f t="shared" si="919"/>
        <v>0</v>
      </c>
      <c r="AL372" s="101"/>
      <c r="AM372" s="153">
        <f t="shared" si="882"/>
        <v>370</v>
      </c>
      <c r="AN372" s="154">
        <f t="shared" si="920"/>
        <v>0</v>
      </c>
      <c r="AO372" s="154">
        <f t="shared" si="921"/>
        <v>0</v>
      </c>
      <c r="AP372" s="154">
        <f t="shared" si="922"/>
        <v>0</v>
      </c>
      <c r="AQ372" s="101"/>
      <c r="AS372" s="112">
        <f t="shared" si="923"/>
        <v>0</v>
      </c>
      <c r="AT372" s="113">
        <f t="shared" si="924"/>
        <v>0</v>
      </c>
      <c r="AU372" s="65">
        <f t="shared" si="925"/>
        <v>0</v>
      </c>
      <c r="AV372" s="7">
        <v>0.08</v>
      </c>
      <c r="AW372" s="65">
        <f t="shared" si="883"/>
        <v>0</v>
      </c>
      <c r="AX372" s="11"/>
      <c r="AY372" s="23">
        <f t="shared" si="926"/>
        <v>0</v>
      </c>
      <c r="AZ372" s="66">
        <f t="shared" si="927"/>
        <v>0</v>
      </c>
      <c r="BA372" s="67">
        <f t="shared" si="928"/>
        <v>0</v>
      </c>
      <c r="BB372" s="21">
        <v>0.08</v>
      </c>
      <c r="BC372" s="67">
        <f t="shared" si="884"/>
        <v>0</v>
      </c>
      <c r="BD372" s="23"/>
      <c r="BE372" s="68">
        <f t="shared" si="929"/>
        <v>0</v>
      </c>
      <c r="BF372" s="114">
        <f t="shared" si="930"/>
        <v>0</v>
      </c>
      <c r="BG372" s="65">
        <f t="shared" si="931"/>
        <v>0</v>
      </c>
      <c r="BH372" s="7">
        <v>0.08</v>
      </c>
      <c r="BI372" s="70">
        <f t="shared" si="885"/>
        <v>0</v>
      </c>
      <c r="BJ372" s="11"/>
      <c r="BK372" s="111">
        <f t="shared" si="886"/>
        <v>0</v>
      </c>
      <c r="BM372" s="165">
        <f t="shared" si="892"/>
        <v>0</v>
      </c>
      <c r="BN372" s="114"/>
      <c r="BO372" s="65"/>
      <c r="BP372" s="7">
        <v>0.08</v>
      </c>
      <c r="BQ372" s="162"/>
      <c r="BR372" s="162"/>
      <c r="BS372" s="70"/>
      <c r="BT372" s="70"/>
      <c r="BU372" s="70"/>
      <c r="BV372" s="70"/>
      <c r="BW372" s="243">
        <f t="shared" si="893"/>
        <v>0</v>
      </c>
      <c r="BX372" s="114"/>
      <c r="BY372" s="65"/>
      <c r="BZ372" s="7">
        <v>0.08</v>
      </c>
      <c r="CA372" s="162"/>
      <c r="CB372" s="162"/>
      <c r="CC372" s="70"/>
      <c r="CD372" s="70"/>
      <c r="CE372" s="70"/>
      <c r="CF372" s="70"/>
      <c r="CG372" s="165">
        <f t="shared" si="894"/>
        <v>0</v>
      </c>
      <c r="CH372" s="114"/>
      <c r="CI372" s="65"/>
      <c r="CJ372" s="7">
        <v>0.08</v>
      </c>
      <c r="CK372" s="162"/>
      <c r="CL372" s="162"/>
      <c r="CM372" s="70"/>
      <c r="CN372" s="70"/>
      <c r="CO372" s="70"/>
      <c r="CP372" s="70"/>
      <c r="CR372" s="180">
        <f t="shared" si="932"/>
        <v>0</v>
      </c>
      <c r="CS372" s="184">
        <f t="shared" si="933"/>
        <v>0</v>
      </c>
      <c r="CT372" s="180">
        <f t="shared" si="934"/>
        <v>0</v>
      </c>
      <c r="CU372" s="181" t="str">
        <f t="shared" si="935"/>
        <v>brak</v>
      </c>
      <c r="CV372" s="182" t="e">
        <f t="shared" si="936"/>
        <v>#DIV/0!</v>
      </c>
      <c r="CW372" s="182" t="e">
        <f t="shared" si="937"/>
        <v>#DIV/0!</v>
      </c>
      <c r="CX372" s="236" t="e">
        <f t="shared" si="938"/>
        <v>#DIV/0!</v>
      </c>
      <c r="CY372" s="182" t="e">
        <f t="shared" si="888"/>
        <v>#DIV/0!</v>
      </c>
      <c r="CZ372" s="183">
        <f t="shared" si="939"/>
        <v>3</v>
      </c>
      <c r="DA372" s="183">
        <f t="shared" si="940"/>
        <v>0</v>
      </c>
      <c r="DC372" s="112">
        <f t="shared" si="941"/>
        <v>0</v>
      </c>
      <c r="DD372" s="113">
        <f t="shared" si="942"/>
        <v>0</v>
      </c>
      <c r="DE372" s="65">
        <f t="shared" si="943"/>
        <v>0</v>
      </c>
      <c r="DF372" s="7">
        <v>0.08</v>
      </c>
      <c r="DG372" s="65">
        <f t="shared" si="889"/>
        <v>0</v>
      </c>
      <c r="DH372" s="65">
        <f t="shared" si="944"/>
        <v>0</v>
      </c>
      <c r="DI372" s="65">
        <f t="shared" si="945"/>
        <v>0</v>
      </c>
      <c r="DJ372" s="11"/>
      <c r="DK372" s="23">
        <f t="shared" si="946"/>
        <v>0</v>
      </c>
      <c r="DL372" s="66">
        <f t="shared" si="947"/>
        <v>0</v>
      </c>
      <c r="DM372" s="67">
        <f t="shared" si="948"/>
        <v>0</v>
      </c>
      <c r="DN372" s="21">
        <v>0.08</v>
      </c>
      <c r="DO372" s="67">
        <f t="shared" si="890"/>
        <v>0</v>
      </c>
      <c r="DP372" s="67">
        <f t="shared" si="949"/>
        <v>0</v>
      </c>
      <c r="DQ372" s="67">
        <f t="shared" si="950"/>
        <v>0</v>
      </c>
      <c r="DR372" s="23"/>
      <c r="DS372" s="68">
        <f t="shared" si="951"/>
        <v>0</v>
      </c>
      <c r="DT372" s="114">
        <f t="shared" si="952"/>
        <v>0</v>
      </c>
      <c r="DU372" s="65">
        <f t="shared" si="953"/>
        <v>0</v>
      </c>
      <c r="DV372" s="7">
        <v>0.08</v>
      </c>
      <c r="DW372" s="70">
        <f t="shared" si="891"/>
        <v>0</v>
      </c>
      <c r="DX372" s="70">
        <f t="shared" si="954"/>
        <v>0</v>
      </c>
      <c r="DY372" s="70">
        <f t="shared" si="955"/>
        <v>0</v>
      </c>
      <c r="DZ372" s="11"/>
    </row>
    <row r="373" spans="1:130" ht="56.25">
      <c r="A373" s="4">
        <v>371</v>
      </c>
      <c r="B373" s="9" t="s">
        <v>631</v>
      </c>
      <c r="C373" s="142" t="s">
        <v>88</v>
      </c>
      <c r="D373" s="254" t="s">
        <v>632</v>
      </c>
      <c r="E373" s="10" t="s">
        <v>633</v>
      </c>
      <c r="F373" s="127"/>
      <c r="G373" s="128"/>
      <c r="H373" s="11"/>
      <c r="I373" s="71"/>
      <c r="J373" s="65">
        <f t="shared" si="911"/>
        <v>0</v>
      </c>
      <c r="K373" s="13">
        <v>0.08</v>
      </c>
      <c r="L373" s="65">
        <f t="shared" si="912"/>
        <v>0</v>
      </c>
      <c r="M373" s="11"/>
      <c r="N373" s="23"/>
      <c r="O373" s="66"/>
      <c r="P373" s="67">
        <f t="shared" si="913"/>
        <v>0</v>
      </c>
      <c r="Q373" s="25">
        <v>0.08</v>
      </c>
      <c r="R373" s="67">
        <f t="shared" si="875"/>
        <v>0</v>
      </c>
      <c r="S373" s="23"/>
      <c r="T373" s="68"/>
      <c r="U373" s="69"/>
      <c r="V373" s="65">
        <f t="shared" si="914"/>
        <v>0</v>
      </c>
      <c r="W373" s="13">
        <v>0.08</v>
      </c>
      <c r="X373" s="65">
        <f t="shared" si="876"/>
        <v>0</v>
      </c>
      <c r="Y373" s="11"/>
      <c r="Z373" s="111">
        <f t="shared" si="915"/>
        <v>0</v>
      </c>
      <c r="AA373" s="61"/>
      <c r="AB373" s="40">
        <f t="shared" si="877"/>
        <v>0</v>
      </c>
      <c r="AC373" s="40">
        <f t="shared" si="878"/>
        <v>0</v>
      </c>
      <c r="AD373" s="41">
        <f t="shared" si="916"/>
        <v>0</v>
      </c>
      <c r="AE373" s="42" t="e">
        <f t="shared" si="879"/>
        <v>#DIV/0!</v>
      </c>
      <c r="AG373" s="36">
        <f t="shared" si="880"/>
        <v>0</v>
      </c>
      <c r="AH373" s="152">
        <f t="shared" si="917"/>
        <v>0</v>
      </c>
      <c r="AI373" s="34">
        <f t="shared" si="918"/>
        <v>0</v>
      </c>
      <c r="AJ373" s="32">
        <v>0.08</v>
      </c>
      <c r="AK373" s="33">
        <f t="shared" si="919"/>
        <v>0</v>
      </c>
      <c r="AL373" s="101"/>
      <c r="AM373" s="153">
        <f t="shared" si="882"/>
        <v>371</v>
      </c>
      <c r="AN373" s="154">
        <f t="shared" si="920"/>
        <v>0</v>
      </c>
      <c r="AO373" s="154">
        <f t="shared" si="921"/>
        <v>0</v>
      </c>
      <c r="AP373" s="154">
        <f t="shared" si="922"/>
        <v>0</v>
      </c>
      <c r="AQ373" s="101"/>
      <c r="AS373" s="112">
        <f t="shared" si="923"/>
        <v>0</v>
      </c>
      <c r="AT373" s="113">
        <f t="shared" si="924"/>
        <v>0</v>
      </c>
      <c r="AU373" s="65">
        <f t="shared" si="925"/>
        <v>0</v>
      </c>
      <c r="AV373" s="13">
        <v>0.08</v>
      </c>
      <c r="AW373" s="65">
        <f t="shared" si="883"/>
        <v>0</v>
      </c>
      <c r="AX373" s="11"/>
      <c r="AY373" s="23">
        <f t="shared" si="926"/>
        <v>0</v>
      </c>
      <c r="AZ373" s="66">
        <f t="shared" si="927"/>
        <v>0</v>
      </c>
      <c r="BA373" s="67">
        <f t="shared" si="928"/>
        <v>0</v>
      </c>
      <c r="BB373" s="25">
        <v>0.08</v>
      </c>
      <c r="BC373" s="67">
        <f t="shared" si="884"/>
        <v>0</v>
      </c>
      <c r="BD373" s="23"/>
      <c r="BE373" s="68">
        <f t="shared" si="929"/>
        <v>0</v>
      </c>
      <c r="BF373" s="114">
        <f t="shared" si="930"/>
        <v>0</v>
      </c>
      <c r="BG373" s="65">
        <f t="shared" si="931"/>
        <v>0</v>
      </c>
      <c r="BH373" s="13">
        <v>0.08</v>
      </c>
      <c r="BI373" s="70">
        <f t="shared" si="885"/>
        <v>0</v>
      </c>
      <c r="BJ373" s="11"/>
      <c r="BK373" s="111">
        <f t="shared" si="886"/>
        <v>0</v>
      </c>
      <c r="BM373" s="165">
        <f t="shared" si="892"/>
        <v>0</v>
      </c>
      <c r="BN373" s="114"/>
      <c r="BO373" s="65"/>
      <c r="BP373" s="13">
        <v>0.08</v>
      </c>
      <c r="BQ373" s="162"/>
      <c r="BR373" s="162"/>
      <c r="BS373" s="70"/>
      <c r="BT373" s="70"/>
      <c r="BU373" s="70"/>
      <c r="BV373" s="70"/>
      <c r="BW373" s="243">
        <f t="shared" si="893"/>
        <v>0</v>
      </c>
      <c r="BX373" s="114"/>
      <c r="BY373" s="65"/>
      <c r="BZ373" s="13">
        <v>0.08</v>
      </c>
      <c r="CA373" s="162"/>
      <c r="CB373" s="162"/>
      <c r="CC373" s="70"/>
      <c r="CD373" s="70"/>
      <c r="CE373" s="70"/>
      <c r="CF373" s="70"/>
      <c r="CG373" s="165">
        <f t="shared" si="894"/>
        <v>0</v>
      </c>
      <c r="CH373" s="114"/>
      <c r="CI373" s="65"/>
      <c r="CJ373" s="13">
        <v>0.08</v>
      </c>
      <c r="CK373" s="162"/>
      <c r="CL373" s="162"/>
      <c r="CM373" s="70"/>
      <c r="CN373" s="70"/>
      <c r="CO373" s="70"/>
      <c r="CP373" s="70"/>
      <c r="CR373" s="180">
        <f t="shared" si="932"/>
        <v>0</v>
      </c>
      <c r="CS373" s="184">
        <f t="shared" si="933"/>
        <v>0</v>
      </c>
      <c r="CT373" s="180">
        <f t="shared" si="934"/>
        <v>0</v>
      </c>
      <c r="CU373" s="181" t="str">
        <f t="shared" si="935"/>
        <v>brak</v>
      </c>
      <c r="CV373" s="182" t="e">
        <f t="shared" si="936"/>
        <v>#DIV/0!</v>
      </c>
      <c r="CW373" s="182" t="e">
        <f t="shared" si="937"/>
        <v>#DIV/0!</v>
      </c>
      <c r="CX373" s="236" t="e">
        <f t="shared" si="938"/>
        <v>#DIV/0!</v>
      </c>
      <c r="CY373" s="182" t="e">
        <f t="shared" si="888"/>
        <v>#DIV/0!</v>
      </c>
      <c r="CZ373" s="183">
        <f t="shared" si="939"/>
        <v>3</v>
      </c>
      <c r="DA373" s="183">
        <f t="shared" si="940"/>
        <v>0</v>
      </c>
      <c r="DC373" s="112">
        <f t="shared" si="941"/>
        <v>0</v>
      </c>
      <c r="DD373" s="113">
        <f t="shared" si="942"/>
        <v>0</v>
      </c>
      <c r="DE373" s="65">
        <f t="shared" si="943"/>
        <v>0</v>
      </c>
      <c r="DF373" s="13">
        <v>0.08</v>
      </c>
      <c r="DG373" s="65">
        <f t="shared" si="889"/>
        <v>0</v>
      </c>
      <c r="DH373" s="65">
        <f t="shared" si="944"/>
        <v>0</v>
      </c>
      <c r="DI373" s="65">
        <f t="shared" si="945"/>
        <v>0</v>
      </c>
      <c r="DJ373" s="11"/>
      <c r="DK373" s="23">
        <f t="shared" si="946"/>
        <v>0</v>
      </c>
      <c r="DL373" s="66">
        <f t="shared" si="947"/>
        <v>0</v>
      </c>
      <c r="DM373" s="67">
        <f t="shared" si="948"/>
        <v>0</v>
      </c>
      <c r="DN373" s="25">
        <v>0.08</v>
      </c>
      <c r="DO373" s="67">
        <f t="shared" si="890"/>
        <v>0</v>
      </c>
      <c r="DP373" s="67">
        <f t="shared" si="949"/>
        <v>0</v>
      </c>
      <c r="DQ373" s="67">
        <f t="shared" si="950"/>
        <v>0</v>
      </c>
      <c r="DR373" s="23"/>
      <c r="DS373" s="68">
        <f t="shared" si="951"/>
        <v>0</v>
      </c>
      <c r="DT373" s="114">
        <f t="shared" si="952"/>
        <v>0</v>
      </c>
      <c r="DU373" s="65">
        <f t="shared" si="953"/>
        <v>0</v>
      </c>
      <c r="DV373" s="13">
        <v>0.08</v>
      </c>
      <c r="DW373" s="70">
        <f t="shared" si="891"/>
        <v>0</v>
      </c>
      <c r="DX373" s="70">
        <f t="shared" si="954"/>
        <v>0</v>
      </c>
      <c r="DY373" s="70">
        <f t="shared" si="955"/>
        <v>0</v>
      </c>
      <c r="DZ373" s="11"/>
    </row>
    <row r="374" spans="1:130" ht="56.25">
      <c r="A374" s="4">
        <v>372</v>
      </c>
      <c r="B374" s="5" t="s">
        <v>631</v>
      </c>
      <c r="C374" s="145" t="s">
        <v>88</v>
      </c>
      <c r="D374" s="255" t="s">
        <v>632</v>
      </c>
      <c r="E374" s="146" t="s">
        <v>634</v>
      </c>
      <c r="F374" s="131"/>
      <c r="G374" s="132"/>
      <c r="H374" s="147"/>
      <c r="I374" s="71"/>
      <c r="J374" s="65">
        <f t="shared" si="911"/>
        <v>0</v>
      </c>
      <c r="K374" s="7">
        <v>0.08</v>
      </c>
      <c r="L374" s="65">
        <f t="shared" si="912"/>
        <v>0</v>
      </c>
      <c r="M374" s="11"/>
      <c r="N374" s="23"/>
      <c r="O374" s="66"/>
      <c r="P374" s="67">
        <f t="shared" si="913"/>
        <v>0</v>
      </c>
      <c r="Q374" s="21">
        <v>0.08</v>
      </c>
      <c r="R374" s="67">
        <f t="shared" si="875"/>
        <v>0</v>
      </c>
      <c r="S374" s="23"/>
      <c r="T374" s="68"/>
      <c r="U374" s="69"/>
      <c r="V374" s="65">
        <f t="shared" si="914"/>
        <v>0</v>
      </c>
      <c r="W374" s="7">
        <v>0.08</v>
      </c>
      <c r="X374" s="65">
        <f t="shared" si="876"/>
        <v>0</v>
      </c>
      <c r="Y374" s="11"/>
      <c r="Z374" s="111">
        <f t="shared" si="915"/>
        <v>0</v>
      </c>
      <c r="AA374" s="61"/>
      <c r="AB374" s="40">
        <f t="shared" si="877"/>
        <v>0</v>
      </c>
      <c r="AC374" s="40">
        <f t="shared" si="878"/>
        <v>0</v>
      </c>
      <c r="AD374" s="41">
        <f t="shared" si="916"/>
        <v>0</v>
      </c>
      <c r="AE374" s="42" t="e">
        <f t="shared" si="879"/>
        <v>#DIV/0!</v>
      </c>
      <c r="AG374" s="36">
        <f t="shared" si="880"/>
        <v>0</v>
      </c>
      <c r="AH374" s="152">
        <f t="shared" si="917"/>
        <v>0</v>
      </c>
      <c r="AI374" s="34">
        <f t="shared" si="918"/>
        <v>0</v>
      </c>
      <c r="AJ374" s="32">
        <v>0.08</v>
      </c>
      <c r="AK374" s="33">
        <f t="shared" si="919"/>
        <v>0</v>
      </c>
      <c r="AL374" s="101"/>
      <c r="AM374" s="153">
        <f t="shared" si="882"/>
        <v>372</v>
      </c>
      <c r="AN374" s="154">
        <f t="shared" si="920"/>
        <v>0</v>
      </c>
      <c r="AO374" s="154">
        <f t="shared" si="921"/>
        <v>0</v>
      </c>
      <c r="AP374" s="154">
        <f t="shared" si="922"/>
        <v>0</v>
      </c>
      <c r="AQ374" s="101"/>
      <c r="AS374" s="112">
        <f t="shared" si="923"/>
        <v>0</v>
      </c>
      <c r="AT374" s="113">
        <f t="shared" si="924"/>
        <v>0</v>
      </c>
      <c r="AU374" s="65">
        <f t="shared" si="925"/>
        <v>0</v>
      </c>
      <c r="AV374" s="7">
        <v>0.08</v>
      </c>
      <c r="AW374" s="65">
        <f t="shared" si="883"/>
        <v>0</v>
      </c>
      <c r="AX374" s="11"/>
      <c r="AY374" s="23">
        <f t="shared" si="926"/>
        <v>0</v>
      </c>
      <c r="AZ374" s="66">
        <f t="shared" si="927"/>
        <v>0</v>
      </c>
      <c r="BA374" s="67">
        <f t="shared" si="928"/>
        <v>0</v>
      </c>
      <c r="BB374" s="21">
        <v>0.08</v>
      </c>
      <c r="BC374" s="67">
        <f t="shared" si="884"/>
        <v>0</v>
      </c>
      <c r="BD374" s="23"/>
      <c r="BE374" s="68">
        <f t="shared" si="929"/>
        <v>0</v>
      </c>
      <c r="BF374" s="114">
        <f t="shared" si="930"/>
        <v>0</v>
      </c>
      <c r="BG374" s="65">
        <f t="shared" si="931"/>
        <v>0</v>
      </c>
      <c r="BH374" s="7">
        <v>0.08</v>
      </c>
      <c r="BI374" s="70">
        <f t="shared" si="885"/>
        <v>0</v>
      </c>
      <c r="BJ374" s="11"/>
      <c r="BK374" s="111">
        <f t="shared" si="886"/>
        <v>0</v>
      </c>
      <c r="BM374" s="165">
        <f t="shared" si="892"/>
        <v>0</v>
      </c>
      <c r="BN374" s="114"/>
      <c r="BO374" s="65"/>
      <c r="BP374" s="7">
        <v>0.08</v>
      </c>
      <c r="BQ374" s="162"/>
      <c r="BR374" s="162"/>
      <c r="BS374" s="70"/>
      <c r="BT374" s="70"/>
      <c r="BU374" s="70"/>
      <c r="BV374" s="70"/>
      <c r="BW374" s="243">
        <f t="shared" si="893"/>
        <v>0</v>
      </c>
      <c r="BX374" s="114"/>
      <c r="BY374" s="65"/>
      <c r="BZ374" s="7">
        <v>0.08</v>
      </c>
      <c r="CA374" s="162"/>
      <c r="CB374" s="162"/>
      <c r="CC374" s="70"/>
      <c r="CD374" s="70"/>
      <c r="CE374" s="70"/>
      <c r="CF374" s="70"/>
      <c r="CG374" s="165">
        <f t="shared" si="894"/>
        <v>0</v>
      </c>
      <c r="CH374" s="114"/>
      <c r="CI374" s="65"/>
      <c r="CJ374" s="7">
        <v>0.08</v>
      </c>
      <c r="CK374" s="162"/>
      <c r="CL374" s="162"/>
      <c r="CM374" s="70"/>
      <c r="CN374" s="70"/>
      <c r="CO374" s="70"/>
      <c r="CP374" s="70"/>
      <c r="CR374" s="180">
        <f t="shared" si="932"/>
        <v>0</v>
      </c>
      <c r="CS374" s="184">
        <f t="shared" si="933"/>
        <v>0</v>
      </c>
      <c r="CT374" s="180">
        <f t="shared" si="934"/>
        <v>0</v>
      </c>
      <c r="CU374" s="181" t="str">
        <f t="shared" si="935"/>
        <v>brak</v>
      </c>
      <c r="CV374" s="182" t="e">
        <f t="shared" si="936"/>
        <v>#DIV/0!</v>
      </c>
      <c r="CW374" s="182" t="e">
        <f t="shared" si="937"/>
        <v>#DIV/0!</v>
      </c>
      <c r="CX374" s="236" t="e">
        <f t="shared" si="938"/>
        <v>#DIV/0!</v>
      </c>
      <c r="CY374" s="182" t="e">
        <f t="shared" si="888"/>
        <v>#DIV/0!</v>
      </c>
      <c r="CZ374" s="183">
        <f t="shared" si="939"/>
        <v>3</v>
      </c>
      <c r="DA374" s="183">
        <f t="shared" si="940"/>
        <v>0</v>
      </c>
      <c r="DC374" s="112">
        <f t="shared" si="941"/>
        <v>0</v>
      </c>
      <c r="DD374" s="113">
        <f t="shared" si="942"/>
        <v>0</v>
      </c>
      <c r="DE374" s="65">
        <f t="shared" si="943"/>
        <v>0</v>
      </c>
      <c r="DF374" s="7">
        <v>0.08</v>
      </c>
      <c r="DG374" s="74">
        <f t="shared" si="889"/>
        <v>0</v>
      </c>
      <c r="DH374" s="74">
        <f t="shared" si="944"/>
        <v>0</v>
      </c>
      <c r="DI374" s="74">
        <f t="shared" si="945"/>
        <v>0</v>
      </c>
      <c r="DJ374" s="11"/>
      <c r="DK374" s="23">
        <f t="shared" si="946"/>
        <v>0</v>
      </c>
      <c r="DL374" s="66">
        <f t="shared" si="947"/>
        <v>0</v>
      </c>
      <c r="DM374" s="67">
        <f t="shared" si="948"/>
        <v>0</v>
      </c>
      <c r="DN374" s="21">
        <v>0.08</v>
      </c>
      <c r="DO374" s="76">
        <f t="shared" si="890"/>
        <v>0</v>
      </c>
      <c r="DP374" s="76">
        <f t="shared" si="949"/>
        <v>0</v>
      </c>
      <c r="DQ374" s="76">
        <f t="shared" si="950"/>
        <v>0</v>
      </c>
      <c r="DR374" s="23"/>
      <c r="DS374" s="68">
        <f t="shared" si="951"/>
        <v>0</v>
      </c>
      <c r="DT374" s="114">
        <f t="shared" si="952"/>
        <v>0</v>
      </c>
      <c r="DU374" s="65">
        <f t="shared" si="953"/>
        <v>0</v>
      </c>
      <c r="DV374" s="7">
        <v>0.08</v>
      </c>
      <c r="DW374" s="70">
        <f t="shared" si="891"/>
        <v>0</v>
      </c>
      <c r="DX374" s="70">
        <f t="shared" si="954"/>
        <v>0</v>
      </c>
      <c r="DY374" s="70">
        <f t="shared" si="955"/>
        <v>0</v>
      </c>
      <c r="DZ374" s="11"/>
    </row>
    <row r="375" spans="1:130" ht="56.25">
      <c r="A375" s="4">
        <v>373</v>
      </c>
      <c r="B375" s="9" t="s">
        <v>631</v>
      </c>
      <c r="C375" s="142" t="s">
        <v>88</v>
      </c>
      <c r="D375" s="254" t="s">
        <v>632</v>
      </c>
      <c r="E375" s="10" t="s">
        <v>11</v>
      </c>
      <c r="F375" s="127"/>
      <c r="G375" s="128"/>
      <c r="H375" s="11"/>
      <c r="I375" s="71"/>
      <c r="J375" s="65">
        <f t="shared" si="911"/>
        <v>0</v>
      </c>
      <c r="K375" s="13">
        <v>0.08</v>
      </c>
      <c r="L375" s="65">
        <f t="shared" si="912"/>
        <v>0</v>
      </c>
      <c r="M375" s="11"/>
      <c r="N375" s="23"/>
      <c r="O375" s="66"/>
      <c r="P375" s="67">
        <f t="shared" si="913"/>
        <v>0</v>
      </c>
      <c r="Q375" s="25">
        <v>0.08</v>
      </c>
      <c r="R375" s="67">
        <f t="shared" si="875"/>
        <v>0</v>
      </c>
      <c r="S375" s="23"/>
      <c r="T375" s="68"/>
      <c r="U375" s="69"/>
      <c r="V375" s="65">
        <f t="shared" si="914"/>
        <v>0</v>
      </c>
      <c r="W375" s="13">
        <v>0.08</v>
      </c>
      <c r="X375" s="65">
        <f t="shared" si="876"/>
        <v>0</v>
      </c>
      <c r="Y375" s="11"/>
      <c r="Z375" s="111">
        <f t="shared" si="915"/>
        <v>0</v>
      </c>
      <c r="AA375" s="61"/>
      <c r="AB375" s="40">
        <f t="shared" si="877"/>
        <v>0</v>
      </c>
      <c r="AC375" s="40">
        <f t="shared" si="878"/>
        <v>0</v>
      </c>
      <c r="AD375" s="41">
        <f t="shared" si="916"/>
        <v>0</v>
      </c>
      <c r="AE375" s="42" t="e">
        <f t="shared" si="879"/>
        <v>#DIV/0!</v>
      </c>
      <c r="AG375" s="36">
        <f t="shared" si="880"/>
        <v>0</v>
      </c>
      <c r="AH375" s="152">
        <f t="shared" si="917"/>
        <v>0</v>
      </c>
      <c r="AI375" s="34">
        <f t="shared" si="918"/>
        <v>0</v>
      </c>
      <c r="AJ375" s="32">
        <v>0.08</v>
      </c>
      <c r="AK375" s="33">
        <f t="shared" si="919"/>
        <v>0</v>
      </c>
      <c r="AL375" s="101"/>
      <c r="AM375" s="153">
        <f t="shared" si="882"/>
        <v>373</v>
      </c>
      <c r="AN375" s="154">
        <f t="shared" si="920"/>
        <v>0</v>
      </c>
      <c r="AO375" s="154">
        <f t="shared" si="921"/>
        <v>0</v>
      </c>
      <c r="AP375" s="154">
        <f t="shared" si="922"/>
        <v>0</v>
      </c>
      <c r="AQ375" s="101"/>
      <c r="AS375" s="112">
        <f t="shared" si="923"/>
        <v>0</v>
      </c>
      <c r="AT375" s="113">
        <f t="shared" si="924"/>
        <v>0</v>
      </c>
      <c r="AU375" s="65">
        <f t="shared" si="925"/>
        <v>0</v>
      </c>
      <c r="AV375" s="13">
        <v>0.08</v>
      </c>
      <c r="AW375" s="65">
        <f t="shared" si="883"/>
        <v>0</v>
      </c>
      <c r="AX375" s="11"/>
      <c r="AY375" s="23">
        <f t="shared" si="926"/>
        <v>0</v>
      </c>
      <c r="AZ375" s="66">
        <f t="shared" si="927"/>
        <v>0</v>
      </c>
      <c r="BA375" s="67">
        <f t="shared" si="928"/>
        <v>0</v>
      </c>
      <c r="BB375" s="25">
        <v>0.08</v>
      </c>
      <c r="BC375" s="67">
        <f t="shared" si="884"/>
        <v>0</v>
      </c>
      <c r="BD375" s="23"/>
      <c r="BE375" s="68">
        <f t="shared" si="929"/>
        <v>0</v>
      </c>
      <c r="BF375" s="114">
        <f t="shared" si="930"/>
        <v>0</v>
      </c>
      <c r="BG375" s="65">
        <f t="shared" si="931"/>
        <v>0</v>
      </c>
      <c r="BH375" s="13">
        <v>0.08</v>
      </c>
      <c r="BI375" s="70">
        <f t="shared" si="885"/>
        <v>0</v>
      </c>
      <c r="BJ375" s="11"/>
      <c r="BK375" s="111">
        <f t="shared" si="886"/>
        <v>0</v>
      </c>
      <c r="BM375" s="165">
        <f t="shared" si="892"/>
        <v>0</v>
      </c>
      <c r="BN375" s="114"/>
      <c r="BO375" s="65"/>
      <c r="BP375" s="13">
        <v>0.08</v>
      </c>
      <c r="BQ375" s="162"/>
      <c r="BR375" s="162"/>
      <c r="BS375" s="70"/>
      <c r="BT375" s="70"/>
      <c r="BU375" s="70"/>
      <c r="BV375" s="70"/>
      <c r="BW375" s="243">
        <f t="shared" si="893"/>
        <v>0</v>
      </c>
      <c r="BX375" s="114"/>
      <c r="BY375" s="65"/>
      <c r="BZ375" s="13">
        <v>0.08</v>
      </c>
      <c r="CA375" s="162"/>
      <c r="CB375" s="162"/>
      <c r="CC375" s="70"/>
      <c r="CD375" s="70"/>
      <c r="CE375" s="70"/>
      <c r="CF375" s="70"/>
      <c r="CG375" s="165">
        <f t="shared" si="894"/>
        <v>0</v>
      </c>
      <c r="CH375" s="114"/>
      <c r="CI375" s="65"/>
      <c r="CJ375" s="13">
        <v>0.08</v>
      </c>
      <c r="CK375" s="162"/>
      <c r="CL375" s="162"/>
      <c r="CM375" s="70"/>
      <c r="CN375" s="70"/>
      <c r="CO375" s="70"/>
      <c r="CP375" s="70"/>
      <c r="CR375" s="180">
        <f t="shared" si="932"/>
        <v>0</v>
      </c>
      <c r="CS375" s="184">
        <f t="shared" si="933"/>
        <v>0</v>
      </c>
      <c r="CT375" s="180">
        <f t="shared" si="934"/>
        <v>0</v>
      </c>
      <c r="CU375" s="181" t="str">
        <f t="shared" si="935"/>
        <v>brak</v>
      </c>
      <c r="CV375" s="182" t="e">
        <f t="shared" si="936"/>
        <v>#DIV/0!</v>
      </c>
      <c r="CW375" s="182" t="e">
        <f t="shared" si="937"/>
        <v>#DIV/0!</v>
      </c>
      <c r="CX375" s="236" t="e">
        <f t="shared" si="938"/>
        <v>#DIV/0!</v>
      </c>
      <c r="CY375" s="182" t="e">
        <f t="shared" si="888"/>
        <v>#DIV/0!</v>
      </c>
      <c r="CZ375" s="183">
        <f t="shared" si="939"/>
        <v>3</v>
      </c>
      <c r="DA375" s="183">
        <f t="shared" si="940"/>
        <v>0</v>
      </c>
      <c r="DC375" s="112">
        <f t="shared" si="941"/>
        <v>0</v>
      </c>
      <c r="DD375" s="113">
        <f t="shared" si="942"/>
        <v>0</v>
      </c>
      <c r="DE375" s="65">
        <f t="shared" si="943"/>
        <v>0</v>
      </c>
      <c r="DF375" s="13">
        <v>0.08</v>
      </c>
      <c r="DG375" s="65">
        <f t="shared" si="889"/>
        <v>0</v>
      </c>
      <c r="DH375" s="65">
        <f t="shared" si="944"/>
        <v>0</v>
      </c>
      <c r="DI375" s="65">
        <f t="shared" si="945"/>
        <v>0</v>
      </c>
      <c r="DJ375" s="11"/>
      <c r="DK375" s="23">
        <f t="shared" si="946"/>
        <v>0</v>
      </c>
      <c r="DL375" s="66">
        <f t="shared" si="947"/>
        <v>0</v>
      </c>
      <c r="DM375" s="67">
        <f t="shared" si="948"/>
        <v>0</v>
      </c>
      <c r="DN375" s="25">
        <v>0.08</v>
      </c>
      <c r="DO375" s="67">
        <f t="shared" si="890"/>
        <v>0</v>
      </c>
      <c r="DP375" s="67">
        <f t="shared" si="949"/>
        <v>0</v>
      </c>
      <c r="DQ375" s="67">
        <f t="shared" si="950"/>
        <v>0</v>
      </c>
      <c r="DR375" s="23"/>
      <c r="DS375" s="68">
        <f t="shared" si="951"/>
        <v>0</v>
      </c>
      <c r="DT375" s="114">
        <f t="shared" si="952"/>
        <v>0</v>
      </c>
      <c r="DU375" s="65">
        <f t="shared" si="953"/>
        <v>0</v>
      </c>
      <c r="DV375" s="13">
        <v>0.08</v>
      </c>
      <c r="DW375" s="70">
        <f t="shared" si="891"/>
        <v>0</v>
      </c>
      <c r="DX375" s="70">
        <f t="shared" si="954"/>
        <v>0</v>
      </c>
      <c r="DY375" s="70">
        <f t="shared" si="955"/>
        <v>0</v>
      </c>
      <c r="DZ375" s="11"/>
    </row>
    <row r="376" spans="1:130" ht="56.25">
      <c r="A376" s="4">
        <v>374</v>
      </c>
      <c r="B376" s="5" t="s">
        <v>631</v>
      </c>
      <c r="C376" s="145" t="s">
        <v>88</v>
      </c>
      <c r="D376" s="255" t="s">
        <v>632</v>
      </c>
      <c r="E376" s="146" t="s">
        <v>635</v>
      </c>
      <c r="F376" s="131"/>
      <c r="G376" s="132"/>
      <c r="H376" s="147"/>
      <c r="I376" s="71"/>
      <c r="J376" s="65">
        <f t="shared" si="911"/>
        <v>0</v>
      </c>
      <c r="K376" s="7">
        <v>0.08</v>
      </c>
      <c r="L376" s="65">
        <f t="shared" si="912"/>
        <v>0</v>
      </c>
      <c r="M376" s="11"/>
      <c r="N376" s="23"/>
      <c r="O376" s="66"/>
      <c r="P376" s="67">
        <f t="shared" si="913"/>
        <v>0</v>
      </c>
      <c r="Q376" s="21">
        <v>0.08</v>
      </c>
      <c r="R376" s="67">
        <f t="shared" si="875"/>
        <v>0</v>
      </c>
      <c r="S376" s="23"/>
      <c r="T376" s="68"/>
      <c r="U376" s="69"/>
      <c r="V376" s="65">
        <f t="shared" si="914"/>
        <v>0</v>
      </c>
      <c r="W376" s="7">
        <v>0.08</v>
      </c>
      <c r="X376" s="65">
        <f t="shared" si="876"/>
        <v>0</v>
      </c>
      <c r="Y376" s="11"/>
      <c r="Z376" s="111">
        <f t="shared" si="915"/>
        <v>0</v>
      </c>
      <c r="AA376" s="61"/>
      <c r="AB376" s="40">
        <f t="shared" si="877"/>
        <v>0</v>
      </c>
      <c r="AC376" s="40">
        <f t="shared" si="878"/>
        <v>0</v>
      </c>
      <c r="AD376" s="41">
        <f t="shared" si="916"/>
        <v>0</v>
      </c>
      <c r="AE376" s="42" t="e">
        <f t="shared" si="879"/>
        <v>#DIV/0!</v>
      </c>
      <c r="AG376" s="36">
        <f t="shared" si="880"/>
        <v>0</v>
      </c>
      <c r="AH376" s="152">
        <f t="shared" si="917"/>
        <v>0</v>
      </c>
      <c r="AI376" s="34">
        <f t="shared" si="918"/>
        <v>0</v>
      </c>
      <c r="AJ376" s="32">
        <v>0.08</v>
      </c>
      <c r="AK376" s="33">
        <f t="shared" si="919"/>
        <v>0</v>
      </c>
      <c r="AL376" s="101"/>
      <c r="AM376" s="153">
        <f t="shared" si="882"/>
        <v>374</v>
      </c>
      <c r="AN376" s="154">
        <f t="shared" si="920"/>
        <v>0</v>
      </c>
      <c r="AO376" s="154">
        <f t="shared" si="921"/>
        <v>0</v>
      </c>
      <c r="AP376" s="154">
        <f t="shared" si="922"/>
        <v>0</v>
      </c>
      <c r="AQ376" s="101"/>
      <c r="AS376" s="112">
        <f t="shared" si="923"/>
        <v>0</v>
      </c>
      <c r="AT376" s="113">
        <f t="shared" si="924"/>
        <v>0</v>
      </c>
      <c r="AU376" s="65">
        <f t="shared" si="925"/>
        <v>0</v>
      </c>
      <c r="AV376" s="7">
        <v>0.08</v>
      </c>
      <c r="AW376" s="65">
        <f t="shared" si="883"/>
        <v>0</v>
      </c>
      <c r="AX376" s="11"/>
      <c r="AY376" s="23">
        <f t="shared" si="926"/>
        <v>0</v>
      </c>
      <c r="AZ376" s="66">
        <f t="shared" si="927"/>
        <v>0</v>
      </c>
      <c r="BA376" s="67">
        <f t="shared" si="928"/>
        <v>0</v>
      </c>
      <c r="BB376" s="21">
        <v>0.08</v>
      </c>
      <c r="BC376" s="67">
        <f t="shared" si="884"/>
        <v>0</v>
      </c>
      <c r="BD376" s="23"/>
      <c r="BE376" s="68">
        <f t="shared" si="929"/>
        <v>0</v>
      </c>
      <c r="BF376" s="114">
        <f t="shared" si="930"/>
        <v>0</v>
      </c>
      <c r="BG376" s="65">
        <f t="shared" si="931"/>
        <v>0</v>
      </c>
      <c r="BH376" s="7">
        <v>0.08</v>
      </c>
      <c r="BI376" s="70">
        <f t="shared" si="885"/>
        <v>0</v>
      </c>
      <c r="BJ376" s="11"/>
      <c r="BK376" s="111">
        <f t="shared" si="886"/>
        <v>0</v>
      </c>
      <c r="BM376" s="165">
        <f t="shared" si="892"/>
        <v>0</v>
      </c>
      <c r="BN376" s="114"/>
      <c r="BO376" s="65"/>
      <c r="BP376" s="7">
        <v>0.08</v>
      </c>
      <c r="BQ376" s="162"/>
      <c r="BR376" s="162"/>
      <c r="BS376" s="70"/>
      <c r="BT376" s="70"/>
      <c r="BU376" s="70"/>
      <c r="BV376" s="70"/>
      <c r="BW376" s="243">
        <f t="shared" si="893"/>
        <v>0</v>
      </c>
      <c r="BX376" s="114"/>
      <c r="BY376" s="65"/>
      <c r="BZ376" s="7">
        <v>0.08</v>
      </c>
      <c r="CA376" s="162"/>
      <c r="CB376" s="162"/>
      <c r="CC376" s="70"/>
      <c r="CD376" s="70"/>
      <c r="CE376" s="70"/>
      <c r="CF376" s="70"/>
      <c r="CG376" s="165">
        <f t="shared" si="894"/>
        <v>0</v>
      </c>
      <c r="CH376" s="114"/>
      <c r="CI376" s="65"/>
      <c r="CJ376" s="7">
        <v>0.08</v>
      </c>
      <c r="CK376" s="162"/>
      <c r="CL376" s="162"/>
      <c r="CM376" s="70"/>
      <c r="CN376" s="70"/>
      <c r="CO376" s="70"/>
      <c r="CP376" s="70"/>
      <c r="CR376" s="180">
        <f t="shared" si="932"/>
        <v>0</v>
      </c>
      <c r="CS376" s="184">
        <f t="shared" si="933"/>
        <v>0</v>
      </c>
      <c r="CT376" s="180">
        <f t="shared" si="934"/>
        <v>0</v>
      </c>
      <c r="CU376" s="181" t="str">
        <f t="shared" si="935"/>
        <v>brak</v>
      </c>
      <c r="CV376" s="182" t="e">
        <f t="shared" si="936"/>
        <v>#DIV/0!</v>
      </c>
      <c r="CW376" s="182" t="e">
        <f t="shared" si="937"/>
        <v>#DIV/0!</v>
      </c>
      <c r="CX376" s="236" t="e">
        <f t="shared" si="938"/>
        <v>#DIV/0!</v>
      </c>
      <c r="CY376" s="182" t="e">
        <f t="shared" si="888"/>
        <v>#DIV/0!</v>
      </c>
      <c r="CZ376" s="183">
        <f t="shared" si="939"/>
        <v>3</v>
      </c>
      <c r="DA376" s="183">
        <f t="shared" si="940"/>
        <v>0</v>
      </c>
      <c r="DC376" s="112">
        <f t="shared" si="941"/>
        <v>0</v>
      </c>
      <c r="DD376" s="113">
        <f t="shared" si="942"/>
        <v>0</v>
      </c>
      <c r="DE376" s="65">
        <f t="shared" si="943"/>
        <v>0</v>
      </c>
      <c r="DF376" s="7">
        <v>0.08</v>
      </c>
      <c r="DG376" s="74">
        <f t="shared" si="889"/>
        <v>0</v>
      </c>
      <c r="DH376" s="74">
        <f t="shared" si="944"/>
        <v>0</v>
      </c>
      <c r="DI376" s="74">
        <f t="shared" si="945"/>
        <v>0</v>
      </c>
      <c r="DJ376" s="11"/>
      <c r="DK376" s="23">
        <f t="shared" si="946"/>
        <v>0</v>
      </c>
      <c r="DL376" s="66">
        <f t="shared" si="947"/>
        <v>0</v>
      </c>
      <c r="DM376" s="67">
        <f t="shared" si="948"/>
        <v>0</v>
      </c>
      <c r="DN376" s="21">
        <v>0.08</v>
      </c>
      <c r="DO376" s="76">
        <f t="shared" si="890"/>
        <v>0</v>
      </c>
      <c r="DP376" s="76">
        <f t="shared" si="949"/>
        <v>0</v>
      </c>
      <c r="DQ376" s="76">
        <f t="shared" si="950"/>
        <v>0</v>
      </c>
      <c r="DR376" s="23"/>
      <c r="DS376" s="68">
        <f t="shared" si="951"/>
        <v>0</v>
      </c>
      <c r="DT376" s="114">
        <f t="shared" si="952"/>
        <v>0</v>
      </c>
      <c r="DU376" s="65">
        <f t="shared" si="953"/>
        <v>0</v>
      </c>
      <c r="DV376" s="7">
        <v>0.08</v>
      </c>
      <c r="DW376" s="70">
        <f t="shared" si="891"/>
        <v>0</v>
      </c>
      <c r="DX376" s="70">
        <f t="shared" si="954"/>
        <v>0</v>
      </c>
      <c r="DY376" s="70">
        <f t="shared" si="955"/>
        <v>0</v>
      </c>
      <c r="DZ376" s="11"/>
    </row>
    <row r="377" spans="1:130" ht="90">
      <c r="A377" s="4">
        <v>375</v>
      </c>
      <c r="B377" s="9" t="s">
        <v>631</v>
      </c>
      <c r="C377" s="142" t="s">
        <v>88</v>
      </c>
      <c r="D377" s="254" t="s">
        <v>636</v>
      </c>
      <c r="E377" s="10" t="s">
        <v>637</v>
      </c>
      <c r="F377" s="14"/>
      <c r="G377" s="124"/>
      <c r="H377" s="11"/>
      <c r="I377" s="72"/>
      <c r="J377" s="65">
        <f t="shared" si="911"/>
        <v>0</v>
      </c>
      <c r="K377" s="7">
        <v>0.08</v>
      </c>
      <c r="L377" s="65">
        <f t="shared" si="912"/>
        <v>0</v>
      </c>
      <c r="M377" s="11"/>
      <c r="N377" s="23"/>
      <c r="O377" s="66"/>
      <c r="P377" s="67">
        <f t="shared" si="913"/>
        <v>0</v>
      </c>
      <c r="Q377" s="21">
        <v>0.08</v>
      </c>
      <c r="R377" s="67">
        <f t="shared" si="875"/>
        <v>0</v>
      </c>
      <c r="S377" s="23"/>
      <c r="T377" s="68"/>
      <c r="U377" s="69"/>
      <c r="V377" s="65">
        <f t="shared" si="914"/>
        <v>0</v>
      </c>
      <c r="W377" s="7">
        <v>0.08</v>
      </c>
      <c r="X377" s="65">
        <f t="shared" si="876"/>
        <v>0</v>
      </c>
      <c r="Y377" s="11"/>
      <c r="Z377" s="111">
        <f t="shared" si="915"/>
        <v>0</v>
      </c>
      <c r="AA377" s="61"/>
      <c r="AB377" s="40">
        <f t="shared" si="877"/>
        <v>0</v>
      </c>
      <c r="AC377" s="40">
        <f t="shared" si="878"/>
        <v>0</v>
      </c>
      <c r="AD377" s="41">
        <f t="shared" si="916"/>
        <v>0</v>
      </c>
      <c r="AE377" s="42" t="e">
        <f t="shared" si="879"/>
        <v>#DIV/0!</v>
      </c>
      <c r="AG377" s="36">
        <f t="shared" si="880"/>
        <v>0</v>
      </c>
      <c r="AH377" s="152">
        <f t="shared" si="917"/>
        <v>0</v>
      </c>
      <c r="AI377" s="34">
        <f t="shared" si="918"/>
        <v>0</v>
      </c>
      <c r="AJ377" s="32">
        <v>0.08</v>
      </c>
      <c r="AK377" s="33">
        <f t="shared" si="919"/>
        <v>0</v>
      </c>
      <c r="AL377" s="101"/>
      <c r="AM377" s="153">
        <f t="shared" si="882"/>
        <v>375</v>
      </c>
      <c r="AN377" s="154">
        <f t="shared" si="920"/>
        <v>0</v>
      </c>
      <c r="AO377" s="154">
        <f t="shared" si="921"/>
        <v>0</v>
      </c>
      <c r="AP377" s="154">
        <f t="shared" si="922"/>
        <v>0</v>
      </c>
      <c r="AQ377" s="101"/>
      <c r="AS377" s="112">
        <f t="shared" si="923"/>
        <v>0</v>
      </c>
      <c r="AT377" s="113">
        <f t="shared" si="924"/>
        <v>0</v>
      </c>
      <c r="AU377" s="65">
        <f t="shared" si="925"/>
        <v>0</v>
      </c>
      <c r="AV377" s="7">
        <v>0.08</v>
      </c>
      <c r="AW377" s="65">
        <f t="shared" si="883"/>
        <v>0</v>
      </c>
      <c r="AX377" s="11"/>
      <c r="AY377" s="23">
        <f t="shared" si="926"/>
        <v>0</v>
      </c>
      <c r="AZ377" s="66">
        <f t="shared" si="927"/>
        <v>0</v>
      </c>
      <c r="BA377" s="67">
        <f t="shared" si="928"/>
        <v>0</v>
      </c>
      <c r="BB377" s="21">
        <v>0.08</v>
      </c>
      <c r="BC377" s="67">
        <f t="shared" si="884"/>
        <v>0</v>
      </c>
      <c r="BD377" s="23"/>
      <c r="BE377" s="68">
        <f t="shared" si="929"/>
        <v>0</v>
      </c>
      <c r="BF377" s="114">
        <f t="shared" si="930"/>
        <v>0</v>
      </c>
      <c r="BG377" s="65">
        <f t="shared" si="931"/>
        <v>0</v>
      </c>
      <c r="BH377" s="7">
        <v>0.08</v>
      </c>
      <c r="BI377" s="70">
        <f t="shared" si="885"/>
        <v>0</v>
      </c>
      <c r="BJ377" s="11"/>
      <c r="BK377" s="111">
        <f t="shared" si="886"/>
        <v>0</v>
      </c>
      <c r="BM377" s="165">
        <f t="shared" si="892"/>
        <v>0</v>
      </c>
      <c r="BN377" s="114"/>
      <c r="BO377" s="65">
        <f t="shared" ref="BO377:BO381" si="957">BM377*BN377</f>
        <v>0</v>
      </c>
      <c r="BP377" s="7">
        <v>0.08</v>
      </c>
      <c r="BQ377" s="162">
        <f t="shared" ref="BQ377:BQ381" si="958">BO377*BP377</f>
        <v>0</v>
      </c>
      <c r="BR377" s="162" t="e">
        <f t="shared" ref="BR377:BR378" si="959">BS377/BM377</f>
        <v>#DIV/0!</v>
      </c>
      <c r="BS377" s="70">
        <f t="shared" ref="BS377:BS381" si="960">BO377*(100%+BP377)</f>
        <v>0</v>
      </c>
      <c r="BT377" s="70"/>
      <c r="BU377" s="70"/>
      <c r="BV377" s="70"/>
      <c r="BW377" s="243">
        <f t="shared" si="893"/>
        <v>0</v>
      </c>
      <c r="BX377" s="114"/>
      <c r="BY377" s="65">
        <f>BW377*BX377</f>
        <v>0</v>
      </c>
      <c r="BZ377" s="7">
        <v>0.08</v>
      </c>
      <c r="CA377" s="162">
        <f>BY377*BZ377</f>
        <v>0</v>
      </c>
      <c r="CB377" s="162" t="e">
        <f>CC377/BW377</f>
        <v>#DIV/0!</v>
      </c>
      <c r="CC377" s="70">
        <f>BY377*(100%+BZ377)</f>
        <v>0</v>
      </c>
      <c r="CD377" s="70"/>
      <c r="CE377" s="70"/>
      <c r="CF377" s="70"/>
      <c r="CG377" s="165">
        <f t="shared" si="894"/>
        <v>0</v>
      </c>
      <c r="CH377" s="114"/>
      <c r="CI377" s="65">
        <f>CG377*CH377</f>
        <v>0</v>
      </c>
      <c r="CJ377" s="7">
        <v>0.08</v>
      </c>
      <c r="CK377" s="162">
        <f>CI377*CJ377</f>
        <v>0</v>
      </c>
      <c r="CL377" s="162" t="e">
        <f>CM377/CG377</f>
        <v>#DIV/0!</v>
      </c>
      <c r="CM377" s="70">
        <f>CI377*(100%+CJ377)</f>
        <v>0</v>
      </c>
      <c r="CN377" s="70"/>
      <c r="CO377" s="70"/>
      <c r="CP377" s="70"/>
      <c r="CR377" s="180">
        <f t="shared" si="932"/>
        <v>0</v>
      </c>
      <c r="CS377" s="184">
        <f t="shared" si="933"/>
        <v>0</v>
      </c>
      <c r="CT377" s="180">
        <f t="shared" si="934"/>
        <v>0</v>
      </c>
      <c r="CU377" s="181" t="str">
        <f t="shared" si="935"/>
        <v>brak</v>
      </c>
      <c r="CV377" s="182" t="e">
        <f t="shared" si="936"/>
        <v>#DIV/0!</v>
      </c>
      <c r="CW377" s="182" t="e">
        <f t="shared" si="937"/>
        <v>#DIV/0!</v>
      </c>
      <c r="CX377" s="236">
        <f t="shared" si="938"/>
        <v>0</v>
      </c>
      <c r="CY377" s="182" t="e">
        <f t="shared" si="888"/>
        <v>#DIV/0!</v>
      </c>
      <c r="CZ377" s="183">
        <f t="shared" si="939"/>
        <v>3</v>
      </c>
      <c r="DA377" s="183">
        <f t="shared" si="940"/>
        <v>3</v>
      </c>
      <c r="DC377" s="112">
        <f t="shared" si="941"/>
        <v>0</v>
      </c>
      <c r="DD377" s="113">
        <f t="shared" si="942"/>
        <v>0</v>
      </c>
      <c r="DE377" s="65">
        <f t="shared" si="943"/>
        <v>0</v>
      </c>
      <c r="DF377" s="7">
        <v>0.08</v>
      </c>
      <c r="DG377" s="65">
        <f t="shared" si="889"/>
        <v>0</v>
      </c>
      <c r="DH377" s="65">
        <f t="shared" si="944"/>
        <v>0</v>
      </c>
      <c r="DI377" s="65">
        <f t="shared" si="945"/>
        <v>0</v>
      </c>
      <c r="DJ377" s="11"/>
      <c r="DK377" s="23">
        <f t="shared" si="946"/>
        <v>0</v>
      </c>
      <c r="DL377" s="66">
        <f t="shared" si="947"/>
        <v>0</v>
      </c>
      <c r="DM377" s="67">
        <f t="shared" si="948"/>
        <v>0</v>
      </c>
      <c r="DN377" s="21">
        <v>0.08</v>
      </c>
      <c r="DO377" s="67">
        <f t="shared" si="890"/>
        <v>0</v>
      </c>
      <c r="DP377" s="67">
        <f t="shared" si="949"/>
        <v>0</v>
      </c>
      <c r="DQ377" s="67">
        <f t="shared" si="950"/>
        <v>0</v>
      </c>
      <c r="DR377" s="23"/>
      <c r="DS377" s="68">
        <f t="shared" si="951"/>
        <v>0</v>
      </c>
      <c r="DT377" s="114">
        <f t="shared" si="952"/>
        <v>0</v>
      </c>
      <c r="DU377" s="65">
        <f t="shared" si="953"/>
        <v>0</v>
      </c>
      <c r="DV377" s="7">
        <v>0.08</v>
      </c>
      <c r="DW377" s="70">
        <f t="shared" si="891"/>
        <v>0</v>
      </c>
      <c r="DX377" s="70">
        <f t="shared" si="954"/>
        <v>0</v>
      </c>
      <c r="DY377" s="70">
        <f t="shared" si="955"/>
        <v>0</v>
      </c>
      <c r="DZ377" s="11"/>
    </row>
    <row r="378" spans="1:130" ht="90">
      <c r="A378" s="4">
        <v>376</v>
      </c>
      <c r="B378" s="5" t="s">
        <v>631</v>
      </c>
      <c r="C378" s="141" t="s">
        <v>88</v>
      </c>
      <c r="D378" s="255" t="s">
        <v>636</v>
      </c>
      <c r="E378" s="6" t="s">
        <v>638</v>
      </c>
      <c r="F378" s="14"/>
      <c r="G378" s="124"/>
      <c r="H378" s="27"/>
      <c r="I378" s="72"/>
      <c r="J378" s="65">
        <f t="shared" si="911"/>
        <v>0</v>
      </c>
      <c r="K378" s="7">
        <v>0.08</v>
      </c>
      <c r="L378" s="65">
        <f t="shared" si="912"/>
        <v>0</v>
      </c>
      <c r="M378" s="12"/>
      <c r="N378" s="23"/>
      <c r="O378" s="66"/>
      <c r="P378" s="67">
        <f t="shared" si="913"/>
        <v>0</v>
      </c>
      <c r="Q378" s="21">
        <v>0.08</v>
      </c>
      <c r="R378" s="67">
        <f t="shared" si="875"/>
        <v>0</v>
      </c>
      <c r="S378" s="24"/>
      <c r="T378" s="68"/>
      <c r="U378" s="262"/>
      <c r="V378" s="65">
        <f t="shared" si="914"/>
        <v>0</v>
      </c>
      <c r="W378" s="7">
        <v>0.08</v>
      </c>
      <c r="X378" s="65">
        <f t="shared" si="876"/>
        <v>0</v>
      </c>
      <c r="Y378" s="12"/>
      <c r="Z378" s="111">
        <f t="shared" si="915"/>
        <v>0</v>
      </c>
      <c r="AA378" s="61"/>
      <c r="AB378" s="40">
        <f t="shared" si="877"/>
        <v>0</v>
      </c>
      <c r="AC378" s="40">
        <f t="shared" si="878"/>
        <v>0</v>
      </c>
      <c r="AD378" s="41">
        <f t="shared" si="916"/>
        <v>0</v>
      </c>
      <c r="AE378" s="42" t="e">
        <f t="shared" si="879"/>
        <v>#DIV/0!</v>
      </c>
      <c r="AG378" s="36">
        <f t="shared" si="880"/>
        <v>0</v>
      </c>
      <c r="AH378" s="152">
        <f t="shared" si="917"/>
        <v>0</v>
      </c>
      <c r="AI378" s="34">
        <f t="shared" si="918"/>
        <v>0</v>
      </c>
      <c r="AJ378" s="32">
        <v>0.08</v>
      </c>
      <c r="AK378" s="33">
        <f t="shared" si="919"/>
        <v>0</v>
      </c>
      <c r="AL378" s="101"/>
      <c r="AM378" s="153">
        <f t="shared" si="882"/>
        <v>376</v>
      </c>
      <c r="AN378" s="154">
        <f t="shared" si="920"/>
        <v>0</v>
      </c>
      <c r="AO378" s="154">
        <f t="shared" si="921"/>
        <v>0</v>
      </c>
      <c r="AP378" s="154">
        <f t="shared" si="922"/>
        <v>0</v>
      </c>
      <c r="AQ378" s="101"/>
      <c r="AS378" s="112">
        <f t="shared" si="923"/>
        <v>0</v>
      </c>
      <c r="AT378" s="113">
        <f t="shared" si="924"/>
        <v>0</v>
      </c>
      <c r="AU378" s="65">
        <f t="shared" si="925"/>
        <v>0</v>
      </c>
      <c r="AV378" s="7">
        <v>0.08</v>
      </c>
      <c r="AW378" s="65">
        <f t="shared" si="883"/>
        <v>0</v>
      </c>
      <c r="AX378" s="12"/>
      <c r="AY378" s="23">
        <f t="shared" si="926"/>
        <v>0</v>
      </c>
      <c r="AZ378" s="66">
        <f t="shared" si="927"/>
        <v>0</v>
      </c>
      <c r="BA378" s="67">
        <f t="shared" si="928"/>
        <v>0</v>
      </c>
      <c r="BB378" s="21">
        <v>0.08</v>
      </c>
      <c r="BC378" s="67">
        <f t="shared" si="884"/>
        <v>0</v>
      </c>
      <c r="BD378" s="24"/>
      <c r="BE378" s="68">
        <f t="shared" si="929"/>
        <v>0</v>
      </c>
      <c r="BF378" s="114">
        <f t="shared" si="930"/>
        <v>0</v>
      </c>
      <c r="BG378" s="65">
        <f t="shared" si="931"/>
        <v>0</v>
      </c>
      <c r="BH378" s="7">
        <v>0.08</v>
      </c>
      <c r="BI378" s="70">
        <f t="shared" si="885"/>
        <v>0</v>
      </c>
      <c r="BJ378" s="12"/>
      <c r="BK378" s="111">
        <f t="shared" si="886"/>
        <v>0</v>
      </c>
      <c r="BM378" s="165">
        <f t="shared" si="892"/>
        <v>0</v>
      </c>
      <c r="BN378" s="114"/>
      <c r="BO378" s="65">
        <f t="shared" si="957"/>
        <v>0</v>
      </c>
      <c r="BP378" s="7">
        <v>0.08</v>
      </c>
      <c r="BQ378" s="162">
        <f t="shared" si="958"/>
        <v>0</v>
      </c>
      <c r="BR378" s="162" t="e">
        <f t="shared" si="959"/>
        <v>#DIV/0!</v>
      </c>
      <c r="BS378" s="70">
        <f t="shared" si="960"/>
        <v>0</v>
      </c>
      <c r="BT378" s="70"/>
      <c r="BU378" s="70"/>
      <c r="BV378" s="70"/>
      <c r="BW378" s="243">
        <f t="shared" si="893"/>
        <v>0</v>
      </c>
      <c r="BX378" s="114"/>
      <c r="BY378" s="65">
        <f>BW378*BX378</f>
        <v>0</v>
      </c>
      <c r="BZ378" s="7">
        <v>0.08</v>
      </c>
      <c r="CA378" s="162">
        <f>BY378*BZ378</f>
        <v>0</v>
      </c>
      <c r="CB378" s="162" t="e">
        <f>CC378/BW378</f>
        <v>#DIV/0!</v>
      </c>
      <c r="CC378" s="70">
        <f>BY378*(100%+BZ378)</f>
        <v>0</v>
      </c>
      <c r="CD378" s="70"/>
      <c r="CE378" s="70"/>
      <c r="CF378" s="70"/>
      <c r="CG378" s="165">
        <f t="shared" si="894"/>
        <v>0</v>
      </c>
      <c r="CH378" s="114"/>
      <c r="CI378" s="65">
        <f>CG378*CH378</f>
        <v>0</v>
      </c>
      <c r="CJ378" s="7">
        <v>0.08</v>
      </c>
      <c r="CK378" s="162">
        <f>CI378*CJ378</f>
        <v>0</v>
      </c>
      <c r="CL378" s="162" t="e">
        <f>CM378/CG378</f>
        <v>#DIV/0!</v>
      </c>
      <c r="CM378" s="70">
        <f>CI378*(100%+CJ378)</f>
        <v>0</v>
      </c>
      <c r="CN378" s="70"/>
      <c r="CO378" s="70"/>
      <c r="CP378" s="204"/>
      <c r="CR378" s="180">
        <f t="shared" si="932"/>
        <v>0</v>
      </c>
      <c r="CS378" s="184">
        <f t="shared" si="933"/>
        <v>0</v>
      </c>
      <c r="CT378" s="180">
        <f t="shared" si="934"/>
        <v>0</v>
      </c>
      <c r="CU378" s="181" t="str">
        <f t="shared" si="935"/>
        <v>brak</v>
      </c>
      <c r="CV378" s="182" t="e">
        <f t="shared" si="936"/>
        <v>#DIV/0!</v>
      </c>
      <c r="CW378" s="182" t="e">
        <f t="shared" si="937"/>
        <v>#DIV/0!</v>
      </c>
      <c r="CX378" s="236">
        <f t="shared" si="938"/>
        <v>0</v>
      </c>
      <c r="CY378" s="182" t="e">
        <f t="shared" si="888"/>
        <v>#DIV/0!</v>
      </c>
      <c r="CZ378" s="183">
        <f t="shared" si="939"/>
        <v>3</v>
      </c>
      <c r="DA378" s="183">
        <f t="shared" si="940"/>
        <v>3</v>
      </c>
      <c r="DC378" s="112">
        <f t="shared" si="941"/>
        <v>0</v>
      </c>
      <c r="DD378" s="113">
        <f t="shared" si="942"/>
        <v>0</v>
      </c>
      <c r="DE378" s="65">
        <f t="shared" si="943"/>
        <v>0</v>
      </c>
      <c r="DF378" s="7">
        <v>0.08</v>
      </c>
      <c r="DG378" s="65">
        <f t="shared" si="889"/>
        <v>0</v>
      </c>
      <c r="DH378" s="65">
        <f t="shared" si="944"/>
        <v>0</v>
      </c>
      <c r="DI378" s="65">
        <f t="shared" si="945"/>
        <v>0</v>
      </c>
      <c r="DJ378" s="12"/>
      <c r="DK378" s="23">
        <f t="shared" si="946"/>
        <v>0</v>
      </c>
      <c r="DL378" s="66">
        <f t="shared" si="947"/>
        <v>0</v>
      </c>
      <c r="DM378" s="67">
        <f t="shared" si="948"/>
        <v>0</v>
      </c>
      <c r="DN378" s="21">
        <v>0.08</v>
      </c>
      <c r="DO378" s="67">
        <f t="shared" si="890"/>
        <v>0</v>
      </c>
      <c r="DP378" s="67">
        <f t="shared" si="949"/>
        <v>0</v>
      </c>
      <c r="DQ378" s="67">
        <f t="shared" si="950"/>
        <v>0</v>
      </c>
      <c r="DR378" s="24"/>
      <c r="DS378" s="68">
        <f t="shared" si="951"/>
        <v>0</v>
      </c>
      <c r="DT378" s="114">
        <f t="shared" si="952"/>
        <v>0</v>
      </c>
      <c r="DU378" s="65">
        <f t="shared" si="953"/>
        <v>0</v>
      </c>
      <c r="DV378" s="7">
        <v>0.08</v>
      </c>
      <c r="DW378" s="70">
        <f t="shared" si="891"/>
        <v>0</v>
      </c>
      <c r="DX378" s="70">
        <f t="shared" si="954"/>
        <v>0</v>
      </c>
      <c r="DY378" s="70">
        <f t="shared" si="955"/>
        <v>0</v>
      </c>
      <c r="DZ378" s="12"/>
    </row>
    <row r="379" spans="1:130" ht="90">
      <c r="A379" s="4">
        <v>377</v>
      </c>
      <c r="B379" s="5" t="s">
        <v>631</v>
      </c>
      <c r="C379" s="141" t="s">
        <v>88</v>
      </c>
      <c r="D379" s="255" t="s">
        <v>636</v>
      </c>
      <c r="E379" s="6" t="s">
        <v>639</v>
      </c>
      <c r="F379" s="14"/>
      <c r="G379" s="124"/>
      <c r="H379" s="27"/>
      <c r="I379" s="72"/>
      <c r="J379" s="65">
        <f t="shared" si="911"/>
        <v>0</v>
      </c>
      <c r="K379" s="7">
        <v>0.08</v>
      </c>
      <c r="L379" s="65">
        <f t="shared" si="912"/>
        <v>0</v>
      </c>
      <c r="M379" s="12"/>
      <c r="N379" s="23"/>
      <c r="O379" s="66"/>
      <c r="P379" s="67">
        <f t="shared" si="913"/>
        <v>0</v>
      </c>
      <c r="Q379" s="21">
        <v>0.08</v>
      </c>
      <c r="R379" s="67">
        <f t="shared" si="875"/>
        <v>0</v>
      </c>
      <c r="S379" s="24"/>
      <c r="T379" s="68"/>
      <c r="U379" s="69"/>
      <c r="V379" s="65">
        <f t="shared" si="914"/>
        <v>0</v>
      </c>
      <c r="W379" s="7">
        <v>0.08</v>
      </c>
      <c r="X379" s="65">
        <f t="shared" si="876"/>
        <v>0</v>
      </c>
      <c r="Y379" s="12"/>
      <c r="Z379" s="111">
        <f t="shared" si="915"/>
        <v>0</v>
      </c>
      <c r="AA379" s="61"/>
      <c r="AB379" s="40">
        <f t="shared" si="877"/>
        <v>0</v>
      </c>
      <c r="AC379" s="40">
        <f t="shared" si="878"/>
        <v>0</v>
      </c>
      <c r="AD379" s="41">
        <f t="shared" si="916"/>
        <v>0</v>
      </c>
      <c r="AE379" s="42" t="e">
        <f t="shared" si="879"/>
        <v>#DIV/0!</v>
      </c>
      <c r="AG379" s="36">
        <f t="shared" si="880"/>
        <v>0</v>
      </c>
      <c r="AH379" s="152">
        <f t="shared" si="917"/>
        <v>0</v>
      </c>
      <c r="AI379" s="34">
        <f t="shared" si="918"/>
        <v>0</v>
      </c>
      <c r="AJ379" s="32">
        <v>0.08</v>
      </c>
      <c r="AK379" s="33">
        <f t="shared" si="919"/>
        <v>0</v>
      </c>
      <c r="AL379" s="101"/>
      <c r="AM379" s="153">
        <f t="shared" si="882"/>
        <v>377</v>
      </c>
      <c r="AN379" s="154">
        <f t="shared" si="920"/>
        <v>0</v>
      </c>
      <c r="AO379" s="154">
        <f t="shared" si="921"/>
        <v>0</v>
      </c>
      <c r="AP379" s="154">
        <f t="shared" si="922"/>
        <v>0</v>
      </c>
      <c r="AQ379" s="101"/>
      <c r="AS379" s="112">
        <f t="shared" si="923"/>
        <v>0</v>
      </c>
      <c r="AT379" s="113">
        <f t="shared" si="924"/>
        <v>0</v>
      </c>
      <c r="AU379" s="65">
        <f t="shared" si="925"/>
        <v>0</v>
      </c>
      <c r="AV379" s="7">
        <v>0.08</v>
      </c>
      <c r="AW379" s="65">
        <f t="shared" si="883"/>
        <v>0</v>
      </c>
      <c r="AX379" s="12"/>
      <c r="AY379" s="23">
        <f t="shared" si="926"/>
        <v>0</v>
      </c>
      <c r="AZ379" s="66">
        <f t="shared" si="927"/>
        <v>0</v>
      </c>
      <c r="BA379" s="67">
        <f t="shared" si="928"/>
        <v>0</v>
      </c>
      <c r="BB379" s="21">
        <v>0.08</v>
      </c>
      <c r="BC379" s="67">
        <f t="shared" si="884"/>
        <v>0</v>
      </c>
      <c r="BD379" s="24"/>
      <c r="BE379" s="68">
        <f t="shared" si="929"/>
        <v>0</v>
      </c>
      <c r="BF379" s="114">
        <f t="shared" si="930"/>
        <v>0</v>
      </c>
      <c r="BG379" s="65">
        <f t="shared" si="931"/>
        <v>0</v>
      </c>
      <c r="BH379" s="7">
        <v>0.08</v>
      </c>
      <c r="BI379" s="70">
        <f t="shared" si="885"/>
        <v>0</v>
      </c>
      <c r="BJ379" s="12"/>
      <c r="BK379" s="111">
        <f t="shared" si="886"/>
        <v>0</v>
      </c>
      <c r="BM379" s="165">
        <f t="shared" si="892"/>
        <v>0</v>
      </c>
      <c r="BN379" s="114"/>
      <c r="BO379" s="65">
        <f t="shared" si="957"/>
        <v>0</v>
      </c>
      <c r="BP379" s="7">
        <v>0.08</v>
      </c>
      <c r="BQ379" s="162">
        <f t="shared" si="958"/>
        <v>0</v>
      </c>
      <c r="BR379" s="162"/>
      <c r="BS379" s="70">
        <f t="shared" si="960"/>
        <v>0</v>
      </c>
      <c r="BT379" s="204"/>
      <c r="BU379" s="204"/>
      <c r="BV379" s="204"/>
      <c r="BW379" s="244">
        <f t="shared" si="893"/>
        <v>0</v>
      </c>
      <c r="BX379" s="185"/>
      <c r="BY379" s="74">
        <f>BW379*BX379</f>
        <v>0</v>
      </c>
      <c r="BZ379" s="26">
        <v>0.08</v>
      </c>
      <c r="CA379" s="212">
        <f>BY379*BZ379</f>
        <v>0</v>
      </c>
      <c r="CB379" s="162"/>
      <c r="CC379" s="204">
        <f>BY379*(100%+BZ379)</f>
        <v>0</v>
      </c>
      <c r="CD379" s="204"/>
      <c r="CE379" s="204"/>
      <c r="CF379" s="204"/>
      <c r="CG379" s="211">
        <f t="shared" si="894"/>
        <v>0</v>
      </c>
      <c r="CH379" s="185"/>
      <c r="CI379" s="74">
        <f>CG379*CH379</f>
        <v>0</v>
      </c>
      <c r="CJ379" s="26">
        <v>0.08</v>
      </c>
      <c r="CK379" s="212">
        <f>CI379*CJ379</f>
        <v>0</v>
      </c>
      <c r="CL379" s="162"/>
      <c r="CM379" s="204">
        <f>CI379*(100%+CJ379)</f>
        <v>0</v>
      </c>
      <c r="CN379" s="204"/>
      <c r="CO379" s="240"/>
      <c r="CP379" s="218"/>
      <c r="CR379" s="180">
        <f t="shared" si="932"/>
        <v>0</v>
      </c>
      <c r="CS379" s="184">
        <f t="shared" si="933"/>
        <v>0</v>
      </c>
      <c r="CT379" s="180">
        <f t="shared" si="934"/>
        <v>0</v>
      </c>
      <c r="CU379" s="181" t="str">
        <f t="shared" si="935"/>
        <v>brak</v>
      </c>
      <c r="CV379" s="182" t="e">
        <f t="shared" si="936"/>
        <v>#DIV/0!</v>
      </c>
      <c r="CW379" s="182" t="e">
        <f t="shared" si="937"/>
        <v>#DIV/0!</v>
      </c>
      <c r="CX379" s="236">
        <f t="shared" si="938"/>
        <v>0</v>
      </c>
      <c r="CY379" s="182" t="e">
        <f t="shared" si="888"/>
        <v>#DIV/0!</v>
      </c>
      <c r="CZ379" s="183">
        <f t="shared" si="939"/>
        <v>3</v>
      </c>
      <c r="DA379" s="183">
        <f t="shared" si="940"/>
        <v>3</v>
      </c>
      <c r="DC379" s="112">
        <f t="shared" si="941"/>
        <v>0</v>
      </c>
      <c r="DD379" s="113">
        <f t="shared" si="942"/>
        <v>0</v>
      </c>
      <c r="DE379" s="65">
        <f t="shared" si="943"/>
        <v>0</v>
      </c>
      <c r="DF379" s="7">
        <v>0.08</v>
      </c>
      <c r="DG379" s="65">
        <f t="shared" si="889"/>
        <v>0</v>
      </c>
      <c r="DH379" s="65">
        <f t="shared" si="944"/>
        <v>0</v>
      </c>
      <c r="DI379" s="65">
        <f t="shared" si="945"/>
        <v>0</v>
      </c>
      <c r="DJ379" s="210"/>
      <c r="DK379" s="45">
        <f t="shared" si="946"/>
        <v>0</v>
      </c>
      <c r="DL379" s="75">
        <f t="shared" si="947"/>
        <v>0</v>
      </c>
      <c r="DM379" s="76">
        <f t="shared" si="948"/>
        <v>0</v>
      </c>
      <c r="DN379" s="57">
        <v>0.08</v>
      </c>
      <c r="DO379" s="76">
        <f t="shared" si="890"/>
        <v>0</v>
      </c>
      <c r="DP379" s="67">
        <f t="shared" si="949"/>
        <v>0</v>
      </c>
      <c r="DQ379" s="67">
        <f t="shared" si="950"/>
        <v>0</v>
      </c>
      <c r="DR379" s="227"/>
      <c r="DS379" s="228">
        <f t="shared" si="951"/>
        <v>0</v>
      </c>
      <c r="DT379" s="185">
        <f t="shared" si="952"/>
        <v>0</v>
      </c>
      <c r="DU379" s="74">
        <f t="shared" si="953"/>
        <v>0</v>
      </c>
      <c r="DV379" s="26">
        <v>0.08</v>
      </c>
      <c r="DW379" s="204">
        <f t="shared" si="891"/>
        <v>0</v>
      </c>
      <c r="DX379" s="70">
        <f t="shared" si="954"/>
        <v>0</v>
      </c>
      <c r="DY379" s="70">
        <f t="shared" si="955"/>
        <v>0</v>
      </c>
      <c r="DZ379" s="12"/>
    </row>
    <row r="380" spans="1:130" s="73" customFormat="1" ht="90">
      <c r="A380" s="4">
        <v>378</v>
      </c>
      <c r="B380" s="125" t="s">
        <v>631</v>
      </c>
      <c r="C380" s="143" t="s">
        <v>88</v>
      </c>
      <c r="D380" s="256" t="s">
        <v>636</v>
      </c>
      <c r="E380" s="126" t="s">
        <v>640</v>
      </c>
      <c r="F380" s="127"/>
      <c r="G380" s="128"/>
      <c r="H380" s="44"/>
      <c r="I380" s="77"/>
      <c r="J380" s="74">
        <f>H380*I380</f>
        <v>0</v>
      </c>
      <c r="K380" s="26">
        <v>0.08</v>
      </c>
      <c r="L380" s="65">
        <f t="shared" si="912"/>
        <v>0</v>
      </c>
      <c r="M380" s="44"/>
      <c r="N380" s="45"/>
      <c r="O380" s="75"/>
      <c r="P380" s="76">
        <f>N380*O380</f>
        <v>0</v>
      </c>
      <c r="Q380" s="57">
        <v>0.08</v>
      </c>
      <c r="R380" s="67">
        <f t="shared" si="875"/>
        <v>0</v>
      </c>
      <c r="S380" s="45"/>
      <c r="T380" s="46"/>
      <c r="U380" s="77"/>
      <c r="V380" s="74">
        <f>T380*U380</f>
        <v>0</v>
      </c>
      <c r="W380" s="28">
        <v>0.08</v>
      </c>
      <c r="X380" s="65">
        <f t="shared" si="876"/>
        <v>0</v>
      </c>
      <c r="Y380" s="44"/>
      <c r="Z380" s="111">
        <f t="shared" si="915"/>
        <v>0</v>
      </c>
      <c r="AA380" s="61"/>
      <c r="AB380" s="40">
        <f t="shared" si="877"/>
        <v>0</v>
      </c>
      <c r="AC380" s="40">
        <f t="shared" si="878"/>
        <v>0</v>
      </c>
      <c r="AD380" s="43">
        <f>AC380-AB380</f>
        <v>0</v>
      </c>
      <c r="AE380" s="42" t="e">
        <f t="shared" si="879"/>
        <v>#DIV/0!</v>
      </c>
      <c r="AG380" s="36">
        <f t="shared" si="880"/>
        <v>0</v>
      </c>
      <c r="AH380" s="152">
        <f>AB380</f>
        <v>0</v>
      </c>
      <c r="AI380" s="34">
        <f>AG380*AH380</f>
        <v>0</v>
      </c>
      <c r="AJ380" s="32">
        <v>0.08</v>
      </c>
      <c r="AK380" s="33">
        <f t="shared" si="919"/>
        <v>0</v>
      </c>
      <c r="AL380" s="101"/>
      <c r="AM380" s="153">
        <f t="shared" si="882"/>
        <v>378</v>
      </c>
      <c r="AN380" s="154">
        <f t="shared" si="920"/>
        <v>0</v>
      </c>
      <c r="AO380" s="154">
        <f t="shared" si="921"/>
        <v>0</v>
      </c>
      <c r="AP380" s="154">
        <f t="shared" si="922"/>
        <v>0</v>
      </c>
      <c r="AQ380" s="101"/>
      <c r="AS380" s="112">
        <f t="shared" si="923"/>
        <v>0</v>
      </c>
      <c r="AT380" s="113">
        <f t="shared" si="924"/>
        <v>0</v>
      </c>
      <c r="AU380" s="74">
        <f>AS380*AT380</f>
        <v>0</v>
      </c>
      <c r="AV380" s="26">
        <v>0.08</v>
      </c>
      <c r="AW380" s="65">
        <f t="shared" si="883"/>
        <v>0</v>
      </c>
      <c r="AX380" s="44"/>
      <c r="AY380" s="23">
        <f t="shared" si="926"/>
        <v>0</v>
      </c>
      <c r="AZ380" s="66">
        <f t="shared" si="927"/>
        <v>0</v>
      </c>
      <c r="BA380" s="76">
        <f>AY380*AZ380</f>
        <v>0</v>
      </c>
      <c r="BB380" s="57">
        <v>0.08</v>
      </c>
      <c r="BC380" s="67">
        <f t="shared" si="884"/>
        <v>0</v>
      </c>
      <c r="BD380" s="45"/>
      <c r="BE380" s="68">
        <f t="shared" si="929"/>
        <v>0</v>
      </c>
      <c r="BF380" s="114">
        <f t="shared" si="930"/>
        <v>0</v>
      </c>
      <c r="BG380" s="74">
        <f>BE380*BF380</f>
        <v>0</v>
      </c>
      <c r="BH380" s="28">
        <v>0.08</v>
      </c>
      <c r="BI380" s="70">
        <f t="shared" si="885"/>
        <v>0</v>
      </c>
      <c r="BJ380" s="44"/>
      <c r="BK380" s="111">
        <f t="shared" si="886"/>
        <v>0</v>
      </c>
      <c r="BM380" s="165">
        <f t="shared" si="892"/>
        <v>0</v>
      </c>
      <c r="BN380" s="114"/>
      <c r="BO380" s="74">
        <f t="shared" si="957"/>
        <v>0</v>
      </c>
      <c r="BP380" s="28">
        <v>0.08</v>
      </c>
      <c r="BQ380" s="162">
        <f t="shared" si="958"/>
        <v>0</v>
      </c>
      <c r="BR380" s="162" t="e">
        <f t="shared" ref="BR380:BR381" si="961">BS380/BM380</f>
        <v>#DIV/0!</v>
      </c>
      <c r="BS380" s="206">
        <f t="shared" si="960"/>
        <v>0</v>
      </c>
      <c r="BT380" s="218"/>
      <c r="BU380" s="218"/>
      <c r="BV380" s="218"/>
      <c r="BW380" s="245">
        <f t="shared" si="893"/>
        <v>0</v>
      </c>
      <c r="BX380" s="220"/>
      <c r="BY380" s="78">
        <f>BW380*BX380</f>
        <v>0</v>
      </c>
      <c r="BZ380" s="49">
        <v>0.08</v>
      </c>
      <c r="CA380" s="163">
        <f>BY380*BZ380</f>
        <v>0</v>
      </c>
      <c r="CB380" s="162" t="e">
        <f>CC380/BW380</f>
        <v>#DIV/0!</v>
      </c>
      <c r="CC380" s="218">
        <f>BY380*(100%+BZ380)</f>
        <v>0</v>
      </c>
      <c r="CD380" s="218"/>
      <c r="CE380" s="218"/>
      <c r="CF380" s="218"/>
      <c r="CG380" s="219">
        <f t="shared" si="894"/>
        <v>0</v>
      </c>
      <c r="CH380" s="220"/>
      <c r="CI380" s="78">
        <f>CG380*CH380</f>
        <v>0</v>
      </c>
      <c r="CJ380" s="49">
        <v>0.08</v>
      </c>
      <c r="CK380" s="163">
        <f>CI380*CJ380</f>
        <v>0</v>
      </c>
      <c r="CL380" s="162" t="e">
        <f>CM380/CG380</f>
        <v>#DIV/0!</v>
      </c>
      <c r="CM380" s="218">
        <f>CI380*(100%+CJ380)</f>
        <v>0</v>
      </c>
      <c r="CN380" s="218"/>
      <c r="CO380" s="241"/>
      <c r="CP380" s="218"/>
      <c r="CR380" s="180">
        <f t="shared" si="932"/>
        <v>0</v>
      </c>
      <c r="CS380" s="184">
        <f t="shared" si="933"/>
        <v>0</v>
      </c>
      <c r="CT380" s="180">
        <f t="shared" si="934"/>
        <v>0</v>
      </c>
      <c r="CU380" s="181" t="str">
        <f t="shared" si="935"/>
        <v>brak</v>
      </c>
      <c r="CV380" s="182" t="e">
        <f t="shared" si="936"/>
        <v>#DIV/0!</v>
      </c>
      <c r="CW380" s="182" t="e">
        <f t="shared" si="937"/>
        <v>#DIV/0!</v>
      </c>
      <c r="CX380" s="236">
        <f t="shared" si="938"/>
        <v>0</v>
      </c>
      <c r="CY380" s="182" t="e">
        <f t="shared" si="888"/>
        <v>#DIV/0!</v>
      </c>
      <c r="CZ380" s="183">
        <f t="shared" si="939"/>
        <v>3</v>
      </c>
      <c r="DA380" s="183">
        <f t="shared" si="940"/>
        <v>3</v>
      </c>
      <c r="DC380" s="112">
        <f t="shared" si="941"/>
        <v>0</v>
      </c>
      <c r="DD380" s="113">
        <f t="shared" si="942"/>
        <v>0</v>
      </c>
      <c r="DE380" s="74">
        <f t="shared" si="943"/>
        <v>0</v>
      </c>
      <c r="DF380" s="26">
        <v>0.08</v>
      </c>
      <c r="DG380" s="206">
        <f t="shared" si="889"/>
        <v>0</v>
      </c>
      <c r="DH380" s="65">
        <f t="shared" si="944"/>
        <v>0</v>
      </c>
      <c r="DI380" s="65">
        <f t="shared" si="945"/>
        <v>0</v>
      </c>
      <c r="DJ380" s="59"/>
      <c r="DK380" s="79">
        <f t="shared" si="946"/>
        <v>0</v>
      </c>
      <c r="DL380" s="80">
        <f t="shared" si="947"/>
        <v>0</v>
      </c>
      <c r="DM380" s="81">
        <f t="shared" si="948"/>
        <v>0</v>
      </c>
      <c r="DN380" s="58">
        <v>0.08</v>
      </c>
      <c r="DO380" s="81">
        <f t="shared" si="890"/>
        <v>0</v>
      </c>
      <c r="DP380" s="67">
        <f t="shared" si="949"/>
        <v>0</v>
      </c>
      <c r="DQ380" s="67">
        <f t="shared" si="950"/>
        <v>0</v>
      </c>
      <c r="DR380" s="79"/>
      <c r="DS380" s="234">
        <f t="shared" si="951"/>
        <v>0</v>
      </c>
      <c r="DT380" s="220">
        <f t="shared" si="952"/>
        <v>0</v>
      </c>
      <c r="DU380" s="78">
        <f t="shared" si="953"/>
        <v>0</v>
      </c>
      <c r="DV380" s="49">
        <v>0.08</v>
      </c>
      <c r="DW380" s="218">
        <f t="shared" si="891"/>
        <v>0</v>
      </c>
      <c r="DX380" s="70">
        <f t="shared" si="954"/>
        <v>0</v>
      </c>
      <c r="DY380" s="70">
        <f t="shared" si="955"/>
        <v>0</v>
      </c>
      <c r="DZ380" s="207"/>
    </row>
    <row r="381" spans="1:130" s="73" customFormat="1" ht="90">
      <c r="A381" s="4">
        <v>379</v>
      </c>
      <c r="B381" s="129" t="s">
        <v>631</v>
      </c>
      <c r="C381" s="144" t="s">
        <v>88</v>
      </c>
      <c r="D381" s="257" t="s">
        <v>636</v>
      </c>
      <c r="E381" s="130" t="s">
        <v>641</v>
      </c>
      <c r="F381" s="131"/>
      <c r="G381" s="132"/>
      <c r="H381" s="59"/>
      <c r="I381" s="82"/>
      <c r="J381" s="78">
        <f>H381*I381</f>
        <v>0</v>
      </c>
      <c r="K381" s="47">
        <v>0.08</v>
      </c>
      <c r="L381" s="65">
        <f t="shared" si="912"/>
        <v>0</v>
      </c>
      <c r="M381" s="48"/>
      <c r="N381" s="79"/>
      <c r="O381" s="80"/>
      <c r="P381" s="81">
        <f>N381*O381</f>
        <v>0</v>
      </c>
      <c r="Q381" s="58">
        <v>0.08</v>
      </c>
      <c r="R381" s="67">
        <f t="shared" si="875"/>
        <v>0</v>
      </c>
      <c r="S381" s="50"/>
      <c r="T381" s="59"/>
      <c r="U381" s="82"/>
      <c r="V381" s="78">
        <f>T381*U381</f>
        <v>0</v>
      </c>
      <c r="W381" s="49">
        <v>0.08</v>
      </c>
      <c r="X381" s="65">
        <f t="shared" si="876"/>
        <v>0</v>
      </c>
      <c r="Y381" s="48"/>
      <c r="Z381" s="111">
        <f t="shared" si="915"/>
        <v>0</v>
      </c>
      <c r="AA381" s="61"/>
      <c r="AB381" s="40">
        <f t="shared" si="877"/>
        <v>0</v>
      </c>
      <c r="AC381" s="40">
        <f t="shared" si="878"/>
        <v>0</v>
      </c>
      <c r="AD381" s="41">
        <f>AC381-AB381</f>
        <v>0</v>
      </c>
      <c r="AE381" s="42" t="e">
        <f t="shared" si="879"/>
        <v>#DIV/0!</v>
      </c>
      <c r="AG381" s="36">
        <f t="shared" si="880"/>
        <v>0</v>
      </c>
      <c r="AH381" s="152">
        <f>AB381</f>
        <v>0</v>
      </c>
      <c r="AI381" s="34">
        <f>AG381*AH381</f>
        <v>0</v>
      </c>
      <c r="AJ381" s="32">
        <v>0.08</v>
      </c>
      <c r="AK381" s="33">
        <f t="shared" si="919"/>
        <v>0</v>
      </c>
      <c r="AL381" s="101"/>
      <c r="AM381" s="153">
        <f t="shared" si="882"/>
        <v>379</v>
      </c>
      <c r="AN381" s="154">
        <f t="shared" si="920"/>
        <v>0</v>
      </c>
      <c r="AO381" s="154">
        <f t="shared" si="921"/>
        <v>0</v>
      </c>
      <c r="AP381" s="154">
        <f t="shared" si="922"/>
        <v>0</v>
      </c>
      <c r="AQ381" s="101"/>
      <c r="AS381" s="112">
        <f t="shared" si="923"/>
        <v>0</v>
      </c>
      <c r="AT381" s="113">
        <f t="shared" si="924"/>
        <v>0</v>
      </c>
      <c r="AU381" s="78">
        <f>AS381*AT381</f>
        <v>0</v>
      </c>
      <c r="AV381" s="47">
        <v>0.08</v>
      </c>
      <c r="AW381" s="65">
        <f t="shared" si="883"/>
        <v>0</v>
      </c>
      <c r="AX381" s="48"/>
      <c r="AY381" s="23">
        <f t="shared" si="926"/>
        <v>0</v>
      </c>
      <c r="AZ381" s="66">
        <f t="shared" si="927"/>
        <v>0</v>
      </c>
      <c r="BA381" s="81">
        <f>AY381*AZ381</f>
        <v>0</v>
      </c>
      <c r="BB381" s="58">
        <v>0.08</v>
      </c>
      <c r="BC381" s="67">
        <f t="shared" si="884"/>
        <v>0</v>
      </c>
      <c r="BD381" s="50"/>
      <c r="BE381" s="68">
        <f t="shared" si="929"/>
        <v>0</v>
      </c>
      <c r="BF381" s="114">
        <f t="shared" si="930"/>
        <v>0</v>
      </c>
      <c r="BG381" s="78">
        <f>BE381*BF381</f>
        <v>0</v>
      </c>
      <c r="BH381" s="49">
        <v>0.08</v>
      </c>
      <c r="BI381" s="70">
        <f t="shared" si="885"/>
        <v>0</v>
      </c>
      <c r="BJ381" s="48"/>
      <c r="BK381" s="111">
        <f t="shared" si="886"/>
        <v>0</v>
      </c>
      <c r="BM381" s="165">
        <f t="shared" si="892"/>
        <v>0</v>
      </c>
      <c r="BN381" s="114"/>
      <c r="BO381" s="78">
        <f t="shared" si="957"/>
        <v>0</v>
      </c>
      <c r="BP381" s="49">
        <v>0.08</v>
      </c>
      <c r="BQ381" s="162">
        <f t="shared" si="958"/>
        <v>0</v>
      </c>
      <c r="BR381" s="162" t="e">
        <f t="shared" si="961"/>
        <v>#DIV/0!</v>
      </c>
      <c r="BS381" s="206">
        <f t="shared" si="960"/>
        <v>0</v>
      </c>
      <c r="BT381" s="218"/>
      <c r="BU381" s="218"/>
      <c r="BV381" s="218"/>
      <c r="BW381" s="245">
        <f t="shared" si="893"/>
        <v>0</v>
      </c>
      <c r="BX381" s="220"/>
      <c r="BY381" s="78"/>
      <c r="BZ381" s="49">
        <v>0.08</v>
      </c>
      <c r="CA381" s="163"/>
      <c r="CB381" s="163"/>
      <c r="CC381" s="218"/>
      <c r="CD381" s="218"/>
      <c r="CE381" s="218"/>
      <c r="CF381" s="218"/>
      <c r="CG381" s="219">
        <f t="shared" si="894"/>
        <v>0</v>
      </c>
      <c r="CH381" s="220"/>
      <c r="CI381" s="78"/>
      <c r="CJ381" s="49">
        <v>0.08</v>
      </c>
      <c r="CK381" s="163"/>
      <c r="CL381" s="163"/>
      <c r="CM381" s="218"/>
      <c r="CN381" s="218"/>
      <c r="CO381" s="241"/>
      <c r="CP381" s="218"/>
      <c r="CR381" s="180">
        <f t="shared" si="932"/>
        <v>0</v>
      </c>
      <c r="CS381" s="184">
        <f t="shared" si="933"/>
        <v>0</v>
      </c>
      <c r="CT381" s="180">
        <f t="shared" si="934"/>
        <v>0</v>
      </c>
      <c r="CU381" s="181" t="str">
        <f t="shared" si="935"/>
        <v>brak</v>
      </c>
      <c r="CV381" s="182" t="e">
        <f t="shared" si="936"/>
        <v>#DIV/0!</v>
      </c>
      <c r="CW381" s="182" t="e">
        <f t="shared" si="937"/>
        <v>#DIV/0!</v>
      </c>
      <c r="CX381" s="236">
        <f t="shared" si="938"/>
        <v>0</v>
      </c>
      <c r="CY381" s="182" t="e">
        <f t="shared" si="888"/>
        <v>#DIV/0!</v>
      </c>
      <c r="CZ381" s="183">
        <f t="shared" si="939"/>
        <v>3</v>
      </c>
      <c r="DA381" s="183">
        <f t="shared" si="940"/>
        <v>1</v>
      </c>
      <c r="DC381" s="112">
        <f t="shared" si="941"/>
        <v>0</v>
      </c>
      <c r="DD381" s="113">
        <f t="shared" si="942"/>
        <v>0</v>
      </c>
      <c r="DE381" s="78">
        <f t="shared" si="943"/>
        <v>0</v>
      </c>
      <c r="DF381" s="47">
        <v>0.08</v>
      </c>
      <c r="DG381" s="206">
        <f t="shared" si="889"/>
        <v>0</v>
      </c>
      <c r="DH381" s="65">
        <f t="shared" si="944"/>
        <v>0</v>
      </c>
      <c r="DI381" s="65">
        <f t="shared" si="945"/>
        <v>0</v>
      </c>
      <c r="DJ381" s="48"/>
      <c r="DK381" s="79">
        <f t="shared" si="946"/>
        <v>0</v>
      </c>
      <c r="DL381" s="80">
        <f t="shared" si="947"/>
        <v>0</v>
      </c>
      <c r="DM381" s="81">
        <f t="shared" si="948"/>
        <v>0</v>
      </c>
      <c r="DN381" s="58">
        <v>0.08</v>
      </c>
      <c r="DO381" s="81">
        <f t="shared" si="890"/>
        <v>0</v>
      </c>
      <c r="DP381" s="67">
        <f t="shared" si="949"/>
        <v>0</v>
      </c>
      <c r="DQ381" s="67">
        <f t="shared" si="950"/>
        <v>0</v>
      </c>
      <c r="DR381" s="50"/>
      <c r="DS381" s="234">
        <f t="shared" si="951"/>
        <v>0</v>
      </c>
      <c r="DT381" s="220">
        <f t="shared" si="952"/>
        <v>0</v>
      </c>
      <c r="DU381" s="78">
        <f t="shared" si="953"/>
        <v>0</v>
      </c>
      <c r="DV381" s="49">
        <v>0.08</v>
      </c>
      <c r="DW381" s="218">
        <f t="shared" si="891"/>
        <v>0</v>
      </c>
      <c r="DX381" s="70">
        <f t="shared" si="954"/>
        <v>0</v>
      </c>
      <c r="DY381" s="70">
        <f t="shared" si="955"/>
        <v>0</v>
      </c>
      <c r="DZ381" s="208"/>
    </row>
    <row r="382" spans="1:130" s="73" customFormat="1" ht="22.5">
      <c r="A382" s="4">
        <v>380</v>
      </c>
      <c r="B382" s="133" t="s">
        <v>631</v>
      </c>
      <c r="C382" s="144" t="s">
        <v>88</v>
      </c>
      <c r="D382" s="258" t="s">
        <v>642</v>
      </c>
      <c r="E382" s="134" t="s">
        <v>643</v>
      </c>
      <c r="F382" s="134"/>
      <c r="G382" s="135"/>
      <c r="H382" s="83"/>
      <c r="I382" s="261"/>
      <c r="J382" s="78">
        <f>H382*I382</f>
        <v>0</v>
      </c>
      <c r="K382" s="83">
        <v>0.08</v>
      </c>
      <c r="L382" s="65">
        <f t="shared" si="912"/>
        <v>0</v>
      </c>
      <c r="M382" s="83"/>
      <c r="N382" s="85"/>
      <c r="O382" s="86"/>
      <c r="P382" s="81">
        <f>N382*O382</f>
        <v>0</v>
      </c>
      <c r="Q382" s="58">
        <v>0.08</v>
      </c>
      <c r="R382" s="67">
        <f t="shared" si="875"/>
        <v>0</v>
      </c>
      <c r="S382" s="85"/>
      <c r="T382" s="83"/>
      <c r="U382" s="84"/>
      <c r="V382" s="78">
        <f>T382*U382</f>
        <v>0</v>
      </c>
      <c r="W382" s="49">
        <v>0.08</v>
      </c>
      <c r="X382" s="65">
        <f t="shared" si="876"/>
        <v>0</v>
      </c>
      <c r="Y382" s="83"/>
      <c r="Z382" s="111">
        <f t="shared" si="915"/>
        <v>0</v>
      </c>
      <c r="AA382" s="61"/>
      <c r="AB382" s="40">
        <f t="shared" si="877"/>
        <v>0</v>
      </c>
      <c r="AC382" s="40">
        <f t="shared" si="878"/>
        <v>0</v>
      </c>
      <c r="AD382" s="41">
        <f>AC382-AB382</f>
        <v>0</v>
      </c>
      <c r="AE382" s="42" t="e">
        <f t="shared" si="879"/>
        <v>#DIV/0!</v>
      </c>
      <c r="AG382" s="36">
        <f t="shared" si="880"/>
        <v>0</v>
      </c>
      <c r="AH382" s="152">
        <f>AB382</f>
        <v>0</v>
      </c>
      <c r="AI382" s="34">
        <f>AG382*AH382</f>
        <v>0</v>
      </c>
      <c r="AJ382" s="32">
        <v>0.08</v>
      </c>
      <c r="AK382" s="33">
        <f t="shared" si="919"/>
        <v>0</v>
      </c>
      <c r="AL382" s="101"/>
      <c r="AM382" s="153">
        <f t="shared" si="882"/>
        <v>380</v>
      </c>
      <c r="AN382" s="154">
        <f t="shared" si="920"/>
        <v>0</v>
      </c>
      <c r="AO382" s="154">
        <f t="shared" si="921"/>
        <v>0</v>
      </c>
      <c r="AP382" s="154">
        <f t="shared" si="922"/>
        <v>0</v>
      </c>
      <c r="AQ382" s="101"/>
      <c r="AS382" s="112">
        <f t="shared" si="923"/>
        <v>0</v>
      </c>
      <c r="AT382" s="113">
        <f t="shared" si="924"/>
        <v>0</v>
      </c>
      <c r="AU382" s="78">
        <f>AS382*AT382</f>
        <v>0</v>
      </c>
      <c r="AV382" s="83">
        <v>0.08</v>
      </c>
      <c r="AW382" s="65">
        <f t="shared" si="883"/>
        <v>0</v>
      </c>
      <c r="AX382" s="83"/>
      <c r="AY382" s="23">
        <f t="shared" si="926"/>
        <v>0</v>
      </c>
      <c r="AZ382" s="66">
        <f t="shared" si="927"/>
        <v>0</v>
      </c>
      <c r="BA382" s="81">
        <f>AY382*AZ382</f>
        <v>0</v>
      </c>
      <c r="BB382" s="58">
        <v>0.08</v>
      </c>
      <c r="BC382" s="67">
        <f t="shared" si="884"/>
        <v>0</v>
      </c>
      <c r="BD382" s="85"/>
      <c r="BE382" s="68">
        <f t="shared" si="929"/>
        <v>0</v>
      </c>
      <c r="BF382" s="114">
        <f t="shared" si="930"/>
        <v>0</v>
      </c>
      <c r="BG382" s="78">
        <f>BE382*BF382</f>
        <v>0</v>
      </c>
      <c r="BH382" s="49">
        <v>0.08</v>
      </c>
      <c r="BI382" s="70">
        <f t="shared" si="885"/>
        <v>0</v>
      </c>
      <c r="BJ382" s="83"/>
      <c r="BK382" s="111">
        <f t="shared" si="886"/>
        <v>0</v>
      </c>
      <c r="BM382" s="165">
        <f t="shared" si="892"/>
        <v>0</v>
      </c>
      <c r="BN382" s="114"/>
      <c r="BO382" s="78"/>
      <c r="BP382" s="49">
        <v>0.08</v>
      </c>
      <c r="BQ382" s="162"/>
      <c r="BR382" s="162"/>
      <c r="BS382" s="206"/>
      <c r="BT382" s="218"/>
      <c r="BU382" s="218"/>
      <c r="BV382" s="218"/>
      <c r="BW382" s="245">
        <f t="shared" si="893"/>
        <v>0</v>
      </c>
      <c r="BX382" s="220"/>
      <c r="BY382" s="78"/>
      <c r="BZ382" s="49">
        <v>0.08</v>
      </c>
      <c r="CA382" s="163"/>
      <c r="CB382" s="163"/>
      <c r="CC382" s="218"/>
      <c r="CD382" s="218"/>
      <c r="CE382" s="218"/>
      <c r="CF382" s="218"/>
      <c r="CG382" s="219">
        <f t="shared" si="894"/>
        <v>0</v>
      </c>
      <c r="CH382" s="220"/>
      <c r="CI382" s="78"/>
      <c r="CJ382" s="49">
        <v>0.08</v>
      </c>
      <c r="CK382" s="163"/>
      <c r="CL382" s="163"/>
      <c r="CM382" s="218"/>
      <c r="CN382" s="218"/>
      <c r="CO382" s="218"/>
      <c r="CP382" s="239"/>
      <c r="CR382" s="180">
        <f t="shared" si="932"/>
        <v>0</v>
      </c>
      <c r="CS382" s="184">
        <f t="shared" si="933"/>
        <v>0</v>
      </c>
      <c r="CT382" s="180">
        <f t="shared" si="934"/>
        <v>0</v>
      </c>
      <c r="CU382" s="181" t="str">
        <f t="shared" si="935"/>
        <v>brak</v>
      </c>
      <c r="CV382" s="182" t="e">
        <f t="shared" si="936"/>
        <v>#DIV/0!</v>
      </c>
      <c r="CW382" s="182" t="e">
        <f t="shared" si="937"/>
        <v>#DIV/0!</v>
      </c>
      <c r="CX382" s="236" t="e">
        <f t="shared" si="938"/>
        <v>#DIV/0!</v>
      </c>
      <c r="CY382" s="182" t="e">
        <f t="shared" si="888"/>
        <v>#DIV/0!</v>
      </c>
      <c r="CZ382" s="183">
        <f t="shared" si="939"/>
        <v>3</v>
      </c>
      <c r="DA382" s="183">
        <f t="shared" si="940"/>
        <v>0</v>
      </c>
      <c r="DC382" s="112">
        <f t="shared" si="941"/>
        <v>0</v>
      </c>
      <c r="DD382" s="113">
        <f t="shared" si="942"/>
        <v>0</v>
      </c>
      <c r="DE382" s="78">
        <f t="shared" si="943"/>
        <v>0</v>
      </c>
      <c r="DF382" s="83">
        <v>0.08</v>
      </c>
      <c r="DG382" s="206">
        <f t="shared" si="889"/>
        <v>0</v>
      </c>
      <c r="DH382" s="65">
        <f t="shared" si="944"/>
        <v>0</v>
      </c>
      <c r="DI382" s="65">
        <f t="shared" si="945"/>
        <v>0</v>
      </c>
      <c r="DJ382" s="83"/>
      <c r="DK382" s="79">
        <f t="shared" si="946"/>
        <v>0</v>
      </c>
      <c r="DL382" s="80">
        <f t="shared" si="947"/>
        <v>0</v>
      </c>
      <c r="DM382" s="81">
        <f t="shared" si="948"/>
        <v>0</v>
      </c>
      <c r="DN382" s="58">
        <v>0.08</v>
      </c>
      <c r="DO382" s="81">
        <f t="shared" si="890"/>
        <v>0</v>
      </c>
      <c r="DP382" s="67">
        <f t="shared" si="949"/>
        <v>0</v>
      </c>
      <c r="DQ382" s="67">
        <f t="shared" si="950"/>
        <v>0</v>
      </c>
      <c r="DR382" s="85"/>
      <c r="DS382" s="234">
        <f t="shared" si="951"/>
        <v>0</v>
      </c>
      <c r="DT382" s="220">
        <f t="shared" si="952"/>
        <v>0</v>
      </c>
      <c r="DU382" s="78">
        <f t="shared" si="953"/>
        <v>0</v>
      </c>
      <c r="DV382" s="49">
        <v>0.08</v>
      </c>
      <c r="DW382" s="218">
        <f t="shared" si="891"/>
        <v>0</v>
      </c>
      <c r="DX382" s="70">
        <f t="shared" si="954"/>
        <v>0</v>
      </c>
      <c r="DY382" s="70">
        <f t="shared" si="955"/>
        <v>0</v>
      </c>
      <c r="DZ382" s="209"/>
    </row>
    <row r="383" spans="1:130" ht="22.5">
      <c r="A383" s="4">
        <v>381</v>
      </c>
      <c r="B383" s="9" t="s">
        <v>631</v>
      </c>
      <c r="C383" s="142" t="s">
        <v>88</v>
      </c>
      <c r="D383" s="254" t="s">
        <v>644</v>
      </c>
      <c r="E383" s="10" t="s">
        <v>645</v>
      </c>
      <c r="F383" s="14"/>
      <c r="G383" s="124"/>
      <c r="H383" s="11"/>
      <c r="I383" s="72"/>
      <c r="J383" s="65">
        <f t="shared" ref="J383:J395" si="962">H383*I383</f>
        <v>0</v>
      </c>
      <c r="K383" s="7">
        <v>0.08</v>
      </c>
      <c r="L383" s="65">
        <f t="shared" si="912"/>
        <v>0</v>
      </c>
      <c r="M383" s="11"/>
      <c r="N383" s="23"/>
      <c r="O383" s="66"/>
      <c r="P383" s="67">
        <f t="shared" ref="P383:P395" si="963">N383*O383</f>
        <v>0</v>
      </c>
      <c r="Q383" s="21">
        <v>0.08</v>
      </c>
      <c r="R383" s="67">
        <f t="shared" si="875"/>
        <v>0</v>
      </c>
      <c r="S383" s="23"/>
      <c r="T383" s="68"/>
      <c r="U383" s="69"/>
      <c r="V383" s="65">
        <f t="shared" ref="V383:V395" si="964">T383*U383</f>
        <v>0</v>
      </c>
      <c r="W383" s="7">
        <v>0.08</v>
      </c>
      <c r="X383" s="65">
        <f t="shared" si="876"/>
        <v>0</v>
      </c>
      <c r="Y383" s="11"/>
      <c r="Z383" s="111">
        <f t="shared" si="915"/>
        <v>0</v>
      </c>
      <c r="AA383" s="61"/>
      <c r="AB383" s="40">
        <f t="shared" si="877"/>
        <v>0</v>
      </c>
      <c r="AC383" s="40">
        <f t="shared" si="878"/>
        <v>0</v>
      </c>
      <c r="AD383" s="41">
        <f t="shared" ref="AD383:AD395" si="965">AC383-AB383</f>
        <v>0</v>
      </c>
      <c r="AE383" s="42" t="e">
        <f t="shared" si="879"/>
        <v>#DIV/0!</v>
      </c>
      <c r="AG383" s="36">
        <f t="shared" si="880"/>
        <v>0</v>
      </c>
      <c r="AH383" s="152">
        <f t="shared" ref="AH383:AH391" si="966">AB383</f>
        <v>0</v>
      </c>
      <c r="AI383" s="34">
        <f t="shared" ref="AI383:AI395" si="967">AG383*AH383</f>
        <v>0</v>
      </c>
      <c r="AJ383" s="32">
        <v>0.08</v>
      </c>
      <c r="AK383" s="33">
        <f t="shared" si="919"/>
        <v>0</v>
      </c>
      <c r="AL383" s="101"/>
      <c r="AM383" s="153">
        <f t="shared" si="882"/>
        <v>381</v>
      </c>
      <c r="AN383" s="154">
        <f t="shared" si="920"/>
        <v>0</v>
      </c>
      <c r="AO383" s="154">
        <f t="shared" si="921"/>
        <v>0</v>
      </c>
      <c r="AP383" s="154">
        <f t="shared" si="922"/>
        <v>0</v>
      </c>
      <c r="AQ383" s="101"/>
      <c r="AS383" s="112">
        <f t="shared" si="923"/>
        <v>0</v>
      </c>
      <c r="AT383" s="113">
        <f t="shared" si="924"/>
        <v>0</v>
      </c>
      <c r="AU383" s="65">
        <f t="shared" ref="AU383:AU395" si="968">AS383*AT383</f>
        <v>0</v>
      </c>
      <c r="AV383" s="7">
        <v>0.08</v>
      </c>
      <c r="AW383" s="65">
        <f t="shared" si="883"/>
        <v>0</v>
      </c>
      <c r="AX383" s="11"/>
      <c r="AY383" s="23">
        <f t="shared" si="926"/>
        <v>0</v>
      </c>
      <c r="AZ383" s="66">
        <f t="shared" si="927"/>
        <v>0</v>
      </c>
      <c r="BA383" s="67">
        <f t="shared" ref="BA383:BA395" si="969">AY383*AZ383</f>
        <v>0</v>
      </c>
      <c r="BB383" s="21">
        <v>0.08</v>
      </c>
      <c r="BC383" s="67">
        <f t="shared" si="884"/>
        <v>0</v>
      </c>
      <c r="BD383" s="23"/>
      <c r="BE383" s="68">
        <f t="shared" si="929"/>
        <v>0</v>
      </c>
      <c r="BF383" s="114">
        <f t="shared" si="930"/>
        <v>0</v>
      </c>
      <c r="BG383" s="65">
        <f t="shared" ref="BG383:BG395" si="970">BE383*BF383</f>
        <v>0</v>
      </c>
      <c r="BH383" s="7">
        <v>0.08</v>
      </c>
      <c r="BI383" s="70">
        <f t="shared" si="885"/>
        <v>0</v>
      </c>
      <c r="BJ383" s="11"/>
      <c r="BK383" s="111">
        <f t="shared" si="886"/>
        <v>0</v>
      </c>
      <c r="BM383" s="165">
        <f t="shared" si="892"/>
        <v>0</v>
      </c>
      <c r="BN383" s="114"/>
      <c r="BO383" s="65"/>
      <c r="BP383" s="7">
        <v>0.08</v>
      </c>
      <c r="BQ383" s="162"/>
      <c r="BR383" s="162"/>
      <c r="BS383" s="70"/>
      <c r="BT383" s="213"/>
      <c r="BU383" s="213"/>
      <c r="BV383" s="213"/>
      <c r="BW383" s="246">
        <f t="shared" si="893"/>
        <v>0</v>
      </c>
      <c r="BX383" s="216"/>
      <c r="BY383" s="213"/>
      <c r="BZ383" s="217">
        <v>0.08</v>
      </c>
      <c r="CA383" s="162"/>
      <c r="CB383" s="162"/>
      <c r="CC383" s="213"/>
      <c r="CD383" s="213"/>
      <c r="CE383" s="213"/>
      <c r="CF383" s="213"/>
      <c r="CG383" s="215">
        <f t="shared" si="894"/>
        <v>0</v>
      </c>
      <c r="CH383" s="216"/>
      <c r="CI383" s="213"/>
      <c r="CJ383" s="217">
        <v>0.08</v>
      </c>
      <c r="CK383" s="162"/>
      <c r="CL383" s="162"/>
      <c r="CM383" s="213"/>
      <c r="CN383" s="213"/>
      <c r="CO383" s="213"/>
      <c r="CP383" s="213"/>
      <c r="CR383" s="180">
        <f t="shared" si="932"/>
        <v>0</v>
      </c>
      <c r="CS383" s="184">
        <f t="shared" si="933"/>
        <v>0</v>
      </c>
      <c r="CT383" s="180">
        <f t="shared" si="934"/>
        <v>0</v>
      </c>
      <c r="CU383" s="181" t="str">
        <f t="shared" si="935"/>
        <v>brak</v>
      </c>
      <c r="CV383" s="182" t="e">
        <f t="shared" si="936"/>
        <v>#DIV/0!</v>
      </c>
      <c r="CW383" s="182" t="e">
        <f t="shared" si="937"/>
        <v>#DIV/0!</v>
      </c>
      <c r="CX383" s="236" t="e">
        <f t="shared" si="938"/>
        <v>#DIV/0!</v>
      </c>
      <c r="CY383" s="182" t="e">
        <f t="shared" si="888"/>
        <v>#DIV/0!</v>
      </c>
      <c r="CZ383" s="183">
        <f t="shared" si="939"/>
        <v>3</v>
      </c>
      <c r="DA383" s="183">
        <f t="shared" si="940"/>
        <v>0</v>
      </c>
      <c r="DC383" s="112">
        <f t="shared" si="941"/>
        <v>0</v>
      </c>
      <c r="DD383" s="113">
        <f t="shared" si="942"/>
        <v>0</v>
      </c>
      <c r="DE383" s="65">
        <f t="shared" si="943"/>
        <v>0</v>
      </c>
      <c r="DF383" s="7">
        <v>0.08</v>
      </c>
      <c r="DG383" s="65">
        <f t="shared" si="889"/>
        <v>0</v>
      </c>
      <c r="DH383" s="65">
        <f t="shared" si="944"/>
        <v>0</v>
      </c>
      <c r="DI383" s="65">
        <f t="shared" si="945"/>
        <v>0</v>
      </c>
      <c r="DJ383" s="214"/>
      <c r="DK383" s="229">
        <f t="shared" si="946"/>
        <v>0</v>
      </c>
      <c r="DL383" s="230">
        <f t="shared" si="947"/>
        <v>0</v>
      </c>
      <c r="DM383" s="231">
        <f t="shared" si="948"/>
        <v>0</v>
      </c>
      <c r="DN383" s="232">
        <v>0.08</v>
      </c>
      <c r="DO383" s="231">
        <f t="shared" si="890"/>
        <v>0</v>
      </c>
      <c r="DP383" s="67">
        <f t="shared" si="949"/>
        <v>0</v>
      </c>
      <c r="DQ383" s="67">
        <f t="shared" si="950"/>
        <v>0</v>
      </c>
      <c r="DR383" s="229"/>
      <c r="DS383" s="233">
        <f t="shared" si="951"/>
        <v>0</v>
      </c>
      <c r="DT383" s="216">
        <f t="shared" si="952"/>
        <v>0</v>
      </c>
      <c r="DU383" s="213">
        <f t="shared" si="953"/>
        <v>0</v>
      </c>
      <c r="DV383" s="217">
        <v>0.08</v>
      </c>
      <c r="DW383" s="213">
        <f t="shared" si="891"/>
        <v>0</v>
      </c>
      <c r="DX383" s="70">
        <f t="shared" si="954"/>
        <v>0</v>
      </c>
      <c r="DY383" s="70">
        <f t="shared" si="955"/>
        <v>0</v>
      </c>
      <c r="DZ383" s="11"/>
    </row>
    <row r="384" spans="1:130" ht="67.5">
      <c r="A384" s="4">
        <v>382</v>
      </c>
      <c r="B384" s="9" t="s">
        <v>631</v>
      </c>
      <c r="C384" s="142" t="s">
        <v>88</v>
      </c>
      <c r="D384" s="254" t="s">
        <v>646</v>
      </c>
      <c r="E384" s="10" t="s">
        <v>647</v>
      </c>
      <c r="F384" s="14"/>
      <c r="G384" s="124"/>
      <c r="H384" s="11"/>
      <c r="I384" s="72"/>
      <c r="J384" s="65">
        <f t="shared" si="962"/>
        <v>0</v>
      </c>
      <c r="K384" s="7">
        <v>0.08</v>
      </c>
      <c r="L384" s="65">
        <f t="shared" si="912"/>
        <v>0</v>
      </c>
      <c r="M384" s="11"/>
      <c r="N384" s="23"/>
      <c r="O384" s="66"/>
      <c r="P384" s="67">
        <f t="shared" si="963"/>
        <v>0</v>
      </c>
      <c r="Q384" s="21">
        <v>0.08</v>
      </c>
      <c r="R384" s="67">
        <f t="shared" si="875"/>
        <v>0</v>
      </c>
      <c r="S384" s="23"/>
      <c r="T384" s="68"/>
      <c r="U384" s="69"/>
      <c r="V384" s="65">
        <f t="shared" si="964"/>
        <v>0</v>
      </c>
      <c r="W384" s="7">
        <v>0.08</v>
      </c>
      <c r="X384" s="65">
        <f t="shared" si="876"/>
        <v>0</v>
      </c>
      <c r="Y384" s="11"/>
      <c r="Z384" s="111">
        <f t="shared" si="915"/>
        <v>0</v>
      </c>
      <c r="AA384" s="61"/>
      <c r="AB384" s="40">
        <f t="shared" si="877"/>
        <v>0</v>
      </c>
      <c r="AC384" s="40">
        <f t="shared" si="878"/>
        <v>0</v>
      </c>
      <c r="AD384" s="41">
        <f t="shared" si="965"/>
        <v>0</v>
      </c>
      <c r="AE384" s="42" t="e">
        <f t="shared" si="879"/>
        <v>#DIV/0!</v>
      </c>
      <c r="AG384" s="36">
        <f t="shared" si="880"/>
        <v>0</v>
      </c>
      <c r="AH384" s="152">
        <f t="shared" si="966"/>
        <v>0</v>
      </c>
      <c r="AI384" s="34">
        <f t="shared" si="967"/>
        <v>0</v>
      </c>
      <c r="AJ384" s="32">
        <v>0.08</v>
      </c>
      <c r="AK384" s="33">
        <f t="shared" si="919"/>
        <v>0</v>
      </c>
      <c r="AL384" s="101"/>
      <c r="AM384" s="153">
        <f t="shared" si="882"/>
        <v>382</v>
      </c>
      <c r="AN384" s="154">
        <f t="shared" si="920"/>
        <v>0</v>
      </c>
      <c r="AO384" s="154">
        <f t="shared" si="921"/>
        <v>0</v>
      </c>
      <c r="AP384" s="154">
        <f t="shared" si="922"/>
        <v>0</v>
      </c>
      <c r="AQ384" s="101"/>
      <c r="AS384" s="112">
        <f t="shared" si="923"/>
        <v>0</v>
      </c>
      <c r="AT384" s="113">
        <f t="shared" si="924"/>
        <v>0</v>
      </c>
      <c r="AU384" s="65">
        <f t="shared" si="968"/>
        <v>0</v>
      </c>
      <c r="AV384" s="7">
        <v>0.08</v>
      </c>
      <c r="AW384" s="65">
        <f t="shared" si="883"/>
        <v>0</v>
      </c>
      <c r="AX384" s="11"/>
      <c r="AY384" s="23">
        <f t="shared" si="926"/>
        <v>0</v>
      </c>
      <c r="AZ384" s="66">
        <f t="shared" si="927"/>
        <v>0</v>
      </c>
      <c r="BA384" s="67">
        <f t="shared" si="969"/>
        <v>0</v>
      </c>
      <c r="BB384" s="21">
        <v>0.08</v>
      </c>
      <c r="BC384" s="67">
        <f t="shared" si="884"/>
        <v>0</v>
      </c>
      <c r="BD384" s="23"/>
      <c r="BE384" s="68">
        <f t="shared" si="929"/>
        <v>0</v>
      </c>
      <c r="BF384" s="114">
        <f t="shared" si="930"/>
        <v>0</v>
      </c>
      <c r="BG384" s="65">
        <f t="shared" si="970"/>
        <v>0</v>
      </c>
      <c r="BH384" s="7">
        <v>0.08</v>
      </c>
      <c r="BI384" s="70">
        <f t="shared" si="885"/>
        <v>0</v>
      </c>
      <c r="BJ384" s="11"/>
      <c r="BK384" s="111">
        <f t="shared" si="886"/>
        <v>0</v>
      </c>
      <c r="BM384" s="165">
        <f t="shared" si="892"/>
        <v>0</v>
      </c>
      <c r="BN384" s="114"/>
      <c r="BO384" s="65"/>
      <c r="BP384" s="7">
        <v>0.08</v>
      </c>
      <c r="BQ384" s="162"/>
      <c r="BR384" s="162"/>
      <c r="BS384" s="70"/>
      <c r="BT384" s="70"/>
      <c r="BU384" s="70"/>
      <c r="BV384" s="70"/>
      <c r="BW384" s="243">
        <f t="shared" si="893"/>
        <v>0</v>
      </c>
      <c r="BX384" s="114"/>
      <c r="BY384" s="65"/>
      <c r="BZ384" s="7">
        <v>0.08</v>
      </c>
      <c r="CA384" s="162"/>
      <c r="CB384" s="162"/>
      <c r="CC384" s="70"/>
      <c r="CD384" s="70"/>
      <c r="CE384" s="70"/>
      <c r="CF384" s="70"/>
      <c r="CG384" s="165">
        <f t="shared" si="894"/>
        <v>0</v>
      </c>
      <c r="CH384" s="114"/>
      <c r="CI384" s="65"/>
      <c r="CJ384" s="7">
        <v>0.08</v>
      </c>
      <c r="CK384" s="162"/>
      <c r="CL384" s="162"/>
      <c r="CM384" s="70"/>
      <c r="CN384" s="70"/>
      <c r="CO384" s="70"/>
      <c r="CP384" s="70"/>
      <c r="CR384" s="180">
        <f t="shared" si="932"/>
        <v>0</v>
      </c>
      <c r="CS384" s="184">
        <f t="shared" si="933"/>
        <v>0</v>
      </c>
      <c r="CT384" s="180">
        <f t="shared" si="934"/>
        <v>0</v>
      </c>
      <c r="CU384" s="181" t="str">
        <f t="shared" si="935"/>
        <v>brak</v>
      </c>
      <c r="CV384" s="182" t="e">
        <f t="shared" si="936"/>
        <v>#DIV/0!</v>
      </c>
      <c r="CW384" s="182" t="e">
        <f t="shared" si="937"/>
        <v>#DIV/0!</v>
      </c>
      <c r="CX384" s="236" t="e">
        <f t="shared" si="938"/>
        <v>#DIV/0!</v>
      </c>
      <c r="CY384" s="182" t="e">
        <f t="shared" si="888"/>
        <v>#DIV/0!</v>
      </c>
      <c r="CZ384" s="183">
        <f t="shared" si="939"/>
        <v>3</v>
      </c>
      <c r="DA384" s="183">
        <f t="shared" si="940"/>
        <v>0</v>
      </c>
      <c r="DC384" s="112">
        <f t="shared" si="941"/>
        <v>0</v>
      </c>
      <c r="DD384" s="113">
        <f t="shared" si="942"/>
        <v>0</v>
      </c>
      <c r="DE384" s="65">
        <f t="shared" si="943"/>
        <v>0</v>
      </c>
      <c r="DF384" s="7">
        <v>0.08</v>
      </c>
      <c r="DG384" s="65">
        <f t="shared" si="889"/>
        <v>0</v>
      </c>
      <c r="DH384" s="65">
        <f t="shared" si="944"/>
        <v>0</v>
      </c>
      <c r="DI384" s="65">
        <f t="shared" si="945"/>
        <v>0</v>
      </c>
      <c r="DJ384" s="11"/>
      <c r="DK384" s="23">
        <f t="shared" si="946"/>
        <v>0</v>
      </c>
      <c r="DL384" s="66">
        <f t="shared" si="947"/>
        <v>0</v>
      </c>
      <c r="DM384" s="67">
        <f t="shared" si="948"/>
        <v>0</v>
      </c>
      <c r="DN384" s="21">
        <v>0.08</v>
      </c>
      <c r="DO384" s="67">
        <f t="shared" si="890"/>
        <v>0</v>
      </c>
      <c r="DP384" s="67">
        <f t="shared" si="949"/>
        <v>0</v>
      </c>
      <c r="DQ384" s="67">
        <f t="shared" si="950"/>
        <v>0</v>
      </c>
      <c r="DR384" s="23"/>
      <c r="DS384" s="68">
        <f t="shared" si="951"/>
        <v>0</v>
      </c>
      <c r="DT384" s="114">
        <f t="shared" si="952"/>
        <v>0</v>
      </c>
      <c r="DU384" s="65">
        <f t="shared" si="953"/>
        <v>0</v>
      </c>
      <c r="DV384" s="7">
        <v>0.08</v>
      </c>
      <c r="DW384" s="70">
        <f t="shared" si="891"/>
        <v>0</v>
      </c>
      <c r="DX384" s="70">
        <f t="shared" si="954"/>
        <v>0</v>
      </c>
      <c r="DY384" s="70">
        <f t="shared" si="955"/>
        <v>0</v>
      </c>
      <c r="DZ384" s="11"/>
    </row>
    <row r="385" spans="1:130" ht="67.5">
      <c r="A385" s="4">
        <v>383</v>
      </c>
      <c r="B385" s="9" t="s">
        <v>631</v>
      </c>
      <c r="C385" s="142" t="s">
        <v>88</v>
      </c>
      <c r="D385" s="254" t="s">
        <v>648</v>
      </c>
      <c r="E385" s="10" t="s">
        <v>649</v>
      </c>
      <c r="F385" s="14"/>
      <c r="G385" s="124"/>
      <c r="H385" s="11"/>
      <c r="I385" s="72"/>
      <c r="J385" s="65">
        <f t="shared" si="962"/>
        <v>0</v>
      </c>
      <c r="K385" s="7">
        <v>0.08</v>
      </c>
      <c r="L385" s="65">
        <f t="shared" si="912"/>
        <v>0</v>
      </c>
      <c r="M385" s="11"/>
      <c r="N385" s="23"/>
      <c r="O385" s="66"/>
      <c r="P385" s="67">
        <f t="shared" si="963"/>
        <v>0</v>
      </c>
      <c r="Q385" s="21">
        <v>0.08</v>
      </c>
      <c r="R385" s="67">
        <f t="shared" si="875"/>
        <v>0</v>
      </c>
      <c r="S385" s="23"/>
      <c r="T385" s="68"/>
      <c r="U385" s="69"/>
      <c r="V385" s="65">
        <f t="shared" si="964"/>
        <v>0</v>
      </c>
      <c r="W385" s="7">
        <v>0.08</v>
      </c>
      <c r="X385" s="65">
        <f t="shared" si="876"/>
        <v>0</v>
      </c>
      <c r="Y385" s="11"/>
      <c r="Z385" s="111">
        <f t="shared" si="915"/>
        <v>0</v>
      </c>
      <c r="AA385" s="61"/>
      <c r="AB385" s="40">
        <f t="shared" si="877"/>
        <v>0</v>
      </c>
      <c r="AC385" s="40">
        <f t="shared" si="878"/>
        <v>0</v>
      </c>
      <c r="AD385" s="41">
        <f t="shared" si="965"/>
        <v>0</v>
      </c>
      <c r="AE385" s="42" t="e">
        <f t="shared" si="879"/>
        <v>#DIV/0!</v>
      </c>
      <c r="AG385" s="36">
        <f t="shared" si="880"/>
        <v>0</v>
      </c>
      <c r="AH385" s="152">
        <f t="shared" si="966"/>
        <v>0</v>
      </c>
      <c r="AI385" s="34">
        <f t="shared" si="967"/>
        <v>0</v>
      </c>
      <c r="AJ385" s="32">
        <v>0.08</v>
      </c>
      <c r="AK385" s="33">
        <f t="shared" si="919"/>
        <v>0</v>
      </c>
      <c r="AL385" s="101"/>
      <c r="AM385" s="153">
        <f t="shared" si="882"/>
        <v>383</v>
      </c>
      <c r="AN385" s="154">
        <f t="shared" si="920"/>
        <v>0</v>
      </c>
      <c r="AO385" s="154">
        <f t="shared" si="921"/>
        <v>0</v>
      </c>
      <c r="AP385" s="154">
        <f t="shared" si="922"/>
        <v>0</v>
      </c>
      <c r="AQ385" s="101"/>
      <c r="AS385" s="112">
        <f t="shared" si="923"/>
        <v>0</v>
      </c>
      <c r="AT385" s="113">
        <f t="shared" si="924"/>
        <v>0</v>
      </c>
      <c r="AU385" s="65">
        <f t="shared" si="968"/>
        <v>0</v>
      </c>
      <c r="AV385" s="7">
        <v>0.08</v>
      </c>
      <c r="AW385" s="65">
        <f t="shared" si="883"/>
        <v>0</v>
      </c>
      <c r="AX385" s="11"/>
      <c r="AY385" s="23">
        <f t="shared" si="926"/>
        <v>0</v>
      </c>
      <c r="AZ385" s="66">
        <f t="shared" si="927"/>
        <v>0</v>
      </c>
      <c r="BA385" s="67">
        <f t="shared" si="969"/>
        <v>0</v>
      </c>
      <c r="BB385" s="21">
        <v>0.08</v>
      </c>
      <c r="BC385" s="67">
        <f t="shared" si="884"/>
        <v>0</v>
      </c>
      <c r="BD385" s="23"/>
      <c r="BE385" s="68">
        <f t="shared" si="929"/>
        <v>0</v>
      </c>
      <c r="BF385" s="114">
        <f t="shared" si="930"/>
        <v>0</v>
      </c>
      <c r="BG385" s="65">
        <f t="shared" si="970"/>
        <v>0</v>
      </c>
      <c r="BH385" s="7">
        <v>0.08</v>
      </c>
      <c r="BI385" s="70">
        <f t="shared" si="885"/>
        <v>0</v>
      </c>
      <c r="BJ385" s="11"/>
      <c r="BK385" s="111">
        <f t="shared" si="886"/>
        <v>0</v>
      </c>
      <c r="BM385" s="165">
        <f t="shared" si="892"/>
        <v>0</v>
      </c>
      <c r="BN385" s="114"/>
      <c r="BO385" s="78">
        <f>BM385*BN385</f>
        <v>0</v>
      </c>
      <c r="BP385" s="49">
        <v>0.08</v>
      </c>
      <c r="BQ385" s="162">
        <f>BO385*BP385</f>
        <v>0</v>
      </c>
      <c r="BR385" s="162" t="e">
        <f t="shared" ref="BR385" si="971">BS385/BM385</f>
        <v>#DIV/0!</v>
      </c>
      <c r="BS385" s="206">
        <f>BO385*(100%+BP385)</f>
        <v>0</v>
      </c>
      <c r="BT385" s="70"/>
      <c r="BU385" s="70"/>
      <c r="BV385" s="70"/>
      <c r="BW385" s="243">
        <f t="shared" si="893"/>
        <v>0</v>
      </c>
      <c r="BX385" s="114"/>
      <c r="BY385" s="65"/>
      <c r="BZ385" s="7">
        <v>0.08</v>
      </c>
      <c r="CA385" s="162"/>
      <c r="CB385" s="162"/>
      <c r="CC385" s="70"/>
      <c r="CD385" s="70"/>
      <c r="CE385" s="70"/>
      <c r="CF385" s="70"/>
      <c r="CG385" s="165">
        <f t="shared" si="894"/>
        <v>0</v>
      </c>
      <c r="CH385" s="114"/>
      <c r="CI385" s="65"/>
      <c r="CJ385" s="7">
        <v>0.08</v>
      </c>
      <c r="CK385" s="162"/>
      <c r="CL385" s="162"/>
      <c r="CM385" s="70"/>
      <c r="CN385" s="70"/>
      <c r="CO385" s="70"/>
      <c r="CP385" s="70"/>
      <c r="CR385" s="180">
        <f t="shared" si="932"/>
        <v>0</v>
      </c>
      <c r="CS385" s="184">
        <f t="shared" si="933"/>
        <v>0</v>
      </c>
      <c r="CT385" s="180">
        <f t="shared" si="934"/>
        <v>0</v>
      </c>
      <c r="CU385" s="181" t="str">
        <f t="shared" si="935"/>
        <v>brak</v>
      </c>
      <c r="CV385" s="182" t="e">
        <f t="shared" si="936"/>
        <v>#DIV/0!</v>
      </c>
      <c r="CW385" s="182" t="e">
        <f t="shared" si="937"/>
        <v>#DIV/0!</v>
      </c>
      <c r="CX385" s="236">
        <f t="shared" si="938"/>
        <v>0</v>
      </c>
      <c r="CY385" s="182" t="e">
        <f t="shared" si="888"/>
        <v>#DIV/0!</v>
      </c>
      <c r="CZ385" s="183">
        <f t="shared" si="939"/>
        <v>3</v>
      </c>
      <c r="DA385" s="183">
        <f t="shared" si="940"/>
        <v>1</v>
      </c>
      <c r="DC385" s="112">
        <f t="shared" si="941"/>
        <v>0</v>
      </c>
      <c r="DD385" s="113">
        <f t="shared" si="942"/>
        <v>0</v>
      </c>
      <c r="DE385" s="65">
        <f t="shared" si="943"/>
        <v>0</v>
      </c>
      <c r="DF385" s="7">
        <v>0.08</v>
      </c>
      <c r="DG385" s="65">
        <f t="shared" si="889"/>
        <v>0</v>
      </c>
      <c r="DH385" s="65">
        <f t="shared" si="944"/>
        <v>0</v>
      </c>
      <c r="DI385" s="65">
        <f t="shared" si="945"/>
        <v>0</v>
      </c>
      <c r="DJ385" s="11"/>
      <c r="DK385" s="23">
        <f t="shared" si="946"/>
        <v>0</v>
      </c>
      <c r="DL385" s="66">
        <f t="shared" si="947"/>
        <v>0</v>
      </c>
      <c r="DM385" s="67">
        <f t="shared" si="948"/>
        <v>0</v>
      </c>
      <c r="DN385" s="21">
        <v>0.08</v>
      </c>
      <c r="DO385" s="67">
        <f t="shared" si="890"/>
        <v>0</v>
      </c>
      <c r="DP385" s="67">
        <f t="shared" si="949"/>
        <v>0</v>
      </c>
      <c r="DQ385" s="67">
        <f t="shared" si="950"/>
        <v>0</v>
      </c>
      <c r="DR385" s="23"/>
      <c r="DS385" s="68">
        <f t="shared" si="951"/>
        <v>0</v>
      </c>
      <c r="DT385" s="114">
        <f t="shared" si="952"/>
        <v>0</v>
      </c>
      <c r="DU385" s="65">
        <f t="shared" si="953"/>
        <v>0</v>
      </c>
      <c r="DV385" s="7">
        <v>0.08</v>
      </c>
      <c r="DW385" s="70">
        <f t="shared" si="891"/>
        <v>0</v>
      </c>
      <c r="DX385" s="70">
        <f t="shared" si="954"/>
        <v>0</v>
      </c>
      <c r="DY385" s="70">
        <f t="shared" si="955"/>
        <v>0</v>
      </c>
      <c r="DZ385" s="11"/>
    </row>
    <row r="386" spans="1:130" ht="67.5">
      <c r="A386" s="4">
        <v>384</v>
      </c>
      <c r="B386" s="5" t="s">
        <v>631</v>
      </c>
      <c r="C386" s="142" t="s">
        <v>88</v>
      </c>
      <c r="D386" s="255" t="s">
        <v>650</v>
      </c>
      <c r="E386" s="6" t="s">
        <v>357</v>
      </c>
      <c r="F386" s="14"/>
      <c r="G386" s="124"/>
      <c r="H386" s="11"/>
      <c r="I386" s="71"/>
      <c r="J386" s="65">
        <f t="shared" si="962"/>
        <v>0</v>
      </c>
      <c r="K386" s="7">
        <v>0.08</v>
      </c>
      <c r="L386" s="65">
        <f t="shared" si="912"/>
        <v>0</v>
      </c>
      <c r="M386" s="8"/>
      <c r="N386" s="23"/>
      <c r="O386" s="66"/>
      <c r="P386" s="67">
        <f t="shared" si="963"/>
        <v>0</v>
      </c>
      <c r="Q386" s="21">
        <v>0.08</v>
      </c>
      <c r="R386" s="67">
        <f t="shared" si="875"/>
        <v>0</v>
      </c>
      <c r="S386" s="22"/>
      <c r="T386" s="68"/>
      <c r="U386" s="69"/>
      <c r="V386" s="65">
        <f t="shared" si="964"/>
        <v>0</v>
      </c>
      <c r="W386" s="7">
        <v>0.08</v>
      </c>
      <c r="X386" s="65">
        <f t="shared" si="876"/>
        <v>0</v>
      </c>
      <c r="Y386" s="8"/>
      <c r="Z386" s="111">
        <f t="shared" si="915"/>
        <v>0</v>
      </c>
      <c r="AA386" s="61"/>
      <c r="AB386" s="40">
        <f t="shared" si="877"/>
        <v>0</v>
      </c>
      <c r="AC386" s="40">
        <f t="shared" si="878"/>
        <v>0</v>
      </c>
      <c r="AD386" s="41">
        <f t="shared" si="965"/>
        <v>0</v>
      </c>
      <c r="AE386" s="42" t="e">
        <f t="shared" si="879"/>
        <v>#DIV/0!</v>
      </c>
      <c r="AG386" s="36">
        <f t="shared" si="880"/>
        <v>0</v>
      </c>
      <c r="AH386" s="152">
        <f t="shared" si="966"/>
        <v>0</v>
      </c>
      <c r="AI386" s="34">
        <f t="shared" si="967"/>
        <v>0</v>
      </c>
      <c r="AJ386" s="32">
        <v>0.08</v>
      </c>
      <c r="AK386" s="33">
        <f t="shared" si="919"/>
        <v>0</v>
      </c>
      <c r="AL386" s="101"/>
      <c r="AM386" s="153">
        <f t="shared" si="882"/>
        <v>384</v>
      </c>
      <c r="AN386" s="154">
        <f t="shared" si="920"/>
        <v>0</v>
      </c>
      <c r="AO386" s="154">
        <f t="shared" si="921"/>
        <v>0</v>
      </c>
      <c r="AP386" s="154">
        <f t="shared" si="922"/>
        <v>0</v>
      </c>
      <c r="AQ386" s="101"/>
      <c r="AS386" s="112">
        <f t="shared" si="923"/>
        <v>0</v>
      </c>
      <c r="AT386" s="113">
        <f t="shared" si="924"/>
        <v>0</v>
      </c>
      <c r="AU386" s="65">
        <f t="shared" si="968"/>
        <v>0</v>
      </c>
      <c r="AV386" s="7">
        <v>0.08</v>
      </c>
      <c r="AW386" s="65">
        <f t="shared" si="883"/>
        <v>0</v>
      </c>
      <c r="AX386" s="8"/>
      <c r="AY386" s="23">
        <f t="shared" si="926"/>
        <v>0</v>
      </c>
      <c r="AZ386" s="66">
        <f t="shared" si="927"/>
        <v>0</v>
      </c>
      <c r="BA386" s="67">
        <f t="shared" si="969"/>
        <v>0</v>
      </c>
      <c r="BB386" s="21">
        <v>0.08</v>
      </c>
      <c r="BC386" s="67">
        <f t="shared" si="884"/>
        <v>0</v>
      </c>
      <c r="BD386" s="22"/>
      <c r="BE386" s="68">
        <f t="shared" si="929"/>
        <v>0</v>
      </c>
      <c r="BF386" s="114">
        <f t="shared" si="930"/>
        <v>0</v>
      </c>
      <c r="BG386" s="65">
        <f t="shared" si="970"/>
        <v>0</v>
      </c>
      <c r="BH386" s="7">
        <v>0.08</v>
      </c>
      <c r="BI386" s="70">
        <f t="shared" si="885"/>
        <v>0</v>
      </c>
      <c r="BJ386" s="8"/>
      <c r="BK386" s="111">
        <f t="shared" si="886"/>
        <v>0</v>
      </c>
      <c r="BM386" s="165">
        <f t="shared" si="892"/>
        <v>0</v>
      </c>
      <c r="BN386" s="114"/>
      <c r="BO386" s="65"/>
      <c r="BP386" s="7">
        <v>0.08</v>
      </c>
      <c r="BQ386" s="162"/>
      <c r="BR386" s="162"/>
      <c r="BS386" s="70"/>
      <c r="BT386" s="70"/>
      <c r="BU386" s="70"/>
      <c r="BV386" s="70"/>
      <c r="BW386" s="243">
        <f t="shared" si="893"/>
        <v>0</v>
      </c>
      <c r="BX386" s="114"/>
      <c r="BY386" s="65"/>
      <c r="BZ386" s="7">
        <v>0.08</v>
      </c>
      <c r="CA386" s="162"/>
      <c r="CB386" s="162"/>
      <c r="CC386" s="70"/>
      <c r="CD386" s="70"/>
      <c r="CE386" s="70"/>
      <c r="CF386" s="70"/>
      <c r="CG386" s="165">
        <f t="shared" si="894"/>
        <v>0</v>
      </c>
      <c r="CH386" s="114"/>
      <c r="CI386" s="65"/>
      <c r="CJ386" s="7">
        <v>0.08</v>
      </c>
      <c r="CK386" s="162"/>
      <c r="CL386" s="162"/>
      <c r="CM386" s="70"/>
      <c r="CN386" s="70"/>
      <c r="CO386" s="70"/>
      <c r="CP386" s="70"/>
      <c r="CR386" s="180">
        <f t="shared" si="932"/>
        <v>0</v>
      </c>
      <c r="CS386" s="184">
        <f t="shared" si="933"/>
        <v>0</v>
      </c>
      <c r="CT386" s="180">
        <f t="shared" si="934"/>
        <v>0</v>
      </c>
      <c r="CU386" s="181" t="str">
        <f t="shared" si="935"/>
        <v>brak</v>
      </c>
      <c r="CV386" s="182" t="e">
        <f t="shared" si="936"/>
        <v>#DIV/0!</v>
      </c>
      <c r="CW386" s="182" t="e">
        <f t="shared" si="937"/>
        <v>#DIV/0!</v>
      </c>
      <c r="CX386" s="236" t="e">
        <f t="shared" si="938"/>
        <v>#DIV/0!</v>
      </c>
      <c r="CY386" s="182" t="e">
        <f t="shared" si="888"/>
        <v>#DIV/0!</v>
      </c>
      <c r="CZ386" s="183">
        <f t="shared" si="939"/>
        <v>3</v>
      </c>
      <c r="DA386" s="183">
        <f t="shared" si="940"/>
        <v>0</v>
      </c>
      <c r="DC386" s="112">
        <f t="shared" si="941"/>
        <v>0</v>
      </c>
      <c r="DD386" s="113">
        <f t="shared" si="942"/>
        <v>0</v>
      </c>
      <c r="DE386" s="65">
        <f t="shared" si="943"/>
        <v>0</v>
      </c>
      <c r="DF386" s="7">
        <v>0.08</v>
      </c>
      <c r="DG386" s="65">
        <f t="shared" si="889"/>
        <v>0</v>
      </c>
      <c r="DH386" s="65">
        <f t="shared" si="944"/>
        <v>0</v>
      </c>
      <c r="DI386" s="65">
        <f t="shared" si="945"/>
        <v>0</v>
      </c>
      <c r="DJ386" s="8"/>
      <c r="DK386" s="23">
        <f t="shared" si="946"/>
        <v>0</v>
      </c>
      <c r="DL386" s="66">
        <f t="shared" si="947"/>
        <v>0</v>
      </c>
      <c r="DM386" s="67">
        <f t="shared" si="948"/>
        <v>0</v>
      </c>
      <c r="DN386" s="21">
        <v>0.08</v>
      </c>
      <c r="DO386" s="67">
        <f t="shared" si="890"/>
        <v>0</v>
      </c>
      <c r="DP386" s="67">
        <f t="shared" si="949"/>
        <v>0</v>
      </c>
      <c r="DQ386" s="67">
        <f t="shared" si="950"/>
        <v>0</v>
      </c>
      <c r="DR386" s="22"/>
      <c r="DS386" s="68">
        <f t="shared" si="951"/>
        <v>0</v>
      </c>
      <c r="DT386" s="114">
        <f t="shared" si="952"/>
        <v>0</v>
      </c>
      <c r="DU386" s="65">
        <f t="shared" si="953"/>
        <v>0</v>
      </c>
      <c r="DV386" s="7">
        <v>0.08</v>
      </c>
      <c r="DW386" s="70">
        <f t="shared" si="891"/>
        <v>0</v>
      </c>
      <c r="DX386" s="70">
        <f t="shared" si="954"/>
        <v>0</v>
      </c>
      <c r="DY386" s="70">
        <f t="shared" si="955"/>
        <v>0</v>
      </c>
      <c r="DZ386" s="8"/>
    </row>
    <row r="387" spans="1:130" ht="78.75">
      <c r="A387" s="4">
        <v>385</v>
      </c>
      <c r="B387" s="5" t="s">
        <v>631</v>
      </c>
      <c r="C387" s="141" t="s">
        <v>88</v>
      </c>
      <c r="D387" s="255" t="s">
        <v>651</v>
      </c>
      <c r="E387" s="6" t="s">
        <v>635</v>
      </c>
      <c r="F387" s="14"/>
      <c r="G387" s="124"/>
      <c r="H387" s="11"/>
      <c r="I387" s="71"/>
      <c r="J387" s="65">
        <f t="shared" si="962"/>
        <v>0</v>
      </c>
      <c r="K387" s="7">
        <v>0.08</v>
      </c>
      <c r="L387" s="65">
        <f t="shared" si="912"/>
        <v>0</v>
      </c>
      <c r="M387" s="8"/>
      <c r="N387" s="23"/>
      <c r="O387" s="66"/>
      <c r="P387" s="67">
        <f t="shared" si="963"/>
        <v>0</v>
      </c>
      <c r="Q387" s="21">
        <v>0.08</v>
      </c>
      <c r="R387" s="67">
        <f t="shared" si="875"/>
        <v>0</v>
      </c>
      <c r="S387" s="22"/>
      <c r="T387" s="68"/>
      <c r="U387" s="69"/>
      <c r="V387" s="65">
        <f t="shared" si="964"/>
        <v>0</v>
      </c>
      <c r="W387" s="7">
        <v>0.08</v>
      </c>
      <c r="X387" s="65">
        <f t="shared" si="876"/>
        <v>0</v>
      </c>
      <c r="Y387" s="8"/>
      <c r="Z387" s="111">
        <f t="shared" si="915"/>
        <v>0</v>
      </c>
      <c r="AA387" s="61"/>
      <c r="AB387" s="40">
        <f t="shared" si="877"/>
        <v>0</v>
      </c>
      <c r="AC387" s="40">
        <f t="shared" si="878"/>
        <v>0</v>
      </c>
      <c r="AD387" s="41">
        <f t="shared" si="965"/>
        <v>0</v>
      </c>
      <c r="AE387" s="42" t="e">
        <f t="shared" si="879"/>
        <v>#DIV/0!</v>
      </c>
      <c r="AG387" s="36">
        <f t="shared" si="880"/>
        <v>0</v>
      </c>
      <c r="AH387" s="152">
        <f t="shared" si="966"/>
        <v>0</v>
      </c>
      <c r="AI387" s="34">
        <f t="shared" si="967"/>
        <v>0</v>
      </c>
      <c r="AJ387" s="32">
        <v>0.08</v>
      </c>
      <c r="AK387" s="33">
        <f t="shared" si="919"/>
        <v>0</v>
      </c>
      <c r="AL387" s="101"/>
      <c r="AM387" s="153">
        <f t="shared" si="882"/>
        <v>385</v>
      </c>
      <c r="AN387" s="154">
        <f t="shared" si="920"/>
        <v>0</v>
      </c>
      <c r="AO387" s="154">
        <f t="shared" si="921"/>
        <v>0</v>
      </c>
      <c r="AP387" s="154">
        <f t="shared" si="922"/>
        <v>0</v>
      </c>
      <c r="AQ387" s="101"/>
      <c r="AS387" s="112">
        <f t="shared" si="923"/>
        <v>0</v>
      </c>
      <c r="AT387" s="113">
        <f t="shared" si="924"/>
        <v>0</v>
      </c>
      <c r="AU387" s="65">
        <f t="shared" si="968"/>
        <v>0</v>
      </c>
      <c r="AV387" s="7">
        <v>0.08</v>
      </c>
      <c r="AW387" s="65">
        <f t="shared" si="883"/>
        <v>0</v>
      </c>
      <c r="AX387" s="8"/>
      <c r="AY387" s="23">
        <f t="shared" si="926"/>
        <v>0</v>
      </c>
      <c r="AZ387" s="66">
        <f t="shared" si="927"/>
        <v>0</v>
      </c>
      <c r="BA387" s="67">
        <f t="shared" si="969"/>
        <v>0</v>
      </c>
      <c r="BB387" s="21">
        <v>0.08</v>
      </c>
      <c r="BC387" s="67">
        <f t="shared" si="884"/>
        <v>0</v>
      </c>
      <c r="BD387" s="22"/>
      <c r="BE387" s="68">
        <f t="shared" si="929"/>
        <v>0</v>
      </c>
      <c r="BF387" s="114">
        <f t="shared" si="930"/>
        <v>0</v>
      </c>
      <c r="BG387" s="65">
        <f t="shared" si="970"/>
        <v>0</v>
      </c>
      <c r="BH387" s="7">
        <v>0.08</v>
      </c>
      <c r="BI387" s="70">
        <f t="shared" si="885"/>
        <v>0</v>
      </c>
      <c r="BJ387" s="8"/>
      <c r="BK387" s="111">
        <f t="shared" si="886"/>
        <v>0</v>
      </c>
      <c r="BM387" s="165">
        <f t="shared" si="892"/>
        <v>0</v>
      </c>
      <c r="BN387" s="114"/>
      <c r="BO387" s="65"/>
      <c r="BP387" s="7">
        <v>0.08</v>
      </c>
      <c r="BQ387" s="162"/>
      <c r="BR387" s="162"/>
      <c r="BS387" s="70"/>
      <c r="BT387" s="70"/>
      <c r="BU387" s="70"/>
      <c r="BV387" s="70"/>
      <c r="BW387" s="243">
        <f t="shared" si="893"/>
        <v>0</v>
      </c>
      <c r="BX387" s="114"/>
      <c r="BY387" s="65"/>
      <c r="BZ387" s="7">
        <v>0.08</v>
      </c>
      <c r="CA387" s="162"/>
      <c r="CB387" s="162"/>
      <c r="CC387" s="70"/>
      <c r="CD387" s="70"/>
      <c r="CE387" s="70"/>
      <c r="CF387" s="70"/>
      <c r="CG387" s="165">
        <f t="shared" si="894"/>
        <v>0</v>
      </c>
      <c r="CH387" s="114"/>
      <c r="CI387" s="65"/>
      <c r="CJ387" s="7">
        <v>0.08</v>
      </c>
      <c r="CK387" s="162"/>
      <c r="CL387" s="162"/>
      <c r="CM387" s="70"/>
      <c r="CN387" s="70"/>
      <c r="CO387" s="70"/>
      <c r="CP387" s="70"/>
      <c r="CR387" s="180">
        <f t="shared" si="932"/>
        <v>0</v>
      </c>
      <c r="CS387" s="184">
        <f t="shared" si="933"/>
        <v>0</v>
      </c>
      <c r="CT387" s="180">
        <f t="shared" si="934"/>
        <v>0</v>
      </c>
      <c r="CU387" s="181" t="str">
        <f t="shared" si="935"/>
        <v>brak</v>
      </c>
      <c r="CV387" s="182" t="e">
        <f t="shared" si="936"/>
        <v>#DIV/0!</v>
      </c>
      <c r="CW387" s="182" t="e">
        <f t="shared" si="937"/>
        <v>#DIV/0!</v>
      </c>
      <c r="CX387" s="236" t="e">
        <f t="shared" si="938"/>
        <v>#DIV/0!</v>
      </c>
      <c r="CY387" s="182" t="e">
        <f t="shared" si="888"/>
        <v>#DIV/0!</v>
      </c>
      <c r="CZ387" s="183">
        <f t="shared" si="939"/>
        <v>3</v>
      </c>
      <c r="DA387" s="183">
        <f t="shared" si="940"/>
        <v>0</v>
      </c>
      <c r="DC387" s="112">
        <f t="shared" si="941"/>
        <v>0</v>
      </c>
      <c r="DD387" s="113">
        <f t="shared" si="942"/>
        <v>0</v>
      </c>
      <c r="DE387" s="65">
        <f t="shared" si="943"/>
        <v>0</v>
      </c>
      <c r="DF387" s="7">
        <v>0.08</v>
      </c>
      <c r="DG387" s="65">
        <f t="shared" si="889"/>
        <v>0</v>
      </c>
      <c r="DH387" s="65">
        <f t="shared" si="944"/>
        <v>0</v>
      </c>
      <c r="DI387" s="65">
        <f t="shared" si="945"/>
        <v>0</v>
      </c>
      <c r="DJ387" s="8"/>
      <c r="DK387" s="23">
        <f t="shared" si="946"/>
        <v>0</v>
      </c>
      <c r="DL387" s="66">
        <f t="shared" si="947"/>
        <v>0</v>
      </c>
      <c r="DM387" s="67">
        <f t="shared" si="948"/>
        <v>0</v>
      </c>
      <c r="DN387" s="21">
        <v>0.08</v>
      </c>
      <c r="DO387" s="67">
        <f t="shared" si="890"/>
        <v>0</v>
      </c>
      <c r="DP387" s="67">
        <f t="shared" si="949"/>
        <v>0</v>
      </c>
      <c r="DQ387" s="67">
        <f t="shared" si="950"/>
        <v>0</v>
      </c>
      <c r="DR387" s="22"/>
      <c r="DS387" s="68">
        <f t="shared" si="951"/>
        <v>0</v>
      </c>
      <c r="DT387" s="114">
        <f t="shared" si="952"/>
        <v>0</v>
      </c>
      <c r="DU387" s="65">
        <f t="shared" si="953"/>
        <v>0</v>
      </c>
      <c r="DV387" s="7">
        <v>0.08</v>
      </c>
      <c r="DW387" s="70">
        <f t="shared" si="891"/>
        <v>0</v>
      </c>
      <c r="DX387" s="70">
        <f t="shared" si="954"/>
        <v>0</v>
      </c>
      <c r="DY387" s="70">
        <f t="shared" si="955"/>
        <v>0</v>
      </c>
      <c r="DZ387" s="8"/>
    </row>
    <row r="388" spans="1:130" ht="90">
      <c r="A388" s="4">
        <v>386</v>
      </c>
      <c r="B388" s="9" t="s">
        <v>631</v>
      </c>
      <c r="C388" s="142" t="s">
        <v>88</v>
      </c>
      <c r="D388" s="254" t="s">
        <v>652</v>
      </c>
      <c r="E388" s="10" t="s">
        <v>653</v>
      </c>
      <c r="F388" s="14"/>
      <c r="G388" s="124"/>
      <c r="H388" s="11"/>
      <c r="I388" s="71"/>
      <c r="J388" s="65">
        <f t="shared" si="962"/>
        <v>0</v>
      </c>
      <c r="K388" s="13">
        <v>0.08</v>
      </c>
      <c r="L388" s="65">
        <f t="shared" si="912"/>
        <v>0</v>
      </c>
      <c r="M388" s="11"/>
      <c r="N388" s="23"/>
      <c r="O388" s="66"/>
      <c r="P388" s="67">
        <f t="shared" si="963"/>
        <v>0</v>
      </c>
      <c r="Q388" s="25">
        <v>0.08</v>
      </c>
      <c r="R388" s="67">
        <f t="shared" si="875"/>
        <v>0</v>
      </c>
      <c r="S388" s="23"/>
      <c r="T388" s="68"/>
      <c r="U388" s="69"/>
      <c r="V388" s="65">
        <f t="shared" si="964"/>
        <v>0</v>
      </c>
      <c r="W388" s="13">
        <v>0.08</v>
      </c>
      <c r="X388" s="65">
        <f t="shared" si="876"/>
        <v>0</v>
      </c>
      <c r="Y388" s="11"/>
      <c r="Z388" s="111">
        <f t="shared" si="915"/>
        <v>0</v>
      </c>
      <c r="AA388" s="61"/>
      <c r="AB388" s="40">
        <f t="shared" si="877"/>
        <v>0</v>
      </c>
      <c r="AC388" s="40">
        <f t="shared" si="878"/>
        <v>0</v>
      </c>
      <c r="AD388" s="41">
        <f t="shared" si="965"/>
        <v>0</v>
      </c>
      <c r="AE388" s="42" t="e">
        <f t="shared" si="879"/>
        <v>#DIV/0!</v>
      </c>
      <c r="AG388" s="36">
        <f t="shared" si="880"/>
        <v>0</v>
      </c>
      <c r="AH388" s="152">
        <f t="shared" si="966"/>
        <v>0</v>
      </c>
      <c r="AI388" s="34">
        <f t="shared" si="967"/>
        <v>0</v>
      </c>
      <c r="AJ388" s="32">
        <v>0.08</v>
      </c>
      <c r="AK388" s="33">
        <f t="shared" si="919"/>
        <v>0</v>
      </c>
      <c r="AL388" s="101"/>
      <c r="AM388" s="153">
        <f t="shared" si="882"/>
        <v>386</v>
      </c>
      <c r="AN388" s="154">
        <f t="shared" si="920"/>
        <v>0</v>
      </c>
      <c r="AO388" s="154">
        <f t="shared" si="921"/>
        <v>0</v>
      </c>
      <c r="AP388" s="154">
        <f t="shared" si="922"/>
        <v>0</v>
      </c>
      <c r="AQ388" s="101"/>
      <c r="AS388" s="112">
        <f t="shared" si="923"/>
        <v>0</v>
      </c>
      <c r="AT388" s="113">
        <f t="shared" si="924"/>
        <v>0</v>
      </c>
      <c r="AU388" s="65">
        <f t="shared" si="968"/>
        <v>0</v>
      </c>
      <c r="AV388" s="13">
        <v>0.08</v>
      </c>
      <c r="AW388" s="65">
        <f t="shared" si="883"/>
        <v>0</v>
      </c>
      <c r="AX388" s="11"/>
      <c r="AY388" s="23">
        <f t="shared" si="926"/>
        <v>0</v>
      </c>
      <c r="AZ388" s="66">
        <f t="shared" si="927"/>
        <v>0</v>
      </c>
      <c r="BA388" s="67">
        <f t="shared" si="969"/>
        <v>0</v>
      </c>
      <c r="BB388" s="25">
        <v>0.08</v>
      </c>
      <c r="BC388" s="67">
        <f t="shared" si="884"/>
        <v>0</v>
      </c>
      <c r="BD388" s="23"/>
      <c r="BE388" s="68">
        <f t="shared" si="929"/>
        <v>0</v>
      </c>
      <c r="BF388" s="114">
        <f t="shared" si="930"/>
        <v>0</v>
      </c>
      <c r="BG388" s="65">
        <f t="shared" si="970"/>
        <v>0</v>
      </c>
      <c r="BH388" s="13">
        <v>0.08</v>
      </c>
      <c r="BI388" s="70">
        <f t="shared" si="885"/>
        <v>0</v>
      </c>
      <c r="BJ388" s="11"/>
      <c r="BK388" s="111">
        <f t="shared" si="886"/>
        <v>0</v>
      </c>
      <c r="BM388" s="165">
        <f t="shared" si="892"/>
        <v>0</v>
      </c>
      <c r="BN388" s="114"/>
      <c r="BO388" s="65"/>
      <c r="BP388" s="13">
        <v>0.08</v>
      </c>
      <c r="BQ388" s="162"/>
      <c r="BR388" s="162"/>
      <c r="BS388" s="70"/>
      <c r="BT388" s="70"/>
      <c r="BU388" s="70"/>
      <c r="BV388" s="70"/>
      <c r="BW388" s="243">
        <f t="shared" si="893"/>
        <v>0</v>
      </c>
      <c r="BX388" s="114"/>
      <c r="BY388" s="65"/>
      <c r="BZ388" s="13">
        <v>0.08</v>
      </c>
      <c r="CA388" s="162"/>
      <c r="CB388" s="162"/>
      <c r="CC388" s="70"/>
      <c r="CD388" s="70"/>
      <c r="CE388" s="70"/>
      <c r="CF388" s="70"/>
      <c r="CG388" s="165">
        <f t="shared" si="894"/>
        <v>0</v>
      </c>
      <c r="CH388" s="114"/>
      <c r="CI388" s="65"/>
      <c r="CJ388" s="13">
        <v>0.08</v>
      </c>
      <c r="CK388" s="162"/>
      <c r="CL388" s="162"/>
      <c r="CM388" s="70"/>
      <c r="CN388" s="70"/>
      <c r="CO388" s="70"/>
      <c r="CP388" s="70"/>
      <c r="CR388" s="180">
        <f t="shared" si="932"/>
        <v>0</v>
      </c>
      <c r="CS388" s="184">
        <f t="shared" si="933"/>
        <v>0</v>
      </c>
      <c r="CT388" s="180">
        <f t="shared" si="934"/>
        <v>0</v>
      </c>
      <c r="CU388" s="181" t="str">
        <f t="shared" si="935"/>
        <v>brak</v>
      </c>
      <c r="CV388" s="182" t="e">
        <f t="shared" si="936"/>
        <v>#DIV/0!</v>
      </c>
      <c r="CW388" s="182" t="e">
        <f t="shared" si="937"/>
        <v>#DIV/0!</v>
      </c>
      <c r="CX388" s="236" t="e">
        <f t="shared" si="938"/>
        <v>#DIV/0!</v>
      </c>
      <c r="CY388" s="182" t="e">
        <f t="shared" si="888"/>
        <v>#DIV/0!</v>
      </c>
      <c r="CZ388" s="183">
        <f t="shared" si="939"/>
        <v>3</v>
      </c>
      <c r="DA388" s="183">
        <f t="shared" si="940"/>
        <v>0</v>
      </c>
      <c r="DC388" s="112">
        <f t="shared" si="941"/>
        <v>0</v>
      </c>
      <c r="DD388" s="113">
        <f t="shared" si="942"/>
        <v>0</v>
      </c>
      <c r="DE388" s="65">
        <f t="shared" si="943"/>
        <v>0</v>
      </c>
      <c r="DF388" s="13">
        <v>0.08</v>
      </c>
      <c r="DG388" s="65">
        <f t="shared" si="889"/>
        <v>0</v>
      </c>
      <c r="DH388" s="65">
        <f t="shared" si="944"/>
        <v>0</v>
      </c>
      <c r="DI388" s="65">
        <f t="shared" si="945"/>
        <v>0</v>
      </c>
      <c r="DJ388" s="11"/>
      <c r="DK388" s="23">
        <f t="shared" si="946"/>
        <v>0</v>
      </c>
      <c r="DL388" s="66">
        <f t="shared" si="947"/>
        <v>0</v>
      </c>
      <c r="DM388" s="67">
        <f t="shared" si="948"/>
        <v>0</v>
      </c>
      <c r="DN388" s="25">
        <v>0.08</v>
      </c>
      <c r="DO388" s="67">
        <f t="shared" si="890"/>
        <v>0</v>
      </c>
      <c r="DP388" s="67">
        <f t="shared" si="949"/>
        <v>0</v>
      </c>
      <c r="DQ388" s="67">
        <f t="shared" si="950"/>
        <v>0</v>
      </c>
      <c r="DR388" s="23"/>
      <c r="DS388" s="68">
        <f t="shared" si="951"/>
        <v>0</v>
      </c>
      <c r="DT388" s="114">
        <f t="shared" si="952"/>
        <v>0</v>
      </c>
      <c r="DU388" s="65">
        <f t="shared" si="953"/>
        <v>0</v>
      </c>
      <c r="DV388" s="13">
        <v>0.08</v>
      </c>
      <c r="DW388" s="70">
        <f t="shared" si="891"/>
        <v>0</v>
      </c>
      <c r="DX388" s="70">
        <f t="shared" si="954"/>
        <v>0</v>
      </c>
      <c r="DY388" s="70">
        <f t="shared" si="955"/>
        <v>0</v>
      </c>
      <c r="DZ388" s="11"/>
    </row>
    <row r="389" spans="1:130" ht="90">
      <c r="A389" s="4">
        <v>387</v>
      </c>
      <c r="B389" s="9" t="s">
        <v>631</v>
      </c>
      <c r="C389" s="141" t="s">
        <v>88</v>
      </c>
      <c r="D389" s="254" t="s">
        <v>654</v>
      </c>
      <c r="E389" s="10" t="s">
        <v>653</v>
      </c>
      <c r="F389" s="14"/>
      <c r="G389" s="124"/>
      <c r="H389" s="11"/>
      <c r="I389" s="71"/>
      <c r="J389" s="65">
        <f t="shared" si="962"/>
        <v>0</v>
      </c>
      <c r="K389" s="7">
        <v>0.08</v>
      </c>
      <c r="L389" s="65">
        <f t="shared" si="912"/>
        <v>0</v>
      </c>
      <c r="M389" s="11"/>
      <c r="N389" s="23"/>
      <c r="O389" s="66"/>
      <c r="P389" s="67">
        <f t="shared" si="963"/>
        <v>0</v>
      </c>
      <c r="Q389" s="21">
        <v>0.08</v>
      </c>
      <c r="R389" s="67">
        <f t="shared" si="875"/>
        <v>0</v>
      </c>
      <c r="S389" s="23"/>
      <c r="T389" s="68"/>
      <c r="U389" s="69"/>
      <c r="V389" s="65">
        <f t="shared" si="964"/>
        <v>0</v>
      </c>
      <c r="W389" s="7">
        <v>0.08</v>
      </c>
      <c r="X389" s="65">
        <f t="shared" si="876"/>
        <v>0</v>
      </c>
      <c r="Y389" s="11"/>
      <c r="Z389" s="111">
        <f t="shared" si="915"/>
        <v>0</v>
      </c>
      <c r="AA389" s="61"/>
      <c r="AB389" s="40">
        <f t="shared" si="877"/>
        <v>0</v>
      </c>
      <c r="AC389" s="40">
        <f t="shared" si="878"/>
        <v>0</v>
      </c>
      <c r="AD389" s="41">
        <f t="shared" si="965"/>
        <v>0</v>
      </c>
      <c r="AE389" s="42" t="e">
        <f t="shared" si="879"/>
        <v>#DIV/0!</v>
      </c>
      <c r="AG389" s="36">
        <f t="shared" si="880"/>
        <v>0</v>
      </c>
      <c r="AH389" s="152">
        <f t="shared" si="966"/>
        <v>0</v>
      </c>
      <c r="AI389" s="34">
        <f t="shared" si="967"/>
        <v>0</v>
      </c>
      <c r="AJ389" s="32">
        <v>0.08</v>
      </c>
      <c r="AK389" s="33">
        <f t="shared" si="919"/>
        <v>0</v>
      </c>
      <c r="AL389" s="101"/>
      <c r="AM389" s="153">
        <f t="shared" si="882"/>
        <v>387</v>
      </c>
      <c r="AN389" s="154">
        <f t="shared" si="920"/>
        <v>0</v>
      </c>
      <c r="AO389" s="154">
        <f t="shared" si="921"/>
        <v>0</v>
      </c>
      <c r="AP389" s="154">
        <f t="shared" si="922"/>
        <v>0</v>
      </c>
      <c r="AQ389" s="101"/>
      <c r="AS389" s="112">
        <f t="shared" si="923"/>
        <v>0</v>
      </c>
      <c r="AT389" s="113">
        <f t="shared" si="924"/>
        <v>0</v>
      </c>
      <c r="AU389" s="65">
        <f t="shared" si="968"/>
        <v>0</v>
      </c>
      <c r="AV389" s="7">
        <v>0.08</v>
      </c>
      <c r="AW389" s="65">
        <f t="shared" si="883"/>
        <v>0</v>
      </c>
      <c r="AX389" s="11"/>
      <c r="AY389" s="23">
        <f t="shared" si="926"/>
        <v>0</v>
      </c>
      <c r="AZ389" s="66">
        <f t="shared" si="927"/>
        <v>0</v>
      </c>
      <c r="BA389" s="67">
        <f t="shared" si="969"/>
        <v>0</v>
      </c>
      <c r="BB389" s="21">
        <v>0.08</v>
      </c>
      <c r="BC389" s="67">
        <f t="shared" si="884"/>
        <v>0</v>
      </c>
      <c r="BD389" s="23"/>
      <c r="BE389" s="68">
        <f t="shared" si="929"/>
        <v>0</v>
      </c>
      <c r="BF389" s="114">
        <f t="shared" si="930"/>
        <v>0</v>
      </c>
      <c r="BG389" s="65">
        <f t="shared" si="970"/>
        <v>0</v>
      </c>
      <c r="BH389" s="7">
        <v>0.08</v>
      </c>
      <c r="BI389" s="70">
        <f t="shared" si="885"/>
        <v>0</v>
      </c>
      <c r="BJ389" s="11"/>
      <c r="BK389" s="111">
        <f t="shared" si="886"/>
        <v>0</v>
      </c>
      <c r="BM389" s="165">
        <f t="shared" si="892"/>
        <v>0</v>
      </c>
      <c r="BN389" s="114"/>
      <c r="BO389" s="65"/>
      <c r="BP389" s="7">
        <v>0.08</v>
      </c>
      <c r="BQ389" s="162"/>
      <c r="BR389" s="162"/>
      <c r="BS389" s="70"/>
      <c r="BT389" s="70"/>
      <c r="BU389" s="70"/>
      <c r="BV389" s="70"/>
      <c r="BW389" s="243">
        <f t="shared" si="893"/>
        <v>0</v>
      </c>
      <c r="BX389" s="114"/>
      <c r="BY389" s="65"/>
      <c r="BZ389" s="7">
        <v>0.08</v>
      </c>
      <c r="CA389" s="162"/>
      <c r="CB389" s="162"/>
      <c r="CC389" s="70"/>
      <c r="CD389" s="70"/>
      <c r="CE389" s="70"/>
      <c r="CF389" s="70"/>
      <c r="CG389" s="165">
        <f t="shared" si="894"/>
        <v>0</v>
      </c>
      <c r="CH389" s="114"/>
      <c r="CI389" s="65"/>
      <c r="CJ389" s="7">
        <v>0.08</v>
      </c>
      <c r="CK389" s="162"/>
      <c r="CL389" s="162"/>
      <c r="CM389" s="70"/>
      <c r="CN389" s="70"/>
      <c r="CO389" s="70"/>
      <c r="CP389" s="70"/>
      <c r="CR389" s="180">
        <f t="shared" si="932"/>
        <v>0</v>
      </c>
      <c r="CS389" s="184">
        <f t="shared" si="933"/>
        <v>0</v>
      </c>
      <c r="CT389" s="180">
        <f t="shared" si="934"/>
        <v>0</v>
      </c>
      <c r="CU389" s="181" t="str">
        <f t="shared" si="935"/>
        <v>brak</v>
      </c>
      <c r="CV389" s="182" t="e">
        <f t="shared" si="936"/>
        <v>#DIV/0!</v>
      </c>
      <c r="CW389" s="182" t="e">
        <f t="shared" si="937"/>
        <v>#DIV/0!</v>
      </c>
      <c r="CX389" s="236" t="e">
        <f t="shared" si="938"/>
        <v>#DIV/0!</v>
      </c>
      <c r="CY389" s="182" t="e">
        <f t="shared" si="888"/>
        <v>#DIV/0!</v>
      </c>
      <c r="CZ389" s="183">
        <f t="shared" si="939"/>
        <v>3</v>
      </c>
      <c r="DA389" s="183">
        <f t="shared" si="940"/>
        <v>0</v>
      </c>
      <c r="DC389" s="112">
        <f t="shared" si="941"/>
        <v>0</v>
      </c>
      <c r="DD389" s="113">
        <f t="shared" si="942"/>
        <v>0</v>
      </c>
      <c r="DE389" s="65">
        <f t="shared" si="943"/>
        <v>0</v>
      </c>
      <c r="DF389" s="7">
        <v>0.08</v>
      </c>
      <c r="DG389" s="65">
        <f t="shared" si="889"/>
        <v>0</v>
      </c>
      <c r="DH389" s="65">
        <f t="shared" si="944"/>
        <v>0</v>
      </c>
      <c r="DI389" s="65">
        <f t="shared" si="945"/>
        <v>0</v>
      </c>
      <c r="DJ389" s="11"/>
      <c r="DK389" s="23">
        <f t="shared" si="946"/>
        <v>0</v>
      </c>
      <c r="DL389" s="66">
        <f t="shared" si="947"/>
        <v>0</v>
      </c>
      <c r="DM389" s="67">
        <f t="shared" si="948"/>
        <v>0</v>
      </c>
      <c r="DN389" s="21">
        <v>0.08</v>
      </c>
      <c r="DO389" s="67">
        <f t="shared" si="890"/>
        <v>0</v>
      </c>
      <c r="DP389" s="67">
        <f t="shared" si="949"/>
        <v>0</v>
      </c>
      <c r="DQ389" s="67">
        <f t="shared" si="950"/>
        <v>0</v>
      </c>
      <c r="DR389" s="23"/>
      <c r="DS389" s="68">
        <f t="shared" si="951"/>
        <v>0</v>
      </c>
      <c r="DT389" s="114">
        <f t="shared" si="952"/>
        <v>0</v>
      </c>
      <c r="DU389" s="65">
        <f t="shared" si="953"/>
        <v>0</v>
      </c>
      <c r="DV389" s="7">
        <v>0.08</v>
      </c>
      <c r="DW389" s="70">
        <f t="shared" si="891"/>
        <v>0</v>
      </c>
      <c r="DX389" s="70">
        <f t="shared" si="954"/>
        <v>0</v>
      </c>
      <c r="DY389" s="70">
        <f t="shared" si="955"/>
        <v>0</v>
      </c>
      <c r="DZ389" s="11"/>
    </row>
    <row r="390" spans="1:130" ht="22.5">
      <c r="A390" s="4">
        <v>388</v>
      </c>
      <c r="B390" s="9" t="s">
        <v>655</v>
      </c>
      <c r="C390" s="142" t="s">
        <v>77</v>
      </c>
      <c r="D390" s="254" t="s">
        <v>656</v>
      </c>
      <c r="E390" s="10" t="s">
        <v>657</v>
      </c>
      <c r="F390" s="127"/>
      <c r="G390" s="128"/>
      <c r="H390" s="11"/>
      <c r="I390" s="71"/>
      <c r="J390" s="65">
        <f t="shared" si="962"/>
        <v>0</v>
      </c>
      <c r="K390" s="13">
        <v>0.08</v>
      </c>
      <c r="L390" s="65">
        <f t="shared" si="912"/>
        <v>0</v>
      </c>
      <c r="M390" s="11"/>
      <c r="N390" s="23"/>
      <c r="O390" s="66"/>
      <c r="P390" s="67">
        <f t="shared" si="963"/>
        <v>0</v>
      </c>
      <c r="Q390" s="25">
        <v>0.08</v>
      </c>
      <c r="R390" s="67">
        <f t="shared" si="875"/>
        <v>0</v>
      </c>
      <c r="S390" s="23"/>
      <c r="T390" s="68"/>
      <c r="U390" s="69"/>
      <c r="V390" s="65">
        <f t="shared" si="964"/>
        <v>0</v>
      </c>
      <c r="W390" s="13">
        <v>0.08</v>
      </c>
      <c r="X390" s="65">
        <f t="shared" si="876"/>
        <v>0</v>
      </c>
      <c r="Y390" s="11"/>
      <c r="Z390" s="111">
        <f t="shared" si="915"/>
        <v>0</v>
      </c>
      <c r="AA390" s="61"/>
      <c r="AB390" s="40">
        <f t="shared" si="877"/>
        <v>0</v>
      </c>
      <c r="AC390" s="40">
        <f t="shared" si="878"/>
        <v>0</v>
      </c>
      <c r="AD390" s="41">
        <f t="shared" si="965"/>
        <v>0</v>
      </c>
      <c r="AE390" s="42" t="e">
        <f t="shared" si="879"/>
        <v>#DIV/0!</v>
      </c>
      <c r="AG390" s="36">
        <f t="shared" si="880"/>
        <v>0</v>
      </c>
      <c r="AH390" s="152">
        <f t="shared" si="966"/>
        <v>0</v>
      </c>
      <c r="AI390" s="34">
        <f t="shared" si="967"/>
        <v>0</v>
      </c>
      <c r="AJ390" s="32">
        <v>0.08</v>
      </c>
      <c r="AK390" s="33">
        <f t="shared" si="919"/>
        <v>0</v>
      </c>
      <c r="AL390" s="101"/>
      <c r="AM390" s="153">
        <f t="shared" si="882"/>
        <v>388</v>
      </c>
      <c r="AN390" s="154">
        <f t="shared" si="920"/>
        <v>0</v>
      </c>
      <c r="AO390" s="154">
        <f t="shared" si="921"/>
        <v>0</v>
      </c>
      <c r="AP390" s="154">
        <f t="shared" si="922"/>
        <v>0</v>
      </c>
      <c r="AQ390" s="101"/>
      <c r="AS390" s="112">
        <f t="shared" si="923"/>
        <v>0</v>
      </c>
      <c r="AT390" s="113">
        <f t="shared" si="924"/>
        <v>0</v>
      </c>
      <c r="AU390" s="65">
        <f t="shared" si="968"/>
        <v>0</v>
      </c>
      <c r="AV390" s="13">
        <v>0.08</v>
      </c>
      <c r="AW390" s="65">
        <f t="shared" si="883"/>
        <v>0</v>
      </c>
      <c r="AX390" s="11"/>
      <c r="AY390" s="23">
        <f t="shared" si="926"/>
        <v>0</v>
      </c>
      <c r="AZ390" s="66">
        <f t="shared" si="927"/>
        <v>0</v>
      </c>
      <c r="BA390" s="67">
        <f t="shared" si="969"/>
        <v>0</v>
      </c>
      <c r="BB390" s="25">
        <v>0.08</v>
      </c>
      <c r="BC390" s="67">
        <f t="shared" si="884"/>
        <v>0</v>
      </c>
      <c r="BD390" s="23"/>
      <c r="BE390" s="68">
        <f t="shared" si="929"/>
        <v>0</v>
      </c>
      <c r="BF390" s="114">
        <f t="shared" si="930"/>
        <v>0</v>
      </c>
      <c r="BG390" s="65">
        <f t="shared" si="970"/>
        <v>0</v>
      </c>
      <c r="BH390" s="13">
        <v>0.08</v>
      </c>
      <c r="BI390" s="70">
        <f t="shared" si="885"/>
        <v>0</v>
      </c>
      <c r="BJ390" s="11"/>
      <c r="BK390" s="111">
        <f t="shared" si="886"/>
        <v>0</v>
      </c>
      <c r="BM390" s="165">
        <f t="shared" si="892"/>
        <v>0</v>
      </c>
      <c r="BN390" s="114"/>
      <c r="BO390" s="65"/>
      <c r="BP390" s="13">
        <v>0.08</v>
      </c>
      <c r="BQ390" s="162"/>
      <c r="BR390" s="162"/>
      <c r="BS390" s="70"/>
      <c r="BT390" s="70"/>
      <c r="BU390" s="70"/>
      <c r="BV390" s="70"/>
      <c r="BW390" s="243">
        <f t="shared" si="893"/>
        <v>0</v>
      </c>
      <c r="BX390" s="114"/>
      <c r="BY390" s="65"/>
      <c r="BZ390" s="13">
        <v>0.08</v>
      </c>
      <c r="CA390" s="162"/>
      <c r="CB390" s="162"/>
      <c r="CC390" s="70"/>
      <c r="CD390" s="70"/>
      <c r="CE390" s="70"/>
      <c r="CF390" s="70"/>
      <c r="CG390" s="165">
        <f t="shared" si="894"/>
        <v>0</v>
      </c>
      <c r="CH390" s="114"/>
      <c r="CI390" s="65"/>
      <c r="CJ390" s="13">
        <v>0.08</v>
      </c>
      <c r="CK390" s="162"/>
      <c r="CL390" s="162"/>
      <c r="CM390" s="70"/>
      <c r="CN390" s="70"/>
      <c r="CO390" s="70"/>
      <c r="CP390" s="70"/>
      <c r="CR390" s="180">
        <f t="shared" si="932"/>
        <v>0</v>
      </c>
      <c r="CS390" s="184">
        <f t="shared" si="933"/>
        <v>0</v>
      </c>
      <c r="CT390" s="180">
        <f t="shared" si="934"/>
        <v>0</v>
      </c>
      <c r="CU390" s="181" t="str">
        <f t="shared" si="935"/>
        <v>brak</v>
      </c>
      <c r="CV390" s="182" t="e">
        <f t="shared" si="936"/>
        <v>#DIV/0!</v>
      </c>
      <c r="CW390" s="182" t="e">
        <f t="shared" si="937"/>
        <v>#DIV/0!</v>
      </c>
      <c r="CX390" s="236" t="e">
        <f t="shared" si="938"/>
        <v>#DIV/0!</v>
      </c>
      <c r="CY390" s="182" t="e">
        <f t="shared" si="888"/>
        <v>#DIV/0!</v>
      </c>
      <c r="CZ390" s="183">
        <f t="shared" si="939"/>
        <v>3</v>
      </c>
      <c r="DA390" s="183">
        <f t="shared" si="940"/>
        <v>0</v>
      </c>
      <c r="DC390" s="112">
        <f t="shared" si="941"/>
        <v>0</v>
      </c>
      <c r="DD390" s="113">
        <f t="shared" si="942"/>
        <v>0</v>
      </c>
      <c r="DE390" s="65">
        <f t="shared" si="943"/>
        <v>0</v>
      </c>
      <c r="DF390" s="13">
        <v>0.08</v>
      </c>
      <c r="DG390" s="65">
        <f t="shared" si="889"/>
        <v>0</v>
      </c>
      <c r="DH390" s="65">
        <f t="shared" si="944"/>
        <v>0</v>
      </c>
      <c r="DI390" s="65">
        <f t="shared" si="945"/>
        <v>0</v>
      </c>
      <c r="DJ390" s="11"/>
      <c r="DK390" s="23">
        <f t="shared" si="946"/>
        <v>0</v>
      </c>
      <c r="DL390" s="66">
        <f t="shared" si="947"/>
        <v>0</v>
      </c>
      <c r="DM390" s="67">
        <f t="shared" si="948"/>
        <v>0</v>
      </c>
      <c r="DN390" s="25">
        <v>0.08</v>
      </c>
      <c r="DO390" s="67">
        <f t="shared" si="890"/>
        <v>0</v>
      </c>
      <c r="DP390" s="67">
        <f t="shared" si="949"/>
        <v>0</v>
      </c>
      <c r="DQ390" s="67">
        <f t="shared" si="950"/>
        <v>0</v>
      </c>
      <c r="DR390" s="23"/>
      <c r="DS390" s="68">
        <f t="shared" si="951"/>
        <v>0</v>
      </c>
      <c r="DT390" s="114">
        <f t="shared" si="952"/>
        <v>0</v>
      </c>
      <c r="DU390" s="65">
        <f t="shared" si="953"/>
        <v>0</v>
      </c>
      <c r="DV390" s="13">
        <v>0.08</v>
      </c>
      <c r="DW390" s="70">
        <f t="shared" si="891"/>
        <v>0</v>
      </c>
      <c r="DX390" s="70">
        <f t="shared" si="954"/>
        <v>0</v>
      </c>
      <c r="DY390" s="70">
        <f t="shared" si="955"/>
        <v>0</v>
      </c>
      <c r="DZ390" s="11"/>
    </row>
    <row r="391" spans="1:130" ht="33.75">
      <c r="A391" s="4">
        <v>389</v>
      </c>
      <c r="B391" s="5" t="s">
        <v>655</v>
      </c>
      <c r="C391" s="145" t="s">
        <v>77</v>
      </c>
      <c r="D391" s="255" t="s">
        <v>658</v>
      </c>
      <c r="E391" s="146" t="s">
        <v>659</v>
      </c>
      <c r="F391" s="131"/>
      <c r="G391" s="132"/>
      <c r="H391" s="147"/>
      <c r="I391" s="71"/>
      <c r="J391" s="65">
        <f t="shared" si="962"/>
        <v>0</v>
      </c>
      <c r="K391" s="7">
        <v>0.08</v>
      </c>
      <c r="L391" s="65">
        <f t="shared" si="912"/>
        <v>0</v>
      </c>
      <c r="M391" s="11"/>
      <c r="N391" s="23"/>
      <c r="O391" s="66"/>
      <c r="P391" s="67">
        <f t="shared" si="963"/>
        <v>0</v>
      </c>
      <c r="Q391" s="21">
        <v>0.08</v>
      </c>
      <c r="R391" s="67">
        <f t="shared" si="875"/>
        <v>0</v>
      </c>
      <c r="S391" s="23"/>
      <c r="T391" s="68"/>
      <c r="U391" s="69"/>
      <c r="V391" s="65">
        <f t="shared" si="964"/>
        <v>0</v>
      </c>
      <c r="W391" s="7">
        <v>0.08</v>
      </c>
      <c r="X391" s="65">
        <f t="shared" si="876"/>
        <v>0</v>
      </c>
      <c r="Y391" s="11"/>
      <c r="Z391" s="111">
        <f t="shared" si="915"/>
        <v>0</v>
      </c>
      <c r="AA391" s="61"/>
      <c r="AB391" s="40">
        <f t="shared" si="877"/>
        <v>0</v>
      </c>
      <c r="AC391" s="40">
        <f t="shared" si="878"/>
        <v>0</v>
      </c>
      <c r="AD391" s="41">
        <f t="shared" si="965"/>
        <v>0</v>
      </c>
      <c r="AE391" s="42" t="e">
        <f t="shared" si="879"/>
        <v>#DIV/0!</v>
      </c>
      <c r="AG391" s="36">
        <f t="shared" si="880"/>
        <v>0</v>
      </c>
      <c r="AH391" s="152">
        <f t="shared" si="966"/>
        <v>0</v>
      </c>
      <c r="AI391" s="34">
        <f t="shared" si="967"/>
        <v>0</v>
      </c>
      <c r="AJ391" s="32">
        <v>0.08</v>
      </c>
      <c r="AK391" s="33">
        <f t="shared" si="919"/>
        <v>0</v>
      </c>
      <c r="AL391" s="101"/>
      <c r="AM391" s="153">
        <f t="shared" si="882"/>
        <v>389</v>
      </c>
      <c r="AN391" s="154">
        <f t="shared" si="920"/>
        <v>0</v>
      </c>
      <c r="AO391" s="154">
        <f t="shared" si="921"/>
        <v>0</v>
      </c>
      <c r="AP391" s="154">
        <f t="shared" si="922"/>
        <v>0</v>
      </c>
      <c r="AQ391" s="101"/>
      <c r="AS391" s="112">
        <f t="shared" si="923"/>
        <v>0</v>
      </c>
      <c r="AT391" s="113">
        <f t="shared" si="924"/>
        <v>0</v>
      </c>
      <c r="AU391" s="65">
        <f t="shared" si="968"/>
        <v>0</v>
      </c>
      <c r="AV391" s="7">
        <v>0.08</v>
      </c>
      <c r="AW391" s="65">
        <f t="shared" si="883"/>
        <v>0</v>
      </c>
      <c r="AX391" s="11"/>
      <c r="AY391" s="23">
        <f t="shared" si="926"/>
        <v>0</v>
      </c>
      <c r="AZ391" s="66">
        <f t="shared" si="927"/>
        <v>0</v>
      </c>
      <c r="BA391" s="67">
        <f t="shared" si="969"/>
        <v>0</v>
      </c>
      <c r="BB391" s="21">
        <v>0.08</v>
      </c>
      <c r="BC391" s="67">
        <f t="shared" si="884"/>
        <v>0</v>
      </c>
      <c r="BD391" s="23"/>
      <c r="BE391" s="68">
        <f t="shared" si="929"/>
        <v>0</v>
      </c>
      <c r="BF391" s="114">
        <f t="shared" si="930"/>
        <v>0</v>
      </c>
      <c r="BG391" s="65">
        <f t="shared" si="970"/>
        <v>0</v>
      </c>
      <c r="BH391" s="7">
        <v>0.08</v>
      </c>
      <c r="BI391" s="70">
        <f t="shared" si="885"/>
        <v>0</v>
      </c>
      <c r="BJ391" s="11"/>
      <c r="BK391" s="111">
        <f t="shared" si="886"/>
        <v>0</v>
      </c>
      <c r="BM391" s="165">
        <f t="shared" si="892"/>
        <v>0</v>
      </c>
      <c r="BN391" s="114"/>
      <c r="BO391" s="65"/>
      <c r="BP391" s="7">
        <v>0.08</v>
      </c>
      <c r="BQ391" s="162"/>
      <c r="BR391" s="162"/>
      <c r="BS391" s="70"/>
      <c r="BT391" s="70"/>
      <c r="BU391" s="70"/>
      <c r="BV391" s="70"/>
      <c r="BW391" s="243">
        <f t="shared" si="893"/>
        <v>0</v>
      </c>
      <c r="BX391" s="114"/>
      <c r="BY391" s="65"/>
      <c r="BZ391" s="7">
        <v>0.08</v>
      </c>
      <c r="CA391" s="162"/>
      <c r="CB391" s="162"/>
      <c r="CC391" s="70"/>
      <c r="CD391" s="70"/>
      <c r="CE391" s="70"/>
      <c r="CF391" s="70"/>
      <c r="CG391" s="165">
        <f t="shared" si="894"/>
        <v>0</v>
      </c>
      <c r="CH391" s="114"/>
      <c r="CI391" s="65"/>
      <c r="CJ391" s="7">
        <v>0.08</v>
      </c>
      <c r="CK391" s="162"/>
      <c r="CL391" s="162"/>
      <c r="CM391" s="70"/>
      <c r="CN391" s="70"/>
      <c r="CO391" s="70"/>
      <c r="CP391" s="70"/>
      <c r="CR391" s="180">
        <f t="shared" si="932"/>
        <v>0</v>
      </c>
      <c r="CS391" s="184">
        <f t="shared" si="933"/>
        <v>0</v>
      </c>
      <c r="CT391" s="180">
        <f t="shared" si="934"/>
        <v>0</v>
      </c>
      <c r="CU391" s="181" t="str">
        <f t="shared" si="935"/>
        <v>brak</v>
      </c>
      <c r="CV391" s="182" t="e">
        <f t="shared" si="936"/>
        <v>#DIV/0!</v>
      </c>
      <c r="CW391" s="182" t="e">
        <f t="shared" si="937"/>
        <v>#DIV/0!</v>
      </c>
      <c r="CX391" s="236" t="e">
        <f t="shared" si="938"/>
        <v>#DIV/0!</v>
      </c>
      <c r="CY391" s="182" t="e">
        <f t="shared" si="888"/>
        <v>#DIV/0!</v>
      </c>
      <c r="CZ391" s="183">
        <f t="shared" si="939"/>
        <v>3</v>
      </c>
      <c r="DA391" s="183">
        <f t="shared" si="940"/>
        <v>0</v>
      </c>
      <c r="DC391" s="112">
        <f t="shared" si="941"/>
        <v>0</v>
      </c>
      <c r="DD391" s="113">
        <f t="shared" si="942"/>
        <v>0</v>
      </c>
      <c r="DE391" s="65">
        <f t="shared" si="943"/>
        <v>0</v>
      </c>
      <c r="DF391" s="7">
        <v>0.08</v>
      </c>
      <c r="DG391" s="74">
        <f t="shared" si="889"/>
        <v>0</v>
      </c>
      <c r="DH391" s="74">
        <f t="shared" si="944"/>
        <v>0</v>
      </c>
      <c r="DI391" s="74">
        <f t="shared" si="945"/>
        <v>0</v>
      </c>
      <c r="DJ391" s="11"/>
      <c r="DK391" s="23">
        <f t="shared" si="946"/>
        <v>0</v>
      </c>
      <c r="DL391" s="66">
        <f t="shared" si="947"/>
        <v>0</v>
      </c>
      <c r="DM391" s="67">
        <f t="shared" si="948"/>
        <v>0</v>
      </c>
      <c r="DN391" s="21">
        <v>0.08</v>
      </c>
      <c r="DO391" s="76">
        <f t="shared" si="890"/>
        <v>0</v>
      </c>
      <c r="DP391" s="76">
        <f t="shared" si="949"/>
        <v>0</v>
      </c>
      <c r="DQ391" s="76">
        <f t="shared" si="950"/>
        <v>0</v>
      </c>
      <c r="DR391" s="23"/>
      <c r="DS391" s="68">
        <f t="shared" si="951"/>
        <v>0</v>
      </c>
      <c r="DT391" s="114">
        <f t="shared" si="952"/>
        <v>0</v>
      </c>
      <c r="DU391" s="65">
        <f t="shared" si="953"/>
        <v>0</v>
      </c>
      <c r="DV391" s="7">
        <v>0.08</v>
      </c>
      <c r="DW391" s="70">
        <f t="shared" si="891"/>
        <v>0</v>
      </c>
      <c r="DX391" s="70">
        <f t="shared" si="954"/>
        <v>0</v>
      </c>
      <c r="DY391" s="70">
        <f t="shared" si="955"/>
        <v>0</v>
      </c>
      <c r="DZ391" s="11"/>
    </row>
    <row r="392" spans="1:130" ht="33.75">
      <c r="A392" s="4">
        <v>390</v>
      </c>
      <c r="B392" s="5" t="s">
        <v>655</v>
      </c>
      <c r="C392" s="141" t="s">
        <v>77</v>
      </c>
      <c r="D392" s="255" t="s">
        <v>660</v>
      </c>
      <c r="E392" s="6" t="s">
        <v>659</v>
      </c>
      <c r="F392" s="14"/>
      <c r="G392" s="124"/>
      <c r="H392" s="11"/>
      <c r="I392" s="72"/>
      <c r="J392" s="65">
        <f t="shared" si="962"/>
        <v>0</v>
      </c>
      <c r="K392" s="7">
        <v>0.08</v>
      </c>
      <c r="L392" s="65">
        <f t="shared" si="912"/>
        <v>0</v>
      </c>
      <c r="M392" s="8"/>
      <c r="N392" s="23"/>
      <c r="O392" s="66"/>
      <c r="P392" s="67">
        <f t="shared" si="963"/>
        <v>0</v>
      </c>
      <c r="Q392" s="21">
        <v>0.08</v>
      </c>
      <c r="R392" s="67">
        <f>P392*(100%+Q392)</f>
        <v>0</v>
      </c>
      <c r="S392" s="22"/>
      <c r="T392" s="68"/>
      <c r="U392" s="69"/>
      <c r="V392" s="65">
        <f t="shared" si="964"/>
        <v>0</v>
      </c>
      <c r="W392" s="7">
        <v>0.08</v>
      </c>
      <c r="X392" s="65">
        <f>V392*(100%+W392)</f>
        <v>0</v>
      </c>
      <c r="Y392" s="8"/>
      <c r="Z392" s="111">
        <f t="shared" si="915"/>
        <v>0</v>
      </c>
      <c r="AA392" s="61"/>
      <c r="AB392" s="40">
        <f>MIN(I392,O392,U392)</f>
        <v>0</v>
      </c>
      <c r="AC392" s="40">
        <f>MAX(I392,O392,U392)</f>
        <v>0</v>
      </c>
      <c r="AD392" s="41">
        <f t="shared" si="965"/>
        <v>0</v>
      </c>
      <c r="AE392" s="42" t="e">
        <f>AD392/AB392</f>
        <v>#DIV/0!</v>
      </c>
      <c r="AG392" s="36">
        <f>SUM(H392,N392,T392)</f>
        <v>0</v>
      </c>
      <c r="AH392" s="152">
        <f>AB392</f>
        <v>0</v>
      </c>
      <c r="AI392" s="34">
        <f t="shared" si="967"/>
        <v>0</v>
      </c>
      <c r="AJ392" s="32">
        <v>0.08</v>
      </c>
      <c r="AK392" s="33">
        <f t="shared" si="919"/>
        <v>0</v>
      </c>
      <c r="AL392" s="101"/>
      <c r="AM392" s="153">
        <f>A392</f>
        <v>390</v>
      </c>
      <c r="AN392" s="154">
        <f t="shared" si="920"/>
        <v>0</v>
      </c>
      <c r="AO392" s="154">
        <f t="shared" si="921"/>
        <v>0</v>
      </c>
      <c r="AP392" s="154">
        <f t="shared" si="922"/>
        <v>0</v>
      </c>
      <c r="AQ392" s="101"/>
      <c r="AS392" s="112">
        <f t="shared" si="923"/>
        <v>0</v>
      </c>
      <c r="AT392" s="113">
        <f t="shared" si="924"/>
        <v>0</v>
      </c>
      <c r="AU392" s="65">
        <f t="shared" si="968"/>
        <v>0</v>
      </c>
      <c r="AV392" s="7">
        <v>0.08</v>
      </c>
      <c r="AW392" s="65">
        <f>AU392*(100%+AV392)</f>
        <v>0</v>
      </c>
      <c r="AX392" s="8"/>
      <c r="AY392" s="23">
        <f t="shared" si="926"/>
        <v>0</v>
      </c>
      <c r="AZ392" s="66">
        <f t="shared" si="927"/>
        <v>0</v>
      </c>
      <c r="BA392" s="67">
        <f t="shared" si="969"/>
        <v>0</v>
      </c>
      <c r="BB392" s="21">
        <v>0.08</v>
      </c>
      <c r="BC392" s="67">
        <f>BA392*(100%+BB392)</f>
        <v>0</v>
      </c>
      <c r="BD392" s="22"/>
      <c r="BE392" s="68">
        <f t="shared" si="929"/>
        <v>0</v>
      </c>
      <c r="BF392" s="114">
        <f t="shared" si="930"/>
        <v>0</v>
      </c>
      <c r="BG392" s="65">
        <f t="shared" si="970"/>
        <v>0</v>
      </c>
      <c r="BH392" s="7">
        <v>0.08</v>
      </c>
      <c r="BI392" s="70">
        <f>BG392*(100%+BH392)</f>
        <v>0</v>
      </c>
      <c r="BJ392" s="8"/>
      <c r="BK392" s="111">
        <f>SUM(AW392,BC392,BI392,)</f>
        <v>0</v>
      </c>
      <c r="BM392" s="165">
        <f>$AG392</f>
        <v>0</v>
      </c>
      <c r="BN392" s="114"/>
      <c r="BO392" s="65">
        <f t="shared" ref="BO392:BO397" si="972">BM392*BN392</f>
        <v>0</v>
      </c>
      <c r="BP392" s="7">
        <v>0.08</v>
      </c>
      <c r="BQ392" s="162">
        <f t="shared" ref="BQ392:BQ397" si="973">BO392*BP392</f>
        <v>0</v>
      </c>
      <c r="BR392" s="162" t="e">
        <f>BS392/BM392</f>
        <v>#DIV/0!</v>
      </c>
      <c r="BS392" s="70">
        <f t="shared" ref="BS392:BS397" si="974">BO392*(100%+BP392)</f>
        <v>0</v>
      </c>
      <c r="BT392" s="70"/>
      <c r="BU392" s="70"/>
      <c r="BV392" s="70"/>
      <c r="BW392" s="243">
        <f>$AG392</f>
        <v>0</v>
      </c>
      <c r="BX392" s="114"/>
      <c r="BY392" s="65">
        <f>BW392*BX392</f>
        <v>0</v>
      </c>
      <c r="BZ392" s="7">
        <v>0.08</v>
      </c>
      <c r="CA392" s="162">
        <f>BY392*BZ392</f>
        <v>0</v>
      </c>
      <c r="CB392" s="162" t="e">
        <f>CC392/BW392</f>
        <v>#DIV/0!</v>
      </c>
      <c r="CC392" s="70">
        <f>BY392*(100%+BZ392)</f>
        <v>0</v>
      </c>
      <c r="CD392" s="70"/>
      <c r="CE392" s="70"/>
      <c r="CF392" s="70"/>
      <c r="CG392" s="165">
        <f>$AG392</f>
        <v>0</v>
      </c>
      <c r="CH392" s="114"/>
      <c r="CI392" s="65">
        <f>CG392*CH392</f>
        <v>0</v>
      </c>
      <c r="CJ392" s="7">
        <v>0.08</v>
      </c>
      <c r="CK392" s="162">
        <f>CI392*CJ392</f>
        <v>0</v>
      </c>
      <c r="CL392" s="162" t="e">
        <f>CM392/CG392</f>
        <v>#DIV/0!</v>
      </c>
      <c r="CM392" s="70">
        <f>CI392*(100%+CJ392)</f>
        <v>0</v>
      </c>
      <c r="CN392" s="70"/>
      <c r="CO392" s="70"/>
      <c r="CP392" s="70"/>
      <c r="CR392" s="180">
        <f t="shared" si="932"/>
        <v>0</v>
      </c>
      <c r="CS392" s="184">
        <f t="shared" si="933"/>
        <v>0</v>
      </c>
      <c r="CT392" s="180">
        <f t="shared" si="934"/>
        <v>0</v>
      </c>
      <c r="CU392" s="181" t="str">
        <f t="shared" si="935"/>
        <v>brak</v>
      </c>
      <c r="CV392" s="182" t="e">
        <f t="shared" si="936"/>
        <v>#DIV/0!</v>
      </c>
      <c r="CW392" s="182" t="e">
        <f t="shared" si="937"/>
        <v>#DIV/0!</v>
      </c>
      <c r="CX392" s="236">
        <f t="shared" si="938"/>
        <v>0</v>
      </c>
      <c r="CY392" s="182" t="e">
        <f>(CS392/CX392)-100%</f>
        <v>#DIV/0!</v>
      </c>
      <c r="CZ392" s="183">
        <f t="shared" si="939"/>
        <v>3</v>
      </c>
      <c r="DA392" s="183">
        <f t="shared" si="940"/>
        <v>3</v>
      </c>
      <c r="DC392" s="112">
        <f t="shared" si="941"/>
        <v>0</v>
      </c>
      <c r="DD392" s="113">
        <f t="shared" si="942"/>
        <v>0</v>
      </c>
      <c r="DE392" s="65">
        <f t="shared" si="943"/>
        <v>0</v>
      </c>
      <c r="DF392" s="7">
        <v>0.08</v>
      </c>
      <c r="DG392" s="65">
        <f>DE392*(100%+DF392)</f>
        <v>0</v>
      </c>
      <c r="DH392" s="65">
        <f t="shared" si="944"/>
        <v>0</v>
      </c>
      <c r="DI392" s="65">
        <f t="shared" si="945"/>
        <v>0</v>
      </c>
      <c r="DJ392" s="8"/>
      <c r="DK392" s="23">
        <f t="shared" si="946"/>
        <v>0</v>
      </c>
      <c r="DL392" s="66">
        <f t="shared" si="947"/>
        <v>0</v>
      </c>
      <c r="DM392" s="67">
        <f t="shared" si="948"/>
        <v>0</v>
      </c>
      <c r="DN392" s="21">
        <v>0.08</v>
      </c>
      <c r="DO392" s="67">
        <f>DM392*(100%+DN392)</f>
        <v>0</v>
      </c>
      <c r="DP392" s="67">
        <f t="shared" si="949"/>
        <v>0</v>
      </c>
      <c r="DQ392" s="67">
        <f t="shared" si="950"/>
        <v>0</v>
      </c>
      <c r="DR392" s="22"/>
      <c r="DS392" s="68">
        <f t="shared" si="951"/>
        <v>0</v>
      </c>
      <c r="DT392" s="114">
        <f t="shared" si="952"/>
        <v>0</v>
      </c>
      <c r="DU392" s="65">
        <f t="shared" si="953"/>
        <v>0</v>
      </c>
      <c r="DV392" s="7">
        <v>0.08</v>
      </c>
      <c r="DW392" s="70">
        <f>DU392*(100%+DV392)</f>
        <v>0</v>
      </c>
      <c r="DX392" s="70">
        <f t="shared" si="954"/>
        <v>0</v>
      </c>
      <c r="DY392" s="70">
        <f t="shared" si="955"/>
        <v>0</v>
      </c>
      <c r="DZ392" s="8"/>
    </row>
    <row r="393" spans="1:130" ht="22.5">
      <c r="A393" s="4">
        <v>391</v>
      </c>
      <c r="B393" s="9" t="s">
        <v>655</v>
      </c>
      <c r="C393" s="142" t="s">
        <v>77</v>
      </c>
      <c r="D393" s="254" t="s">
        <v>661</v>
      </c>
      <c r="E393" s="10" t="s">
        <v>659</v>
      </c>
      <c r="F393" s="14"/>
      <c r="G393" s="124"/>
      <c r="H393" s="11"/>
      <c r="I393" s="72"/>
      <c r="J393" s="65">
        <f t="shared" si="962"/>
        <v>0</v>
      </c>
      <c r="K393" s="7">
        <v>0.08</v>
      </c>
      <c r="L393" s="65">
        <f t="shared" si="912"/>
        <v>0</v>
      </c>
      <c r="M393" s="11"/>
      <c r="N393" s="23"/>
      <c r="O393" s="66"/>
      <c r="P393" s="67">
        <f t="shared" si="963"/>
        <v>0</v>
      </c>
      <c r="Q393" s="21">
        <v>0.08</v>
      </c>
      <c r="R393" s="67">
        <f t="shared" ref="R393:R422" si="975">P393*(100%+Q393)</f>
        <v>0</v>
      </c>
      <c r="S393" s="23"/>
      <c r="T393" s="68"/>
      <c r="U393" s="69"/>
      <c r="V393" s="65">
        <f t="shared" si="964"/>
        <v>0</v>
      </c>
      <c r="W393" s="7">
        <v>0.08</v>
      </c>
      <c r="X393" s="65">
        <f t="shared" ref="X393:X422" si="976">V393*(100%+W393)</f>
        <v>0</v>
      </c>
      <c r="Y393" s="11"/>
      <c r="Z393" s="111">
        <f t="shared" si="915"/>
        <v>0</v>
      </c>
      <c r="AA393" s="61"/>
      <c r="AB393" s="40">
        <f t="shared" ref="AB393:AB422" si="977">MIN(I393,O393,U393)</f>
        <v>0</v>
      </c>
      <c r="AC393" s="40">
        <f t="shared" ref="AC393:AC422" si="978">MAX(I393,O393,U393)</f>
        <v>0</v>
      </c>
      <c r="AD393" s="41">
        <f t="shared" si="965"/>
        <v>0</v>
      </c>
      <c r="AE393" s="42" t="e">
        <f t="shared" ref="AE393:AE422" si="979">AD393/AB393</f>
        <v>#DIV/0!</v>
      </c>
      <c r="AG393" s="36">
        <f t="shared" ref="AG393:AG422" si="980">SUM(H393,N393,T393)</f>
        <v>0</v>
      </c>
      <c r="AH393" s="152">
        <f t="shared" ref="AH393:AH395" si="981">AB393</f>
        <v>0</v>
      </c>
      <c r="AI393" s="34">
        <f t="shared" si="967"/>
        <v>0</v>
      </c>
      <c r="AJ393" s="32">
        <v>0.08</v>
      </c>
      <c r="AK393" s="33">
        <f t="shared" si="919"/>
        <v>0</v>
      </c>
      <c r="AL393" s="101"/>
      <c r="AM393" s="153">
        <f t="shared" ref="AM393:AM422" si="982">A393</f>
        <v>391</v>
      </c>
      <c r="AN393" s="154">
        <f t="shared" si="920"/>
        <v>0</v>
      </c>
      <c r="AO393" s="154">
        <f t="shared" si="921"/>
        <v>0</v>
      </c>
      <c r="AP393" s="154">
        <f t="shared" si="922"/>
        <v>0</v>
      </c>
      <c r="AQ393" s="101"/>
      <c r="AS393" s="112">
        <f t="shared" si="923"/>
        <v>0</v>
      </c>
      <c r="AT393" s="113">
        <f t="shared" si="924"/>
        <v>0</v>
      </c>
      <c r="AU393" s="65">
        <f t="shared" si="968"/>
        <v>0</v>
      </c>
      <c r="AV393" s="7">
        <v>0.08</v>
      </c>
      <c r="AW393" s="65">
        <f t="shared" ref="AW393:AW422" si="983">AU393*(100%+AV393)</f>
        <v>0</v>
      </c>
      <c r="AX393" s="11"/>
      <c r="AY393" s="23">
        <f t="shared" si="926"/>
        <v>0</v>
      </c>
      <c r="AZ393" s="66">
        <f t="shared" si="927"/>
        <v>0</v>
      </c>
      <c r="BA393" s="67">
        <f t="shared" si="969"/>
        <v>0</v>
      </c>
      <c r="BB393" s="21">
        <v>0.08</v>
      </c>
      <c r="BC393" s="67">
        <f t="shared" ref="BC393:BC422" si="984">BA393*(100%+BB393)</f>
        <v>0</v>
      </c>
      <c r="BD393" s="23"/>
      <c r="BE393" s="68">
        <f t="shared" si="929"/>
        <v>0</v>
      </c>
      <c r="BF393" s="114">
        <f t="shared" si="930"/>
        <v>0</v>
      </c>
      <c r="BG393" s="65">
        <f t="shared" si="970"/>
        <v>0</v>
      </c>
      <c r="BH393" s="7">
        <v>0.08</v>
      </c>
      <c r="BI393" s="70">
        <f t="shared" ref="BI393:BI422" si="985">BG393*(100%+BH393)</f>
        <v>0</v>
      </c>
      <c r="BJ393" s="11"/>
      <c r="BK393" s="111">
        <f t="shared" ref="BK393:BK422" si="986">SUM(AW393,BC393,BI393,)</f>
        <v>0</v>
      </c>
      <c r="BM393" s="165">
        <f t="shared" ref="BM393:BM456" si="987">$AG393</f>
        <v>0</v>
      </c>
      <c r="BN393" s="114"/>
      <c r="BO393" s="65">
        <f t="shared" si="972"/>
        <v>0</v>
      </c>
      <c r="BP393" s="7">
        <v>0.08</v>
      </c>
      <c r="BQ393" s="162">
        <f t="shared" si="973"/>
        <v>0</v>
      </c>
      <c r="BR393" s="162" t="e">
        <f t="shared" ref="BR393:BR394" si="988">BS393/BM393</f>
        <v>#DIV/0!</v>
      </c>
      <c r="BS393" s="70">
        <f t="shared" si="974"/>
        <v>0</v>
      </c>
      <c r="BT393" s="70"/>
      <c r="BU393" s="70"/>
      <c r="BV393" s="70"/>
      <c r="BW393" s="243">
        <f t="shared" ref="BW393:BW456" si="989">$AG393</f>
        <v>0</v>
      </c>
      <c r="BX393" s="114"/>
      <c r="BY393" s="65">
        <f>BW393*BX393</f>
        <v>0</v>
      </c>
      <c r="BZ393" s="7">
        <v>0.08</v>
      </c>
      <c r="CA393" s="162">
        <f>BY393*BZ393</f>
        <v>0</v>
      </c>
      <c r="CB393" s="162" t="e">
        <f>CC393/BW393</f>
        <v>#DIV/0!</v>
      </c>
      <c r="CC393" s="70">
        <f>BY393*(100%+BZ393)</f>
        <v>0</v>
      </c>
      <c r="CD393" s="70"/>
      <c r="CE393" s="70"/>
      <c r="CF393" s="70"/>
      <c r="CG393" s="165">
        <f t="shared" ref="CG393:CG456" si="990">$AG393</f>
        <v>0</v>
      </c>
      <c r="CH393" s="114"/>
      <c r="CI393" s="65">
        <f>CG393*CH393</f>
        <v>0</v>
      </c>
      <c r="CJ393" s="7">
        <v>0.08</v>
      </c>
      <c r="CK393" s="162">
        <f>CI393*CJ393</f>
        <v>0</v>
      </c>
      <c r="CL393" s="162" t="e">
        <f>CM393/CG393</f>
        <v>#DIV/0!</v>
      </c>
      <c r="CM393" s="70">
        <f>CI393*(100%+CJ393)</f>
        <v>0</v>
      </c>
      <c r="CN393" s="70"/>
      <c r="CO393" s="70"/>
      <c r="CP393" s="70"/>
      <c r="CR393" s="180">
        <f t="shared" si="932"/>
        <v>0</v>
      </c>
      <c r="CS393" s="184">
        <f t="shared" si="933"/>
        <v>0</v>
      </c>
      <c r="CT393" s="180">
        <f t="shared" si="934"/>
        <v>0</v>
      </c>
      <c r="CU393" s="181" t="str">
        <f t="shared" si="935"/>
        <v>brak</v>
      </c>
      <c r="CV393" s="182" t="e">
        <f t="shared" si="936"/>
        <v>#DIV/0!</v>
      </c>
      <c r="CW393" s="182" t="e">
        <f t="shared" si="937"/>
        <v>#DIV/0!</v>
      </c>
      <c r="CX393" s="236">
        <f t="shared" si="938"/>
        <v>0</v>
      </c>
      <c r="CY393" s="182" t="e">
        <f t="shared" ref="CY393:CY422" si="991">(CS393/CX393)-100%</f>
        <v>#DIV/0!</v>
      </c>
      <c r="CZ393" s="183">
        <f t="shared" si="939"/>
        <v>3</v>
      </c>
      <c r="DA393" s="183">
        <f t="shared" si="940"/>
        <v>3</v>
      </c>
      <c r="DC393" s="112">
        <f t="shared" si="941"/>
        <v>0</v>
      </c>
      <c r="DD393" s="113">
        <f t="shared" si="942"/>
        <v>0</v>
      </c>
      <c r="DE393" s="65">
        <f t="shared" si="943"/>
        <v>0</v>
      </c>
      <c r="DF393" s="7">
        <v>0.08</v>
      </c>
      <c r="DG393" s="65">
        <f t="shared" ref="DG393:DG422" si="992">DE393*(100%+DF393)</f>
        <v>0</v>
      </c>
      <c r="DH393" s="65">
        <f t="shared" si="944"/>
        <v>0</v>
      </c>
      <c r="DI393" s="65">
        <f t="shared" si="945"/>
        <v>0</v>
      </c>
      <c r="DJ393" s="11"/>
      <c r="DK393" s="23">
        <f t="shared" si="946"/>
        <v>0</v>
      </c>
      <c r="DL393" s="66">
        <f t="shared" si="947"/>
        <v>0</v>
      </c>
      <c r="DM393" s="67">
        <f t="shared" si="948"/>
        <v>0</v>
      </c>
      <c r="DN393" s="21">
        <v>0.08</v>
      </c>
      <c r="DO393" s="67">
        <f t="shared" ref="DO393:DO422" si="993">DM393*(100%+DN393)</f>
        <v>0</v>
      </c>
      <c r="DP393" s="67">
        <f t="shared" si="949"/>
        <v>0</v>
      </c>
      <c r="DQ393" s="67">
        <f t="shared" si="950"/>
        <v>0</v>
      </c>
      <c r="DR393" s="23"/>
      <c r="DS393" s="68">
        <f t="shared" si="951"/>
        <v>0</v>
      </c>
      <c r="DT393" s="114">
        <f t="shared" si="952"/>
        <v>0</v>
      </c>
      <c r="DU393" s="65">
        <f t="shared" si="953"/>
        <v>0</v>
      </c>
      <c r="DV393" s="7">
        <v>0.08</v>
      </c>
      <c r="DW393" s="70">
        <f t="shared" ref="DW393:DW422" si="994">DU393*(100%+DV393)</f>
        <v>0</v>
      </c>
      <c r="DX393" s="70">
        <f t="shared" si="954"/>
        <v>0</v>
      </c>
      <c r="DY393" s="70">
        <f t="shared" si="955"/>
        <v>0</v>
      </c>
      <c r="DZ393" s="11"/>
    </row>
    <row r="394" spans="1:130" ht="22.5">
      <c r="A394" s="4">
        <v>392</v>
      </c>
      <c r="B394" s="5" t="s">
        <v>655</v>
      </c>
      <c r="C394" s="141" t="s">
        <v>77</v>
      </c>
      <c r="D394" s="255" t="s">
        <v>662</v>
      </c>
      <c r="E394" s="6" t="s">
        <v>663</v>
      </c>
      <c r="F394" s="14"/>
      <c r="G394" s="124"/>
      <c r="H394" s="27"/>
      <c r="I394" s="72"/>
      <c r="J394" s="65">
        <f t="shared" si="962"/>
        <v>0</v>
      </c>
      <c r="K394" s="7">
        <v>0.08</v>
      </c>
      <c r="L394" s="65">
        <f t="shared" si="912"/>
        <v>0</v>
      </c>
      <c r="M394" s="12"/>
      <c r="N394" s="23"/>
      <c r="O394" s="66"/>
      <c r="P394" s="67">
        <f t="shared" si="963"/>
        <v>0</v>
      </c>
      <c r="Q394" s="21">
        <v>0.08</v>
      </c>
      <c r="R394" s="67">
        <f t="shared" si="975"/>
        <v>0</v>
      </c>
      <c r="S394" s="24"/>
      <c r="T394" s="68"/>
      <c r="U394" s="262"/>
      <c r="V394" s="65">
        <f t="shared" si="964"/>
        <v>0</v>
      </c>
      <c r="W394" s="7">
        <v>0.08</v>
      </c>
      <c r="X394" s="65">
        <f t="shared" si="976"/>
        <v>0</v>
      </c>
      <c r="Y394" s="12"/>
      <c r="Z394" s="111">
        <f t="shared" si="915"/>
        <v>0</v>
      </c>
      <c r="AA394" s="61"/>
      <c r="AB394" s="40">
        <f t="shared" si="977"/>
        <v>0</v>
      </c>
      <c r="AC394" s="40">
        <f t="shared" si="978"/>
        <v>0</v>
      </c>
      <c r="AD394" s="41">
        <f t="shared" si="965"/>
        <v>0</v>
      </c>
      <c r="AE394" s="42" t="e">
        <f t="shared" si="979"/>
        <v>#DIV/0!</v>
      </c>
      <c r="AG394" s="36">
        <f t="shared" si="980"/>
        <v>0</v>
      </c>
      <c r="AH394" s="152">
        <f t="shared" si="981"/>
        <v>0</v>
      </c>
      <c r="AI394" s="34">
        <f t="shared" si="967"/>
        <v>0</v>
      </c>
      <c r="AJ394" s="32">
        <v>0.08</v>
      </c>
      <c r="AK394" s="33">
        <f t="shared" si="919"/>
        <v>0</v>
      </c>
      <c r="AL394" s="101"/>
      <c r="AM394" s="153">
        <f t="shared" si="982"/>
        <v>392</v>
      </c>
      <c r="AN394" s="154">
        <f t="shared" si="920"/>
        <v>0</v>
      </c>
      <c r="AO394" s="154">
        <f t="shared" si="921"/>
        <v>0</v>
      </c>
      <c r="AP394" s="154">
        <f t="shared" si="922"/>
        <v>0</v>
      </c>
      <c r="AQ394" s="101"/>
      <c r="AS394" s="112">
        <f t="shared" si="923"/>
        <v>0</v>
      </c>
      <c r="AT394" s="113">
        <f t="shared" si="924"/>
        <v>0</v>
      </c>
      <c r="AU394" s="65">
        <f t="shared" si="968"/>
        <v>0</v>
      </c>
      <c r="AV394" s="7">
        <v>0.08</v>
      </c>
      <c r="AW394" s="65">
        <f t="shared" si="983"/>
        <v>0</v>
      </c>
      <c r="AX394" s="12"/>
      <c r="AY394" s="23">
        <f t="shared" si="926"/>
        <v>0</v>
      </c>
      <c r="AZ394" s="66">
        <f t="shared" si="927"/>
        <v>0</v>
      </c>
      <c r="BA394" s="67">
        <f t="shared" si="969"/>
        <v>0</v>
      </c>
      <c r="BB394" s="21">
        <v>0.08</v>
      </c>
      <c r="BC394" s="67">
        <f t="shared" si="984"/>
        <v>0</v>
      </c>
      <c r="BD394" s="24"/>
      <c r="BE394" s="68">
        <f t="shared" si="929"/>
        <v>0</v>
      </c>
      <c r="BF394" s="114">
        <f t="shared" si="930"/>
        <v>0</v>
      </c>
      <c r="BG394" s="65">
        <f t="shared" si="970"/>
        <v>0</v>
      </c>
      <c r="BH394" s="7">
        <v>0.08</v>
      </c>
      <c r="BI394" s="70">
        <f t="shared" si="985"/>
        <v>0</v>
      </c>
      <c r="BJ394" s="12"/>
      <c r="BK394" s="111">
        <f t="shared" si="986"/>
        <v>0</v>
      </c>
      <c r="BM394" s="165">
        <f t="shared" si="987"/>
        <v>0</v>
      </c>
      <c r="BN394" s="114"/>
      <c r="BO394" s="65">
        <f t="shared" si="972"/>
        <v>0</v>
      </c>
      <c r="BP394" s="7">
        <v>0.08</v>
      </c>
      <c r="BQ394" s="162">
        <f t="shared" si="973"/>
        <v>0</v>
      </c>
      <c r="BR394" s="162" t="e">
        <f t="shared" si="988"/>
        <v>#DIV/0!</v>
      </c>
      <c r="BS394" s="70">
        <f t="shared" si="974"/>
        <v>0</v>
      </c>
      <c r="BT394" s="70"/>
      <c r="BU394" s="70"/>
      <c r="BV394" s="70"/>
      <c r="BW394" s="243">
        <f t="shared" si="989"/>
        <v>0</v>
      </c>
      <c r="BX394" s="114"/>
      <c r="BY394" s="65">
        <f>BW394*BX394</f>
        <v>0</v>
      </c>
      <c r="BZ394" s="7">
        <v>0.08</v>
      </c>
      <c r="CA394" s="162">
        <f>BY394*BZ394</f>
        <v>0</v>
      </c>
      <c r="CB394" s="162" t="e">
        <f>CC394/BW394</f>
        <v>#DIV/0!</v>
      </c>
      <c r="CC394" s="70">
        <f>BY394*(100%+BZ394)</f>
        <v>0</v>
      </c>
      <c r="CD394" s="70"/>
      <c r="CE394" s="70"/>
      <c r="CF394" s="70"/>
      <c r="CG394" s="165">
        <f t="shared" si="990"/>
        <v>0</v>
      </c>
      <c r="CH394" s="114"/>
      <c r="CI394" s="65">
        <f>CG394*CH394</f>
        <v>0</v>
      </c>
      <c r="CJ394" s="7">
        <v>0.08</v>
      </c>
      <c r="CK394" s="162">
        <f>CI394*CJ394</f>
        <v>0</v>
      </c>
      <c r="CL394" s="162" t="e">
        <f>CM394/CG394</f>
        <v>#DIV/0!</v>
      </c>
      <c r="CM394" s="70">
        <f>CI394*(100%+CJ394)</f>
        <v>0</v>
      </c>
      <c r="CN394" s="70"/>
      <c r="CO394" s="70"/>
      <c r="CP394" s="204"/>
      <c r="CR394" s="180">
        <f t="shared" si="932"/>
        <v>0</v>
      </c>
      <c r="CS394" s="184">
        <f t="shared" si="933"/>
        <v>0</v>
      </c>
      <c r="CT394" s="180">
        <f t="shared" si="934"/>
        <v>0</v>
      </c>
      <c r="CU394" s="181" t="str">
        <f t="shared" si="935"/>
        <v>brak</v>
      </c>
      <c r="CV394" s="182" t="e">
        <f t="shared" si="936"/>
        <v>#DIV/0!</v>
      </c>
      <c r="CW394" s="182" t="e">
        <f t="shared" si="937"/>
        <v>#DIV/0!</v>
      </c>
      <c r="CX394" s="236">
        <f t="shared" si="938"/>
        <v>0</v>
      </c>
      <c r="CY394" s="182" t="e">
        <f t="shared" si="991"/>
        <v>#DIV/0!</v>
      </c>
      <c r="CZ394" s="183">
        <f t="shared" si="939"/>
        <v>3</v>
      </c>
      <c r="DA394" s="183">
        <f t="shared" si="940"/>
        <v>3</v>
      </c>
      <c r="DC394" s="112">
        <f t="shared" si="941"/>
        <v>0</v>
      </c>
      <c r="DD394" s="113">
        <f t="shared" si="942"/>
        <v>0</v>
      </c>
      <c r="DE394" s="65">
        <f t="shared" si="943"/>
        <v>0</v>
      </c>
      <c r="DF394" s="7">
        <v>0.08</v>
      </c>
      <c r="DG394" s="65">
        <f t="shared" si="992"/>
        <v>0</v>
      </c>
      <c r="DH394" s="65">
        <f t="shared" si="944"/>
        <v>0</v>
      </c>
      <c r="DI394" s="65">
        <f t="shared" si="945"/>
        <v>0</v>
      </c>
      <c r="DJ394" s="12"/>
      <c r="DK394" s="23">
        <f t="shared" si="946"/>
        <v>0</v>
      </c>
      <c r="DL394" s="66">
        <f t="shared" si="947"/>
        <v>0</v>
      </c>
      <c r="DM394" s="67">
        <f t="shared" si="948"/>
        <v>0</v>
      </c>
      <c r="DN394" s="21">
        <v>0.08</v>
      </c>
      <c r="DO394" s="67">
        <f t="shared" si="993"/>
        <v>0</v>
      </c>
      <c r="DP394" s="67">
        <f t="shared" si="949"/>
        <v>0</v>
      </c>
      <c r="DQ394" s="67">
        <f t="shared" si="950"/>
        <v>0</v>
      </c>
      <c r="DR394" s="24"/>
      <c r="DS394" s="68">
        <f t="shared" si="951"/>
        <v>0</v>
      </c>
      <c r="DT394" s="114">
        <f t="shared" si="952"/>
        <v>0</v>
      </c>
      <c r="DU394" s="65">
        <f t="shared" si="953"/>
        <v>0</v>
      </c>
      <c r="DV394" s="7">
        <v>0.08</v>
      </c>
      <c r="DW394" s="70">
        <f t="shared" si="994"/>
        <v>0</v>
      </c>
      <c r="DX394" s="70">
        <f t="shared" si="954"/>
        <v>0</v>
      </c>
      <c r="DY394" s="70">
        <f t="shared" si="955"/>
        <v>0</v>
      </c>
      <c r="DZ394" s="12"/>
    </row>
    <row r="395" spans="1:130" ht="22.5">
      <c r="A395" s="4">
        <v>393</v>
      </c>
      <c r="B395" s="5" t="s">
        <v>655</v>
      </c>
      <c r="C395" s="141" t="s">
        <v>77</v>
      </c>
      <c r="D395" s="255" t="s">
        <v>664</v>
      </c>
      <c r="E395" s="6"/>
      <c r="F395" s="14"/>
      <c r="G395" s="124"/>
      <c r="H395" s="27"/>
      <c r="I395" s="72"/>
      <c r="J395" s="65">
        <f t="shared" si="962"/>
        <v>0</v>
      </c>
      <c r="K395" s="7">
        <v>0.08</v>
      </c>
      <c r="L395" s="65">
        <f t="shared" si="912"/>
        <v>0</v>
      </c>
      <c r="M395" s="12"/>
      <c r="N395" s="23"/>
      <c r="O395" s="66"/>
      <c r="P395" s="67">
        <f t="shared" si="963"/>
        <v>0</v>
      </c>
      <c r="Q395" s="21">
        <v>0.08</v>
      </c>
      <c r="R395" s="67">
        <f t="shared" si="975"/>
        <v>0</v>
      </c>
      <c r="S395" s="24"/>
      <c r="T395" s="68"/>
      <c r="U395" s="69"/>
      <c r="V395" s="65">
        <f t="shared" si="964"/>
        <v>0</v>
      </c>
      <c r="W395" s="7">
        <v>0.08</v>
      </c>
      <c r="X395" s="65">
        <f t="shared" si="976"/>
        <v>0</v>
      </c>
      <c r="Y395" s="12"/>
      <c r="Z395" s="111">
        <f t="shared" si="915"/>
        <v>0</v>
      </c>
      <c r="AA395" s="61"/>
      <c r="AB395" s="40">
        <f t="shared" si="977"/>
        <v>0</v>
      </c>
      <c r="AC395" s="40">
        <f t="shared" si="978"/>
        <v>0</v>
      </c>
      <c r="AD395" s="41">
        <f t="shared" si="965"/>
        <v>0</v>
      </c>
      <c r="AE395" s="42" t="e">
        <f t="shared" si="979"/>
        <v>#DIV/0!</v>
      </c>
      <c r="AG395" s="36">
        <f t="shared" si="980"/>
        <v>0</v>
      </c>
      <c r="AH395" s="152">
        <f t="shared" si="981"/>
        <v>0</v>
      </c>
      <c r="AI395" s="34">
        <f t="shared" si="967"/>
        <v>0</v>
      </c>
      <c r="AJ395" s="32">
        <v>0.08</v>
      </c>
      <c r="AK395" s="33">
        <f t="shared" si="919"/>
        <v>0</v>
      </c>
      <c r="AL395" s="101"/>
      <c r="AM395" s="153">
        <f t="shared" si="982"/>
        <v>393</v>
      </c>
      <c r="AN395" s="154">
        <f t="shared" si="920"/>
        <v>0</v>
      </c>
      <c r="AO395" s="154">
        <f t="shared" si="921"/>
        <v>0</v>
      </c>
      <c r="AP395" s="154">
        <f t="shared" si="922"/>
        <v>0</v>
      </c>
      <c r="AQ395" s="101"/>
      <c r="AS395" s="112">
        <f t="shared" si="923"/>
        <v>0</v>
      </c>
      <c r="AT395" s="113">
        <f t="shared" si="924"/>
        <v>0</v>
      </c>
      <c r="AU395" s="65">
        <f t="shared" si="968"/>
        <v>0</v>
      </c>
      <c r="AV395" s="7">
        <v>0.08</v>
      </c>
      <c r="AW395" s="65">
        <f t="shared" si="983"/>
        <v>0</v>
      </c>
      <c r="AX395" s="12"/>
      <c r="AY395" s="23">
        <f t="shared" si="926"/>
        <v>0</v>
      </c>
      <c r="AZ395" s="66">
        <f t="shared" si="927"/>
        <v>0</v>
      </c>
      <c r="BA395" s="67">
        <f t="shared" si="969"/>
        <v>0</v>
      </c>
      <c r="BB395" s="21">
        <v>0.08</v>
      </c>
      <c r="BC395" s="67">
        <f t="shared" si="984"/>
        <v>0</v>
      </c>
      <c r="BD395" s="24"/>
      <c r="BE395" s="68">
        <f t="shared" si="929"/>
        <v>0</v>
      </c>
      <c r="BF395" s="114">
        <f t="shared" si="930"/>
        <v>0</v>
      </c>
      <c r="BG395" s="65">
        <f t="shared" si="970"/>
        <v>0</v>
      </c>
      <c r="BH395" s="7">
        <v>0.08</v>
      </c>
      <c r="BI395" s="70">
        <f t="shared" si="985"/>
        <v>0</v>
      </c>
      <c r="BJ395" s="12"/>
      <c r="BK395" s="111">
        <f t="shared" si="986"/>
        <v>0</v>
      </c>
      <c r="BM395" s="165">
        <f t="shared" si="987"/>
        <v>0</v>
      </c>
      <c r="BN395" s="114"/>
      <c r="BO395" s="65">
        <f t="shared" si="972"/>
        <v>0</v>
      </c>
      <c r="BP395" s="7">
        <v>0.08</v>
      </c>
      <c r="BQ395" s="162">
        <f t="shared" si="973"/>
        <v>0</v>
      </c>
      <c r="BR395" s="162"/>
      <c r="BS395" s="70">
        <f t="shared" si="974"/>
        <v>0</v>
      </c>
      <c r="BT395" s="204"/>
      <c r="BU395" s="204"/>
      <c r="BV395" s="204"/>
      <c r="BW395" s="244">
        <f t="shared" si="989"/>
        <v>0</v>
      </c>
      <c r="BX395" s="185"/>
      <c r="BY395" s="74">
        <f>BW395*BX395</f>
        <v>0</v>
      </c>
      <c r="BZ395" s="26">
        <v>0.08</v>
      </c>
      <c r="CA395" s="212">
        <f>BY395*BZ395</f>
        <v>0</v>
      </c>
      <c r="CB395" s="162"/>
      <c r="CC395" s="204">
        <f>BY395*(100%+BZ395)</f>
        <v>0</v>
      </c>
      <c r="CD395" s="204"/>
      <c r="CE395" s="204"/>
      <c r="CF395" s="204"/>
      <c r="CG395" s="211">
        <f t="shared" si="990"/>
        <v>0</v>
      </c>
      <c r="CH395" s="185"/>
      <c r="CI395" s="74">
        <f>CG395*CH395</f>
        <v>0</v>
      </c>
      <c r="CJ395" s="26">
        <v>0.08</v>
      </c>
      <c r="CK395" s="212">
        <f>CI395*CJ395</f>
        <v>0</v>
      </c>
      <c r="CL395" s="162"/>
      <c r="CM395" s="204">
        <f>CI395*(100%+CJ395)</f>
        <v>0</v>
      </c>
      <c r="CN395" s="204"/>
      <c r="CO395" s="240"/>
      <c r="CP395" s="218"/>
      <c r="CR395" s="180">
        <f t="shared" si="932"/>
        <v>0</v>
      </c>
      <c r="CS395" s="184">
        <f t="shared" si="933"/>
        <v>0</v>
      </c>
      <c r="CT395" s="180">
        <f t="shared" si="934"/>
        <v>0</v>
      </c>
      <c r="CU395" s="181" t="str">
        <f t="shared" si="935"/>
        <v>brak</v>
      </c>
      <c r="CV395" s="182" t="e">
        <f t="shared" si="936"/>
        <v>#DIV/0!</v>
      </c>
      <c r="CW395" s="182" t="e">
        <f t="shared" si="937"/>
        <v>#DIV/0!</v>
      </c>
      <c r="CX395" s="236">
        <f t="shared" si="938"/>
        <v>0</v>
      </c>
      <c r="CY395" s="182" t="e">
        <f t="shared" si="991"/>
        <v>#DIV/0!</v>
      </c>
      <c r="CZ395" s="183">
        <f t="shared" si="939"/>
        <v>3</v>
      </c>
      <c r="DA395" s="183">
        <f t="shared" si="940"/>
        <v>3</v>
      </c>
      <c r="DC395" s="112">
        <f t="shared" si="941"/>
        <v>0</v>
      </c>
      <c r="DD395" s="113">
        <f t="shared" si="942"/>
        <v>0</v>
      </c>
      <c r="DE395" s="65">
        <f t="shared" si="943"/>
        <v>0</v>
      </c>
      <c r="DF395" s="7">
        <v>0.08</v>
      </c>
      <c r="DG395" s="65">
        <f t="shared" si="992"/>
        <v>0</v>
      </c>
      <c r="DH395" s="65">
        <f t="shared" si="944"/>
        <v>0</v>
      </c>
      <c r="DI395" s="65">
        <f t="shared" si="945"/>
        <v>0</v>
      </c>
      <c r="DJ395" s="210"/>
      <c r="DK395" s="45">
        <f t="shared" si="946"/>
        <v>0</v>
      </c>
      <c r="DL395" s="75">
        <f t="shared" si="947"/>
        <v>0</v>
      </c>
      <c r="DM395" s="76">
        <f t="shared" si="948"/>
        <v>0</v>
      </c>
      <c r="DN395" s="57">
        <v>0.08</v>
      </c>
      <c r="DO395" s="76">
        <f t="shared" si="993"/>
        <v>0</v>
      </c>
      <c r="DP395" s="67">
        <f t="shared" si="949"/>
        <v>0</v>
      </c>
      <c r="DQ395" s="67">
        <f t="shared" si="950"/>
        <v>0</v>
      </c>
      <c r="DR395" s="227"/>
      <c r="DS395" s="228">
        <f t="shared" si="951"/>
        <v>0</v>
      </c>
      <c r="DT395" s="185">
        <f t="shared" si="952"/>
        <v>0</v>
      </c>
      <c r="DU395" s="74">
        <f t="shared" si="953"/>
        <v>0</v>
      </c>
      <c r="DV395" s="26">
        <v>0.08</v>
      </c>
      <c r="DW395" s="204">
        <f t="shared" si="994"/>
        <v>0</v>
      </c>
      <c r="DX395" s="70">
        <f t="shared" si="954"/>
        <v>0</v>
      </c>
      <c r="DY395" s="70">
        <f t="shared" si="955"/>
        <v>0</v>
      </c>
      <c r="DZ395" s="12"/>
    </row>
    <row r="396" spans="1:130" s="73" customFormat="1" ht="45">
      <c r="A396" s="4">
        <v>394</v>
      </c>
      <c r="B396" s="125" t="s">
        <v>655</v>
      </c>
      <c r="C396" s="143" t="s">
        <v>77</v>
      </c>
      <c r="D396" s="256" t="s">
        <v>665</v>
      </c>
      <c r="E396" s="126"/>
      <c r="F396" s="127"/>
      <c r="G396" s="128"/>
      <c r="H396" s="44"/>
      <c r="I396" s="77"/>
      <c r="J396" s="74">
        <f>H396*I396</f>
        <v>0</v>
      </c>
      <c r="K396" s="26">
        <v>0.08</v>
      </c>
      <c r="L396" s="65">
        <f t="shared" si="912"/>
        <v>0</v>
      </c>
      <c r="M396" s="44"/>
      <c r="N396" s="45"/>
      <c r="O396" s="75"/>
      <c r="P396" s="76">
        <f>N396*O396</f>
        <v>0</v>
      </c>
      <c r="Q396" s="57">
        <v>0.08</v>
      </c>
      <c r="R396" s="67">
        <f t="shared" si="975"/>
        <v>0</v>
      </c>
      <c r="S396" s="45"/>
      <c r="T396" s="46"/>
      <c r="U396" s="77"/>
      <c r="V396" s="74">
        <f>T396*U396</f>
        <v>0</v>
      </c>
      <c r="W396" s="28">
        <v>0.08</v>
      </c>
      <c r="X396" s="65">
        <f t="shared" si="976"/>
        <v>0</v>
      </c>
      <c r="Y396" s="44"/>
      <c r="Z396" s="111">
        <f t="shared" si="915"/>
        <v>0</v>
      </c>
      <c r="AA396" s="61"/>
      <c r="AB396" s="40">
        <f t="shared" si="977"/>
        <v>0</v>
      </c>
      <c r="AC396" s="40">
        <f t="shared" si="978"/>
        <v>0</v>
      </c>
      <c r="AD396" s="43">
        <f>AC396-AB396</f>
        <v>0</v>
      </c>
      <c r="AE396" s="42" t="e">
        <f t="shared" si="979"/>
        <v>#DIV/0!</v>
      </c>
      <c r="AG396" s="36">
        <f t="shared" si="980"/>
        <v>0</v>
      </c>
      <c r="AH396" s="152">
        <f>AB396</f>
        <v>0</v>
      </c>
      <c r="AI396" s="34">
        <f>AG396*AH396</f>
        <v>0</v>
      </c>
      <c r="AJ396" s="32">
        <v>0.08</v>
      </c>
      <c r="AK396" s="33">
        <f t="shared" si="919"/>
        <v>0</v>
      </c>
      <c r="AL396" s="101"/>
      <c r="AM396" s="153">
        <f t="shared" si="982"/>
        <v>394</v>
      </c>
      <c r="AN396" s="154">
        <f t="shared" si="920"/>
        <v>0</v>
      </c>
      <c r="AO396" s="154">
        <f t="shared" si="921"/>
        <v>0</v>
      </c>
      <c r="AP396" s="154">
        <f t="shared" si="922"/>
        <v>0</v>
      </c>
      <c r="AQ396" s="101"/>
      <c r="AS396" s="112">
        <f t="shared" si="923"/>
        <v>0</v>
      </c>
      <c r="AT396" s="113">
        <f t="shared" si="924"/>
        <v>0</v>
      </c>
      <c r="AU396" s="74">
        <f>AS396*AT396</f>
        <v>0</v>
      </c>
      <c r="AV396" s="26">
        <v>0.08</v>
      </c>
      <c r="AW396" s="65">
        <f t="shared" si="983"/>
        <v>0</v>
      </c>
      <c r="AX396" s="44"/>
      <c r="AY396" s="23">
        <f t="shared" si="926"/>
        <v>0</v>
      </c>
      <c r="AZ396" s="66">
        <f t="shared" si="927"/>
        <v>0</v>
      </c>
      <c r="BA396" s="76">
        <f>AY396*AZ396</f>
        <v>0</v>
      </c>
      <c r="BB396" s="57">
        <v>0.08</v>
      </c>
      <c r="BC396" s="67">
        <f t="shared" si="984"/>
        <v>0</v>
      </c>
      <c r="BD396" s="45"/>
      <c r="BE396" s="68">
        <f t="shared" si="929"/>
        <v>0</v>
      </c>
      <c r="BF396" s="114">
        <f t="shared" si="930"/>
        <v>0</v>
      </c>
      <c r="BG396" s="74">
        <f>BE396*BF396</f>
        <v>0</v>
      </c>
      <c r="BH396" s="28">
        <v>0.08</v>
      </c>
      <c r="BI396" s="70">
        <f t="shared" si="985"/>
        <v>0</v>
      </c>
      <c r="BJ396" s="44"/>
      <c r="BK396" s="111">
        <f t="shared" si="986"/>
        <v>0</v>
      </c>
      <c r="BM396" s="165">
        <f t="shared" si="987"/>
        <v>0</v>
      </c>
      <c r="BN396" s="114"/>
      <c r="BO396" s="74">
        <f t="shared" si="972"/>
        <v>0</v>
      </c>
      <c r="BP396" s="28">
        <v>0.08</v>
      </c>
      <c r="BQ396" s="162">
        <f t="shared" si="973"/>
        <v>0</v>
      </c>
      <c r="BR396" s="162" t="e">
        <f t="shared" ref="BR396:BR397" si="995">BS396/BM396</f>
        <v>#DIV/0!</v>
      </c>
      <c r="BS396" s="206">
        <f t="shared" si="974"/>
        <v>0</v>
      </c>
      <c r="BT396" s="218"/>
      <c r="BU396" s="218"/>
      <c r="BV396" s="218"/>
      <c r="BW396" s="245">
        <f t="shared" si="989"/>
        <v>0</v>
      </c>
      <c r="BX396" s="220"/>
      <c r="BY396" s="78">
        <f>BW396*BX396</f>
        <v>0</v>
      </c>
      <c r="BZ396" s="49">
        <v>0.08</v>
      </c>
      <c r="CA396" s="163">
        <f>BY396*BZ396</f>
        <v>0</v>
      </c>
      <c r="CB396" s="162" t="e">
        <f>CC396/BW396</f>
        <v>#DIV/0!</v>
      </c>
      <c r="CC396" s="218">
        <f>BY396*(100%+BZ396)</f>
        <v>0</v>
      </c>
      <c r="CD396" s="218"/>
      <c r="CE396" s="218"/>
      <c r="CF396" s="218"/>
      <c r="CG396" s="219">
        <f t="shared" si="990"/>
        <v>0</v>
      </c>
      <c r="CH396" s="220"/>
      <c r="CI396" s="78">
        <f>CG396*CH396</f>
        <v>0</v>
      </c>
      <c r="CJ396" s="49">
        <v>0.08</v>
      </c>
      <c r="CK396" s="163">
        <f>CI396*CJ396</f>
        <v>0</v>
      </c>
      <c r="CL396" s="162" t="e">
        <f>CM396/CG396</f>
        <v>#DIV/0!</v>
      </c>
      <c r="CM396" s="218">
        <f>CI396*(100%+CJ396)</f>
        <v>0</v>
      </c>
      <c r="CN396" s="218"/>
      <c r="CO396" s="241"/>
      <c r="CP396" s="218"/>
      <c r="CR396" s="180">
        <f t="shared" si="932"/>
        <v>0</v>
      </c>
      <c r="CS396" s="184">
        <f t="shared" si="933"/>
        <v>0</v>
      </c>
      <c r="CT396" s="180">
        <f t="shared" si="934"/>
        <v>0</v>
      </c>
      <c r="CU396" s="181" t="str">
        <f t="shared" si="935"/>
        <v>brak</v>
      </c>
      <c r="CV396" s="182" t="e">
        <f t="shared" si="936"/>
        <v>#DIV/0!</v>
      </c>
      <c r="CW396" s="182" t="e">
        <f t="shared" si="937"/>
        <v>#DIV/0!</v>
      </c>
      <c r="CX396" s="236">
        <f t="shared" si="938"/>
        <v>0</v>
      </c>
      <c r="CY396" s="182" t="e">
        <f t="shared" si="991"/>
        <v>#DIV/0!</v>
      </c>
      <c r="CZ396" s="183">
        <f t="shared" si="939"/>
        <v>3</v>
      </c>
      <c r="DA396" s="183">
        <f t="shared" si="940"/>
        <v>3</v>
      </c>
      <c r="DC396" s="112">
        <f t="shared" si="941"/>
        <v>0</v>
      </c>
      <c r="DD396" s="113">
        <f t="shared" si="942"/>
        <v>0</v>
      </c>
      <c r="DE396" s="74">
        <f t="shared" si="943"/>
        <v>0</v>
      </c>
      <c r="DF396" s="26">
        <v>0.08</v>
      </c>
      <c r="DG396" s="206">
        <f t="shared" si="992"/>
        <v>0</v>
      </c>
      <c r="DH396" s="65">
        <f t="shared" si="944"/>
        <v>0</v>
      </c>
      <c r="DI396" s="65">
        <f t="shared" si="945"/>
        <v>0</v>
      </c>
      <c r="DJ396" s="59"/>
      <c r="DK396" s="79">
        <f t="shared" si="946"/>
        <v>0</v>
      </c>
      <c r="DL396" s="80">
        <f t="shared" si="947"/>
        <v>0</v>
      </c>
      <c r="DM396" s="81">
        <f t="shared" si="948"/>
        <v>0</v>
      </c>
      <c r="DN396" s="58">
        <v>0.08</v>
      </c>
      <c r="DO396" s="81">
        <f t="shared" si="993"/>
        <v>0</v>
      </c>
      <c r="DP396" s="67">
        <f t="shared" si="949"/>
        <v>0</v>
      </c>
      <c r="DQ396" s="67">
        <f t="shared" si="950"/>
        <v>0</v>
      </c>
      <c r="DR396" s="79"/>
      <c r="DS396" s="234">
        <f t="shared" si="951"/>
        <v>0</v>
      </c>
      <c r="DT396" s="220">
        <f t="shared" si="952"/>
        <v>0</v>
      </c>
      <c r="DU396" s="78">
        <f t="shared" si="953"/>
        <v>0</v>
      </c>
      <c r="DV396" s="49">
        <v>0.08</v>
      </c>
      <c r="DW396" s="218">
        <f t="shared" si="994"/>
        <v>0</v>
      </c>
      <c r="DX396" s="70">
        <f t="shared" si="954"/>
        <v>0</v>
      </c>
      <c r="DY396" s="70">
        <f t="shared" si="955"/>
        <v>0</v>
      </c>
      <c r="DZ396" s="207"/>
    </row>
    <row r="397" spans="1:130" s="73" customFormat="1" ht="15.75">
      <c r="A397" s="4">
        <v>395</v>
      </c>
      <c r="B397" s="129" t="s">
        <v>666</v>
      </c>
      <c r="C397" s="144" t="s">
        <v>77</v>
      </c>
      <c r="D397" s="257" t="s">
        <v>667</v>
      </c>
      <c r="E397" s="130"/>
      <c r="F397" s="131"/>
      <c r="G397" s="132"/>
      <c r="H397" s="59"/>
      <c r="I397" s="82"/>
      <c r="J397" s="78">
        <f>H397*I397</f>
        <v>0</v>
      </c>
      <c r="K397" s="47">
        <v>0.08</v>
      </c>
      <c r="L397" s="65">
        <f t="shared" si="912"/>
        <v>0</v>
      </c>
      <c r="M397" s="48"/>
      <c r="N397" s="79"/>
      <c r="O397" s="80"/>
      <c r="P397" s="81">
        <f>N397*O397</f>
        <v>0</v>
      </c>
      <c r="Q397" s="58">
        <v>0.08</v>
      </c>
      <c r="R397" s="67">
        <f t="shared" si="975"/>
        <v>0</v>
      </c>
      <c r="S397" s="50"/>
      <c r="T397" s="59"/>
      <c r="U397" s="82"/>
      <c r="V397" s="78">
        <f>T397*U397</f>
        <v>0</v>
      </c>
      <c r="W397" s="49">
        <v>0.08</v>
      </c>
      <c r="X397" s="65">
        <f t="shared" si="976"/>
        <v>0</v>
      </c>
      <c r="Y397" s="48"/>
      <c r="Z397" s="111">
        <f t="shared" si="915"/>
        <v>0</v>
      </c>
      <c r="AA397" s="61"/>
      <c r="AB397" s="40">
        <f t="shared" si="977"/>
        <v>0</v>
      </c>
      <c r="AC397" s="40">
        <f t="shared" si="978"/>
        <v>0</v>
      </c>
      <c r="AD397" s="41">
        <f>AC397-AB397</f>
        <v>0</v>
      </c>
      <c r="AE397" s="42" t="e">
        <f t="shared" si="979"/>
        <v>#DIV/0!</v>
      </c>
      <c r="AG397" s="36">
        <f t="shared" si="980"/>
        <v>0</v>
      </c>
      <c r="AH397" s="152">
        <f>AB397</f>
        <v>0</v>
      </c>
      <c r="AI397" s="34">
        <f>AG397*AH397</f>
        <v>0</v>
      </c>
      <c r="AJ397" s="32">
        <v>0.08</v>
      </c>
      <c r="AK397" s="33">
        <f t="shared" si="919"/>
        <v>0</v>
      </c>
      <c r="AL397" s="101"/>
      <c r="AM397" s="153">
        <f t="shared" si="982"/>
        <v>395</v>
      </c>
      <c r="AN397" s="154">
        <f t="shared" si="920"/>
        <v>0</v>
      </c>
      <c r="AO397" s="154">
        <f t="shared" si="921"/>
        <v>0</v>
      </c>
      <c r="AP397" s="154">
        <f t="shared" si="922"/>
        <v>0</v>
      </c>
      <c r="AQ397" s="101"/>
      <c r="AS397" s="112">
        <f t="shared" si="923"/>
        <v>0</v>
      </c>
      <c r="AT397" s="113">
        <f t="shared" si="924"/>
        <v>0</v>
      </c>
      <c r="AU397" s="78">
        <f>AS397*AT397</f>
        <v>0</v>
      </c>
      <c r="AV397" s="47">
        <v>0.08</v>
      </c>
      <c r="AW397" s="65">
        <f t="shared" si="983"/>
        <v>0</v>
      </c>
      <c r="AX397" s="48"/>
      <c r="AY397" s="23">
        <f t="shared" si="926"/>
        <v>0</v>
      </c>
      <c r="AZ397" s="66">
        <f t="shared" si="927"/>
        <v>0</v>
      </c>
      <c r="BA397" s="81">
        <f>AY397*AZ397</f>
        <v>0</v>
      </c>
      <c r="BB397" s="58">
        <v>0.08</v>
      </c>
      <c r="BC397" s="67">
        <f t="shared" si="984"/>
        <v>0</v>
      </c>
      <c r="BD397" s="50"/>
      <c r="BE397" s="68">
        <f t="shared" si="929"/>
        <v>0</v>
      </c>
      <c r="BF397" s="114">
        <f t="shared" si="930"/>
        <v>0</v>
      </c>
      <c r="BG397" s="78">
        <f>BE397*BF397</f>
        <v>0</v>
      </c>
      <c r="BH397" s="49">
        <v>0.08</v>
      </c>
      <c r="BI397" s="70">
        <f t="shared" si="985"/>
        <v>0</v>
      </c>
      <c r="BJ397" s="48"/>
      <c r="BK397" s="111">
        <f t="shared" si="986"/>
        <v>0</v>
      </c>
      <c r="BM397" s="165">
        <f t="shared" si="987"/>
        <v>0</v>
      </c>
      <c r="BN397" s="114"/>
      <c r="BO397" s="78">
        <f t="shared" si="972"/>
        <v>0</v>
      </c>
      <c r="BP397" s="49">
        <v>0.08</v>
      </c>
      <c r="BQ397" s="162">
        <f t="shared" si="973"/>
        <v>0</v>
      </c>
      <c r="BR397" s="162" t="e">
        <f t="shared" si="995"/>
        <v>#DIV/0!</v>
      </c>
      <c r="BS397" s="206">
        <f t="shared" si="974"/>
        <v>0</v>
      </c>
      <c r="BT397" s="218"/>
      <c r="BU397" s="218"/>
      <c r="BV397" s="218"/>
      <c r="BW397" s="245">
        <f t="shared" si="989"/>
        <v>0</v>
      </c>
      <c r="BX397" s="220"/>
      <c r="BY397" s="78"/>
      <c r="BZ397" s="49">
        <v>0.08</v>
      </c>
      <c r="CA397" s="163"/>
      <c r="CB397" s="163"/>
      <c r="CC397" s="218"/>
      <c r="CD397" s="218"/>
      <c r="CE397" s="218"/>
      <c r="CF397" s="218"/>
      <c r="CG397" s="219">
        <f t="shared" si="990"/>
        <v>0</v>
      </c>
      <c r="CH397" s="220"/>
      <c r="CI397" s="78"/>
      <c r="CJ397" s="49">
        <v>0.08</v>
      </c>
      <c r="CK397" s="163"/>
      <c r="CL397" s="163"/>
      <c r="CM397" s="218"/>
      <c r="CN397" s="218"/>
      <c r="CO397" s="241"/>
      <c r="CP397" s="218"/>
      <c r="CR397" s="180">
        <f t="shared" si="932"/>
        <v>0</v>
      </c>
      <c r="CS397" s="184">
        <f t="shared" si="933"/>
        <v>0</v>
      </c>
      <c r="CT397" s="180">
        <f t="shared" si="934"/>
        <v>0</v>
      </c>
      <c r="CU397" s="181" t="str">
        <f t="shared" si="935"/>
        <v>brak</v>
      </c>
      <c r="CV397" s="182" t="e">
        <f t="shared" si="936"/>
        <v>#DIV/0!</v>
      </c>
      <c r="CW397" s="182" t="e">
        <f t="shared" si="937"/>
        <v>#DIV/0!</v>
      </c>
      <c r="CX397" s="236">
        <f t="shared" si="938"/>
        <v>0</v>
      </c>
      <c r="CY397" s="182" t="e">
        <f t="shared" si="991"/>
        <v>#DIV/0!</v>
      </c>
      <c r="CZ397" s="183">
        <f t="shared" si="939"/>
        <v>3</v>
      </c>
      <c r="DA397" s="183">
        <f t="shared" si="940"/>
        <v>1</v>
      </c>
      <c r="DC397" s="112">
        <f t="shared" si="941"/>
        <v>0</v>
      </c>
      <c r="DD397" s="113">
        <f t="shared" si="942"/>
        <v>0</v>
      </c>
      <c r="DE397" s="78">
        <f t="shared" si="943"/>
        <v>0</v>
      </c>
      <c r="DF397" s="47">
        <v>0.08</v>
      </c>
      <c r="DG397" s="206">
        <f t="shared" si="992"/>
        <v>0</v>
      </c>
      <c r="DH397" s="65">
        <f t="shared" si="944"/>
        <v>0</v>
      </c>
      <c r="DI397" s="65">
        <f t="shared" si="945"/>
        <v>0</v>
      </c>
      <c r="DJ397" s="48"/>
      <c r="DK397" s="79">
        <f t="shared" si="946"/>
        <v>0</v>
      </c>
      <c r="DL397" s="80">
        <f t="shared" si="947"/>
        <v>0</v>
      </c>
      <c r="DM397" s="81">
        <f t="shared" si="948"/>
        <v>0</v>
      </c>
      <c r="DN397" s="58">
        <v>0.08</v>
      </c>
      <c r="DO397" s="81">
        <f t="shared" si="993"/>
        <v>0</v>
      </c>
      <c r="DP397" s="67">
        <f t="shared" si="949"/>
        <v>0</v>
      </c>
      <c r="DQ397" s="67">
        <f t="shared" si="950"/>
        <v>0</v>
      </c>
      <c r="DR397" s="50"/>
      <c r="DS397" s="234">
        <f t="shared" si="951"/>
        <v>0</v>
      </c>
      <c r="DT397" s="220">
        <f t="shared" si="952"/>
        <v>0</v>
      </c>
      <c r="DU397" s="78">
        <f t="shared" si="953"/>
        <v>0</v>
      </c>
      <c r="DV397" s="49">
        <v>0.08</v>
      </c>
      <c r="DW397" s="218">
        <f t="shared" si="994"/>
        <v>0</v>
      </c>
      <c r="DX397" s="70">
        <f t="shared" si="954"/>
        <v>0</v>
      </c>
      <c r="DY397" s="70">
        <f t="shared" si="955"/>
        <v>0</v>
      </c>
      <c r="DZ397" s="208"/>
    </row>
    <row r="398" spans="1:130" s="73" customFormat="1" ht="15.75">
      <c r="A398" s="4">
        <v>396</v>
      </c>
      <c r="B398" s="133" t="s">
        <v>666</v>
      </c>
      <c r="C398" s="144" t="s">
        <v>77</v>
      </c>
      <c r="D398" s="258" t="s">
        <v>668</v>
      </c>
      <c r="E398" s="134"/>
      <c r="F398" s="134"/>
      <c r="G398" s="135"/>
      <c r="H398" s="83"/>
      <c r="I398" s="261"/>
      <c r="J398" s="78">
        <f>H398*I398</f>
        <v>0</v>
      </c>
      <c r="K398" s="83">
        <v>0.08</v>
      </c>
      <c r="L398" s="65">
        <f t="shared" si="912"/>
        <v>0</v>
      </c>
      <c r="M398" s="83"/>
      <c r="N398" s="85"/>
      <c r="O398" s="86"/>
      <c r="P398" s="81">
        <f>N398*O398</f>
        <v>0</v>
      </c>
      <c r="Q398" s="58">
        <v>0.08</v>
      </c>
      <c r="R398" s="67">
        <f t="shared" si="975"/>
        <v>0</v>
      </c>
      <c r="S398" s="85"/>
      <c r="T398" s="83"/>
      <c r="U398" s="84"/>
      <c r="V398" s="78">
        <f>T398*U398</f>
        <v>0</v>
      </c>
      <c r="W398" s="49">
        <v>0.08</v>
      </c>
      <c r="X398" s="65">
        <f t="shared" si="976"/>
        <v>0</v>
      </c>
      <c r="Y398" s="83"/>
      <c r="Z398" s="111">
        <f t="shared" si="915"/>
        <v>0</v>
      </c>
      <c r="AA398" s="61"/>
      <c r="AB398" s="40">
        <f t="shared" si="977"/>
        <v>0</v>
      </c>
      <c r="AC398" s="40">
        <f t="shared" si="978"/>
        <v>0</v>
      </c>
      <c r="AD398" s="41">
        <f>AC398-AB398</f>
        <v>0</v>
      </c>
      <c r="AE398" s="42" t="e">
        <f t="shared" si="979"/>
        <v>#DIV/0!</v>
      </c>
      <c r="AG398" s="36">
        <f t="shared" si="980"/>
        <v>0</v>
      </c>
      <c r="AH398" s="152">
        <f>AB398</f>
        <v>0</v>
      </c>
      <c r="AI398" s="34">
        <f>AG398*AH398</f>
        <v>0</v>
      </c>
      <c r="AJ398" s="32">
        <v>0.08</v>
      </c>
      <c r="AK398" s="33">
        <f t="shared" si="919"/>
        <v>0</v>
      </c>
      <c r="AL398" s="101"/>
      <c r="AM398" s="153">
        <f t="shared" si="982"/>
        <v>396</v>
      </c>
      <c r="AN398" s="154">
        <f t="shared" si="920"/>
        <v>0</v>
      </c>
      <c r="AO398" s="154">
        <f t="shared" si="921"/>
        <v>0</v>
      </c>
      <c r="AP398" s="154">
        <f t="shared" si="922"/>
        <v>0</v>
      </c>
      <c r="AQ398" s="101"/>
      <c r="AS398" s="112">
        <f t="shared" si="923"/>
        <v>0</v>
      </c>
      <c r="AT398" s="113">
        <f t="shared" si="924"/>
        <v>0</v>
      </c>
      <c r="AU398" s="78">
        <f>AS398*AT398</f>
        <v>0</v>
      </c>
      <c r="AV398" s="83">
        <v>0.08</v>
      </c>
      <c r="AW398" s="65">
        <f t="shared" si="983"/>
        <v>0</v>
      </c>
      <c r="AX398" s="83"/>
      <c r="AY398" s="23">
        <f t="shared" si="926"/>
        <v>0</v>
      </c>
      <c r="AZ398" s="66">
        <f t="shared" si="927"/>
        <v>0</v>
      </c>
      <c r="BA398" s="81">
        <f>AY398*AZ398</f>
        <v>0</v>
      </c>
      <c r="BB398" s="58">
        <v>0.08</v>
      </c>
      <c r="BC398" s="67">
        <f t="shared" si="984"/>
        <v>0</v>
      </c>
      <c r="BD398" s="85"/>
      <c r="BE398" s="68">
        <f t="shared" si="929"/>
        <v>0</v>
      </c>
      <c r="BF398" s="114">
        <f t="shared" si="930"/>
        <v>0</v>
      </c>
      <c r="BG398" s="78">
        <f>BE398*BF398</f>
        <v>0</v>
      </c>
      <c r="BH398" s="49">
        <v>0.08</v>
      </c>
      <c r="BI398" s="70">
        <f t="shared" si="985"/>
        <v>0</v>
      </c>
      <c r="BJ398" s="83"/>
      <c r="BK398" s="111">
        <f t="shared" si="986"/>
        <v>0</v>
      </c>
      <c r="BM398" s="165">
        <f t="shared" si="987"/>
        <v>0</v>
      </c>
      <c r="BN398" s="114"/>
      <c r="BO398" s="78"/>
      <c r="BP398" s="49">
        <v>0.08</v>
      </c>
      <c r="BQ398" s="162"/>
      <c r="BR398" s="162"/>
      <c r="BS398" s="206"/>
      <c r="BT398" s="218"/>
      <c r="BU398" s="218"/>
      <c r="BV398" s="218"/>
      <c r="BW398" s="245">
        <f t="shared" si="989"/>
        <v>0</v>
      </c>
      <c r="BX398" s="220"/>
      <c r="BY398" s="78"/>
      <c r="BZ398" s="49">
        <v>0.08</v>
      </c>
      <c r="CA398" s="163"/>
      <c r="CB398" s="163"/>
      <c r="CC398" s="218"/>
      <c r="CD398" s="218"/>
      <c r="CE398" s="218"/>
      <c r="CF398" s="218"/>
      <c r="CG398" s="219">
        <f t="shared" si="990"/>
        <v>0</v>
      </c>
      <c r="CH398" s="220"/>
      <c r="CI398" s="78"/>
      <c r="CJ398" s="49">
        <v>0.08</v>
      </c>
      <c r="CK398" s="163"/>
      <c r="CL398" s="163"/>
      <c r="CM398" s="218"/>
      <c r="CN398" s="218"/>
      <c r="CO398" s="218"/>
      <c r="CP398" s="239"/>
      <c r="CR398" s="180">
        <f t="shared" si="932"/>
        <v>0</v>
      </c>
      <c r="CS398" s="184">
        <f t="shared" si="933"/>
        <v>0</v>
      </c>
      <c r="CT398" s="180">
        <f t="shared" si="934"/>
        <v>0</v>
      </c>
      <c r="CU398" s="181" t="str">
        <f t="shared" si="935"/>
        <v>brak</v>
      </c>
      <c r="CV398" s="182" t="e">
        <f t="shared" si="936"/>
        <v>#DIV/0!</v>
      </c>
      <c r="CW398" s="182" t="e">
        <f t="shared" si="937"/>
        <v>#DIV/0!</v>
      </c>
      <c r="CX398" s="236" t="e">
        <f t="shared" si="938"/>
        <v>#DIV/0!</v>
      </c>
      <c r="CY398" s="182" t="e">
        <f t="shared" si="991"/>
        <v>#DIV/0!</v>
      </c>
      <c r="CZ398" s="183">
        <f t="shared" si="939"/>
        <v>3</v>
      </c>
      <c r="DA398" s="183">
        <f t="shared" si="940"/>
        <v>0</v>
      </c>
      <c r="DC398" s="112">
        <f t="shared" si="941"/>
        <v>0</v>
      </c>
      <c r="DD398" s="113">
        <f t="shared" si="942"/>
        <v>0</v>
      </c>
      <c r="DE398" s="78">
        <f t="shared" si="943"/>
        <v>0</v>
      </c>
      <c r="DF398" s="83">
        <v>0.08</v>
      </c>
      <c r="DG398" s="206">
        <f t="shared" si="992"/>
        <v>0</v>
      </c>
      <c r="DH398" s="65">
        <f t="shared" si="944"/>
        <v>0</v>
      </c>
      <c r="DI398" s="65">
        <f t="shared" si="945"/>
        <v>0</v>
      </c>
      <c r="DJ398" s="83"/>
      <c r="DK398" s="79">
        <f t="shared" si="946"/>
        <v>0</v>
      </c>
      <c r="DL398" s="80">
        <f t="shared" si="947"/>
        <v>0</v>
      </c>
      <c r="DM398" s="81">
        <f t="shared" si="948"/>
        <v>0</v>
      </c>
      <c r="DN398" s="58">
        <v>0.08</v>
      </c>
      <c r="DO398" s="81">
        <f t="shared" si="993"/>
        <v>0</v>
      </c>
      <c r="DP398" s="67">
        <f t="shared" si="949"/>
        <v>0</v>
      </c>
      <c r="DQ398" s="67">
        <f t="shared" si="950"/>
        <v>0</v>
      </c>
      <c r="DR398" s="85"/>
      <c r="DS398" s="234">
        <f t="shared" si="951"/>
        <v>0</v>
      </c>
      <c r="DT398" s="220">
        <f t="shared" si="952"/>
        <v>0</v>
      </c>
      <c r="DU398" s="78">
        <f t="shared" si="953"/>
        <v>0</v>
      </c>
      <c r="DV398" s="49">
        <v>0.08</v>
      </c>
      <c r="DW398" s="218">
        <f t="shared" si="994"/>
        <v>0</v>
      </c>
      <c r="DX398" s="70">
        <f t="shared" si="954"/>
        <v>0</v>
      </c>
      <c r="DY398" s="70">
        <f t="shared" si="955"/>
        <v>0</v>
      </c>
      <c r="DZ398" s="209"/>
    </row>
    <row r="399" spans="1:130" ht="15.75">
      <c r="A399" s="4">
        <v>397</v>
      </c>
      <c r="B399" s="9" t="s">
        <v>666</v>
      </c>
      <c r="C399" s="142" t="s">
        <v>77</v>
      </c>
      <c r="D399" s="254" t="s">
        <v>669</v>
      </c>
      <c r="E399" s="10"/>
      <c r="F399" s="14"/>
      <c r="G399" s="124"/>
      <c r="H399" s="11"/>
      <c r="I399" s="72"/>
      <c r="J399" s="65">
        <f t="shared" ref="J399:J410" si="996">H399*I399</f>
        <v>0</v>
      </c>
      <c r="K399" s="7">
        <v>0.08</v>
      </c>
      <c r="L399" s="65">
        <f t="shared" si="912"/>
        <v>0</v>
      </c>
      <c r="M399" s="11"/>
      <c r="N399" s="23"/>
      <c r="O399" s="66"/>
      <c r="P399" s="67">
        <f t="shared" ref="P399:P410" si="997">N399*O399</f>
        <v>0</v>
      </c>
      <c r="Q399" s="21">
        <v>0.08</v>
      </c>
      <c r="R399" s="67">
        <f t="shared" si="975"/>
        <v>0</v>
      </c>
      <c r="S399" s="23"/>
      <c r="T399" s="68"/>
      <c r="U399" s="69"/>
      <c r="V399" s="65">
        <f t="shared" ref="V399:V410" si="998">T399*U399</f>
        <v>0</v>
      </c>
      <c r="W399" s="7">
        <v>0.08</v>
      </c>
      <c r="X399" s="65">
        <f t="shared" si="976"/>
        <v>0</v>
      </c>
      <c r="Y399" s="11"/>
      <c r="Z399" s="111">
        <f t="shared" si="915"/>
        <v>0</v>
      </c>
      <c r="AA399" s="61"/>
      <c r="AB399" s="40">
        <f t="shared" si="977"/>
        <v>0</v>
      </c>
      <c r="AC399" s="40">
        <f t="shared" si="978"/>
        <v>0</v>
      </c>
      <c r="AD399" s="41">
        <f t="shared" ref="AD399:AD410" si="999">AC399-AB399</f>
        <v>0</v>
      </c>
      <c r="AE399" s="42" t="e">
        <f t="shared" si="979"/>
        <v>#DIV/0!</v>
      </c>
      <c r="AG399" s="36">
        <f t="shared" si="980"/>
        <v>0</v>
      </c>
      <c r="AH399" s="152">
        <f t="shared" ref="AH399:AH410" si="1000">AB399</f>
        <v>0</v>
      </c>
      <c r="AI399" s="34">
        <f t="shared" ref="AI399:AI410" si="1001">AG399*AH399</f>
        <v>0</v>
      </c>
      <c r="AJ399" s="32">
        <v>0.08</v>
      </c>
      <c r="AK399" s="33">
        <f t="shared" si="919"/>
        <v>0</v>
      </c>
      <c r="AL399" s="101"/>
      <c r="AM399" s="153">
        <f t="shared" si="982"/>
        <v>397</v>
      </c>
      <c r="AN399" s="154">
        <f t="shared" si="920"/>
        <v>0</v>
      </c>
      <c r="AO399" s="154">
        <f t="shared" si="921"/>
        <v>0</v>
      </c>
      <c r="AP399" s="154">
        <f t="shared" si="922"/>
        <v>0</v>
      </c>
      <c r="AQ399" s="101"/>
      <c r="AS399" s="112">
        <f t="shared" si="923"/>
        <v>0</v>
      </c>
      <c r="AT399" s="113">
        <f t="shared" si="924"/>
        <v>0</v>
      </c>
      <c r="AU399" s="65">
        <f t="shared" ref="AU399:AU410" si="1002">AS399*AT399</f>
        <v>0</v>
      </c>
      <c r="AV399" s="7">
        <v>0.08</v>
      </c>
      <c r="AW399" s="65">
        <f t="shared" si="983"/>
        <v>0</v>
      </c>
      <c r="AX399" s="11"/>
      <c r="AY399" s="23">
        <f t="shared" si="926"/>
        <v>0</v>
      </c>
      <c r="AZ399" s="66">
        <f t="shared" si="927"/>
        <v>0</v>
      </c>
      <c r="BA399" s="67">
        <f t="shared" ref="BA399:BA410" si="1003">AY399*AZ399</f>
        <v>0</v>
      </c>
      <c r="BB399" s="21">
        <v>0.08</v>
      </c>
      <c r="BC399" s="67">
        <f t="shared" si="984"/>
        <v>0</v>
      </c>
      <c r="BD399" s="23"/>
      <c r="BE399" s="68">
        <f t="shared" si="929"/>
        <v>0</v>
      </c>
      <c r="BF399" s="114">
        <f t="shared" si="930"/>
        <v>0</v>
      </c>
      <c r="BG399" s="65">
        <f t="shared" ref="BG399:BG410" si="1004">BE399*BF399</f>
        <v>0</v>
      </c>
      <c r="BH399" s="7">
        <v>0.08</v>
      </c>
      <c r="BI399" s="70">
        <f t="shared" si="985"/>
        <v>0</v>
      </c>
      <c r="BJ399" s="11"/>
      <c r="BK399" s="111">
        <f t="shared" si="986"/>
        <v>0</v>
      </c>
      <c r="BM399" s="165">
        <f t="shared" si="987"/>
        <v>0</v>
      </c>
      <c r="BN399" s="114"/>
      <c r="BO399" s="65"/>
      <c r="BP399" s="7">
        <v>0.08</v>
      </c>
      <c r="BQ399" s="162"/>
      <c r="BR399" s="162"/>
      <c r="BS399" s="70"/>
      <c r="BT399" s="213"/>
      <c r="BU399" s="213"/>
      <c r="BV399" s="213"/>
      <c r="BW399" s="246">
        <f t="shared" si="989"/>
        <v>0</v>
      </c>
      <c r="BX399" s="216"/>
      <c r="BY399" s="213"/>
      <c r="BZ399" s="217">
        <v>0.08</v>
      </c>
      <c r="CA399" s="162"/>
      <c r="CB399" s="162"/>
      <c r="CC399" s="213"/>
      <c r="CD399" s="213"/>
      <c r="CE399" s="213"/>
      <c r="CF399" s="213"/>
      <c r="CG399" s="215">
        <f t="shared" si="990"/>
        <v>0</v>
      </c>
      <c r="CH399" s="216"/>
      <c r="CI399" s="213"/>
      <c r="CJ399" s="217">
        <v>0.08</v>
      </c>
      <c r="CK399" s="162"/>
      <c r="CL399" s="162"/>
      <c r="CM399" s="213"/>
      <c r="CN399" s="213"/>
      <c r="CO399" s="213"/>
      <c r="CP399" s="213"/>
      <c r="CR399" s="180">
        <f t="shared" si="932"/>
        <v>0</v>
      </c>
      <c r="CS399" s="184">
        <f t="shared" si="933"/>
        <v>0</v>
      </c>
      <c r="CT399" s="180">
        <f t="shared" si="934"/>
        <v>0</v>
      </c>
      <c r="CU399" s="181" t="str">
        <f t="shared" si="935"/>
        <v>brak</v>
      </c>
      <c r="CV399" s="182" t="e">
        <f t="shared" si="936"/>
        <v>#DIV/0!</v>
      </c>
      <c r="CW399" s="182" t="e">
        <f t="shared" si="937"/>
        <v>#DIV/0!</v>
      </c>
      <c r="CX399" s="236" t="e">
        <f t="shared" si="938"/>
        <v>#DIV/0!</v>
      </c>
      <c r="CY399" s="182" t="e">
        <f t="shared" si="991"/>
        <v>#DIV/0!</v>
      </c>
      <c r="CZ399" s="183">
        <f t="shared" si="939"/>
        <v>3</v>
      </c>
      <c r="DA399" s="183">
        <f t="shared" si="940"/>
        <v>0</v>
      </c>
      <c r="DC399" s="112">
        <f t="shared" si="941"/>
        <v>0</v>
      </c>
      <c r="DD399" s="113">
        <f t="shared" si="942"/>
        <v>0</v>
      </c>
      <c r="DE399" s="65">
        <f t="shared" si="943"/>
        <v>0</v>
      </c>
      <c r="DF399" s="7">
        <v>0.08</v>
      </c>
      <c r="DG399" s="65">
        <f t="shared" si="992"/>
        <v>0</v>
      </c>
      <c r="DH399" s="65">
        <f t="shared" si="944"/>
        <v>0</v>
      </c>
      <c r="DI399" s="65">
        <f t="shared" si="945"/>
        <v>0</v>
      </c>
      <c r="DJ399" s="214"/>
      <c r="DK399" s="229">
        <f t="shared" si="946"/>
        <v>0</v>
      </c>
      <c r="DL399" s="230">
        <f t="shared" si="947"/>
        <v>0</v>
      </c>
      <c r="DM399" s="231">
        <f t="shared" si="948"/>
        <v>0</v>
      </c>
      <c r="DN399" s="232">
        <v>0.08</v>
      </c>
      <c r="DO399" s="231">
        <f t="shared" si="993"/>
        <v>0</v>
      </c>
      <c r="DP399" s="67">
        <f t="shared" si="949"/>
        <v>0</v>
      </c>
      <c r="DQ399" s="67">
        <f t="shared" si="950"/>
        <v>0</v>
      </c>
      <c r="DR399" s="229"/>
      <c r="DS399" s="233">
        <f t="shared" si="951"/>
        <v>0</v>
      </c>
      <c r="DT399" s="216">
        <f t="shared" si="952"/>
        <v>0</v>
      </c>
      <c r="DU399" s="213">
        <f t="shared" si="953"/>
        <v>0</v>
      </c>
      <c r="DV399" s="217">
        <v>0.08</v>
      </c>
      <c r="DW399" s="213">
        <f t="shared" si="994"/>
        <v>0</v>
      </c>
      <c r="DX399" s="70">
        <f t="shared" si="954"/>
        <v>0</v>
      </c>
      <c r="DY399" s="70">
        <f t="shared" si="955"/>
        <v>0</v>
      </c>
      <c r="DZ399" s="11"/>
    </row>
    <row r="400" spans="1:130" ht="15.75">
      <c r="A400" s="4">
        <v>398</v>
      </c>
      <c r="B400" s="9" t="s">
        <v>666</v>
      </c>
      <c r="C400" s="142" t="s">
        <v>77</v>
      </c>
      <c r="D400" s="254" t="s">
        <v>670</v>
      </c>
      <c r="E400" s="10"/>
      <c r="F400" s="14"/>
      <c r="G400" s="124"/>
      <c r="H400" s="11"/>
      <c r="I400" s="72"/>
      <c r="J400" s="65">
        <f t="shared" si="996"/>
        <v>0</v>
      </c>
      <c r="K400" s="7">
        <v>0.08</v>
      </c>
      <c r="L400" s="65">
        <f t="shared" si="912"/>
        <v>0</v>
      </c>
      <c r="M400" s="11"/>
      <c r="N400" s="23"/>
      <c r="O400" s="66"/>
      <c r="P400" s="67">
        <f t="shared" si="997"/>
        <v>0</v>
      </c>
      <c r="Q400" s="21">
        <v>0.08</v>
      </c>
      <c r="R400" s="67">
        <f t="shared" si="975"/>
        <v>0</v>
      </c>
      <c r="S400" s="23"/>
      <c r="T400" s="68"/>
      <c r="U400" s="69"/>
      <c r="V400" s="65">
        <f t="shared" si="998"/>
        <v>0</v>
      </c>
      <c r="W400" s="7">
        <v>0.08</v>
      </c>
      <c r="X400" s="65">
        <f t="shared" si="976"/>
        <v>0</v>
      </c>
      <c r="Y400" s="11"/>
      <c r="Z400" s="111">
        <f t="shared" si="915"/>
        <v>0</v>
      </c>
      <c r="AA400" s="61"/>
      <c r="AB400" s="40">
        <f t="shared" si="977"/>
        <v>0</v>
      </c>
      <c r="AC400" s="40">
        <f t="shared" si="978"/>
        <v>0</v>
      </c>
      <c r="AD400" s="41">
        <f t="shared" si="999"/>
        <v>0</v>
      </c>
      <c r="AE400" s="42" t="e">
        <f t="shared" si="979"/>
        <v>#DIV/0!</v>
      </c>
      <c r="AG400" s="36">
        <f t="shared" si="980"/>
        <v>0</v>
      </c>
      <c r="AH400" s="152">
        <f t="shared" si="1000"/>
        <v>0</v>
      </c>
      <c r="AI400" s="34">
        <f t="shared" si="1001"/>
        <v>0</v>
      </c>
      <c r="AJ400" s="32">
        <v>0.08</v>
      </c>
      <c r="AK400" s="33">
        <f t="shared" si="919"/>
        <v>0</v>
      </c>
      <c r="AL400" s="101"/>
      <c r="AM400" s="153">
        <f t="shared" si="982"/>
        <v>398</v>
      </c>
      <c r="AN400" s="154">
        <f t="shared" si="920"/>
        <v>0</v>
      </c>
      <c r="AO400" s="154">
        <f t="shared" si="921"/>
        <v>0</v>
      </c>
      <c r="AP400" s="154">
        <f t="shared" si="922"/>
        <v>0</v>
      </c>
      <c r="AQ400" s="101"/>
      <c r="AS400" s="112">
        <f t="shared" si="923"/>
        <v>0</v>
      </c>
      <c r="AT400" s="113">
        <f t="shared" si="924"/>
        <v>0</v>
      </c>
      <c r="AU400" s="65">
        <f t="shared" si="1002"/>
        <v>0</v>
      </c>
      <c r="AV400" s="7">
        <v>0.08</v>
      </c>
      <c r="AW400" s="65">
        <f t="shared" si="983"/>
        <v>0</v>
      </c>
      <c r="AX400" s="11"/>
      <c r="AY400" s="23">
        <f t="shared" si="926"/>
        <v>0</v>
      </c>
      <c r="AZ400" s="66">
        <f t="shared" si="927"/>
        <v>0</v>
      </c>
      <c r="BA400" s="67">
        <f t="shared" si="1003"/>
        <v>0</v>
      </c>
      <c r="BB400" s="21">
        <v>0.08</v>
      </c>
      <c r="BC400" s="67">
        <f t="shared" si="984"/>
        <v>0</v>
      </c>
      <c r="BD400" s="23"/>
      <c r="BE400" s="68">
        <f t="shared" si="929"/>
        <v>0</v>
      </c>
      <c r="BF400" s="114">
        <f t="shared" si="930"/>
        <v>0</v>
      </c>
      <c r="BG400" s="65">
        <f t="shared" si="1004"/>
        <v>0</v>
      </c>
      <c r="BH400" s="7">
        <v>0.08</v>
      </c>
      <c r="BI400" s="70">
        <f t="shared" si="985"/>
        <v>0</v>
      </c>
      <c r="BJ400" s="11"/>
      <c r="BK400" s="111">
        <f t="shared" si="986"/>
        <v>0</v>
      </c>
      <c r="BM400" s="165">
        <f t="shared" si="987"/>
        <v>0</v>
      </c>
      <c r="BN400" s="114"/>
      <c r="BO400" s="65"/>
      <c r="BP400" s="7">
        <v>0.08</v>
      </c>
      <c r="BQ400" s="162"/>
      <c r="BR400" s="162"/>
      <c r="BS400" s="70"/>
      <c r="BT400" s="70"/>
      <c r="BU400" s="70"/>
      <c r="BV400" s="70"/>
      <c r="BW400" s="243">
        <f t="shared" si="989"/>
        <v>0</v>
      </c>
      <c r="BX400" s="114"/>
      <c r="BY400" s="65"/>
      <c r="BZ400" s="7">
        <v>0.08</v>
      </c>
      <c r="CA400" s="162"/>
      <c r="CB400" s="162"/>
      <c r="CC400" s="70"/>
      <c r="CD400" s="70"/>
      <c r="CE400" s="70"/>
      <c r="CF400" s="70"/>
      <c r="CG400" s="165">
        <f t="shared" si="990"/>
        <v>0</v>
      </c>
      <c r="CH400" s="114"/>
      <c r="CI400" s="65"/>
      <c r="CJ400" s="7">
        <v>0.08</v>
      </c>
      <c r="CK400" s="162"/>
      <c r="CL400" s="162"/>
      <c r="CM400" s="70"/>
      <c r="CN400" s="70"/>
      <c r="CO400" s="70"/>
      <c r="CP400" s="70"/>
      <c r="CR400" s="180">
        <f t="shared" si="932"/>
        <v>0</v>
      </c>
      <c r="CS400" s="184">
        <f t="shared" si="933"/>
        <v>0</v>
      </c>
      <c r="CT400" s="180">
        <f t="shared" si="934"/>
        <v>0</v>
      </c>
      <c r="CU400" s="181" t="str">
        <f t="shared" si="935"/>
        <v>brak</v>
      </c>
      <c r="CV400" s="182" t="e">
        <f t="shared" si="936"/>
        <v>#DIV/0!</v>
      </c>
      <c r="CW400" s="182" t="e">
        <f t="shared" si="937"/>
        <v>#DIV/0!</v>
      </c>
      <c r="CX400" s="236" t="e">
        <f t="shared" si="938"/>
        <v>#DIV/0!</v>
      </c>
      <c r="CY400" s="182" t="e">
        <f t="shared" si="991"/>
        <v>#DIV/0!</v>
      </c>
      <c r="CZ400" s="183">
        <f t="shared" si="939"/>
        <v>3</v>
      </c>
      <c r="DA400" s="183">
        <f t="shared" si="940"/>
        <v>0</v>
      </c>
      <c r="DC400" s="112">
        <f t="shared" si="941"/>
        <v>0</v>
      </c>
      <c r="DD400" s="113">
        <f t="shared" si="942"/>
        <v>0</v>
      </c>
      <c r="DE400" s="65">
        <f t="shared" si="943"/>
        <v>0</v>
      </c>
      <c r="DF400" s="7">
        <v>0.08</v>
      </c>
      <c r="DG400" s="65">
        <f t="shared" si="992"/>
        <v>0</v>
      </c>
      <c r="DH400" s="65">
        <f t="shared" si="944"/>
        <v>0</v>
      </c>
      <c r="DI400" s="65">
        <f t="shared" si="945"/>
        <v>0</v>
      </c>
      <c r="DJ400" s="11"/>
      <c r="DK400" s="23">
        <f t="shared" si="946"/>
        <v>0</v>
      </c>
      <c r="DL400" s="66">
        <f t="shared" si="947"/>
        <v>0</v>
      </c>
      <c r="DM400" s="67">
        <f t="shared" si="948"/>
        <v>0</v>
      </c>
      <c r="DN400" s="21">
        <v>0.08</v>
      </c>
      <c r="DO400" s="67">
        <f t="shared" si="993"/>
        <v>0</v>
      </c>
      <c r="DP400" s="67">
        <f t="shared" si="949"/>
        <v>0</v>
      </c>
      <c r="DQ400" s="67">
        <f t="shared" si="950"/>
        <v>0</v>
      </c>
      <c r="DR400" s="23"/>
      <c r="DS400" s="68">
        <f t="shared" si="951"/>
        <v>0</v>
      </c>
      <c r="DT400" s="114">
        <f t="shared" si="952"/>
        <v>0</v>
      </c>
      <c r="DU400" s="65">
        <f t="shared" si="953"/>
        <v>0</v>
      </c>
      <c r="DV400" s="7">
        <v>0.08</v>
      </c>
      <c r="DW400" s="70">
        <f t="shared" si="994"/>
        <v>0</v>
      </c>
      <c r="DX400" s="70">
        <f t="shared" si="954"/>
        <v>0</v>
      </c>
      <c r="DY400" s="70">
        <f t="shared" si="955"/>
        <v>0</v>
      </c>
      <c r="DZ400" s="11"/>
    </row>
    <row r="401" spans="1:130" ht="15.75">
      <c r="A401" s="4">
        <v>399</v>
      </c>
      <c r="B401" s="9" t="s">
        <v>666</v>
      </c>
      <c r="C401" s="142" t="s">
        <v>77</v>
      </c>
      <c r="D401" s="254" t="s">
        <v>671</v>
      </c>
      <c r="E401" s="10"/>
      <c r="F401" s="14"/>
      <c r="G401" s="124"/>
      <c r="H401" s="11"/>
      <c r="I401" s="72"/>
      <c r="J401" s="65">
        <f t="shared" si="996"/>
        <v>0</v>
      </c>
      <c r="K401" s="7">
        <v>0.08</v>
      </c>
      <c r="L401" s="65">
        <f t="shared" si="912"/>
        <v>0</v>
      </c>
      <c r="M401" s="11"/>
      <c r="N401" s="23"/>
      <c r="O401" s="66"/>
      <c r="P401" s="67">
        <f t="shared" si="997"/>
        <v>0</v>
      </c>
      <c r="Q401" s="21">
        <v>0.08</v>
      </c>
      <c r="R401" s="67">
        <f t="shared" si="975"/>
        <v>0</v>
      </c>
      <c r="S401" s="23"/>
      <c r="T401" s="68"/>
      <c r="U401" s="69"/>
      <c r="V401" s="65">
        <f t="shared" si="998"/>
        <v>0</v>
      </c>
      <c r="W401" s="7">
        <v>0.08</v>
      </c>
      <c r="X401" s="65">
        <f t="shared" si="976"/>
        <v>0</v>
      </c>
      <c r="Y401" s="11"/>
      <c r="Z401" s="111">
        <f t="shared" si="915"/>
        <v>0</v>
      </c>
      <c r="AA401" s="61"/>
      <c r="AB401" s="40">
        <f t="shared" si="977"/>
        <v>0</v>
      </c>
      <c r="AC401" s="40">
        <f t="shared" si="978"/>
        <v>0</v>
      </c>
      <c r="AD401" s="41">
        <f t="shared" si="999"/>
        <v>0</v>
      </c>
      <c r="AE401" s="42" t="e">
        <f t="shared" si="979"/>
        <v>#DIV/0!</v>
      </c>
      <c r="AG401" s="36">
        <f t="shared" si="980"/>
        <v>0</v>
      </c>
      <c r="AH401" s="152">
        <f t="shared" si="1000"/>
        <v>0</v>
      </c>
      <c r="AI401" s="34">
        <f t="shared" si="1001"/>
        <v>0</v>
      </c>
      <c r="AJ401" s="32">
        <v>0.08</v>
      </c>
      <c r="AK401" s="33">
        <f t="shared" si="919"/>
        <v>0</v>
      </c>
      <c r="AL401" s="101"/>
      <c r="AM401" s="153">
        <f t="shared" si="982"/>
        <v>399</v>
      </c>
      <c r="AN401" s="154">
        <f t="shared" si="920"/>
        <v>0</v>
      </c>
      <c r="AO401" s="154">
        <f t="shared" si="921"/>
        <v>0</v>
      </c>
      <c r="AP401" s="154">
        <f t="shared" si="922"/>
        <v>0</v>
      </c>
      <c r="AQ401" s="101"/>
      <c r="AS401" s="112">
        <f t="shared" si="923"/>
        <v>0</v>
      </c>
      <c r="AT401" s="113">
        <f t="shared" si="924"/>
        <v>0</v>
      </c>
      <c r="AU401" s="65">
        <f t="shared" si="1002"/>
        <v>0</v>
      </c>
      <c r="AV401" s="7">
        <v>0.08</v>
      </c>
      <c r="AW401" s="65">
        <f t="shared" si="983"/>
        <v>0</v>
      </c>
      <c r="AX401" s="11"/>
      <c r="AY401" s="23">
        <f t="shared" si="926"/>
        <v>0</v>
      </c>
      <c r="AZ401" s="66">
        <f t="shared" si="927"/>
        <v>0</v>
      </c>
      <c r="BA401" s="67">
        <f t="shared" si="1003"/>
        <v>0</v>
      </c>
      <c r="BB401" s="21">
        <v>0.08</v>
      </c>
      <c r="BC401" s="67">
        <f t="shared" si="984"/>
        <v>0</v>
      </c>
      <c r="BD401" s="23"/>
      <c r="BE401" s="68">
        <f t="shared" si="929"/>
        <v>0</v>
      </c>
      <c r="BF401" s="114">
        <f t="shared" si="930"/>
        <v>0</v>
      </c>
      <c r="BG401" s="65">
        <f t="shared" si="1004"/>
        <v>0</v>
      </c>
      <c r="BH401" s="7">
        <v>0.08</v>
      </c>
      <c r="BI401" s="70">
        <f t="shared" si="985"/>
        <v>0</v>
      </c>
      <c r="BJ401" s="11"/>
      <c r="BK401" s="111">
        <f t="shared" si="986"/>
        <v>0</v>
      </c>
      <c r="BM401" s="165">
        <f t="shared" si="987"/>
        <v>0</v>
      </c>
      <c r="BN401" s="114"/>
      <c r="BO401" s="78">
        <f>BM401*BN401</f>
        <v>0</v>
      </c>
      <c r="BP401" s="49">
        <v>0.08</v>
      </c>
      <c r="BQ401" s="162">
        <f>BO401*BP401</f>
        <v>0</v>
      </c>
      <c r="BR401" s="162" t="e">
        <f t="shared" ref="BR401" si="1005">BS401/BM401</f>
        <v>#DIV/0!</v>
      </c>
      <c r="BS401" s="206">
        <f>BO401*(100%+BP401)</f>
        <v>0</v>
      </c>
      <c r="BT401" s="70"/>
      <c r="BU401" s="70"/>
      <c r="BV401" s="70"/>
      <c r="BW401" s="243">
        <f t="shared" si="989"/>
        <v>0</v>
      </c>
      <c r="BX401" s="114"/>
      <c r="BY401" s="65"/>
      <c r="BZ401" s="7">
        <v>0.08</v>
      </c>
      <c r="CA401" s="162"/>
      <c r="CB401" s="162"/>
      <c r="CC401" s="70"/>
      <c r="CD401" s="70"/>
      <c r="CE401" s="70"/>
      <c r="CF401" s="70"/>
      <c r="CG401" s="165">
        <f t="shared" si="990"/>
        <v>0</v>
      </c>
      <c r="CH401" s="114"/>
      <c r="CI401" s="65"/>
      <c r="CJ401" s="7">
        <v>0.08</v>
      </c>
      <c r="CK401" s="162"/>
      <c r="CL401" s="162"/>
      <c r="CM401" s="70"/>
      <c r="CN401" s="70"/>
      <c r="CO401" s="70"/>
      <c r="CP401" s="70"/>
      <c r="CR401" s="180">
        <f t="shared" si="932"/>
        <v>0</v>
      </c>
      <c r="CS401" s="184">
        <f t="shared" si="933"/>
        <v>0</v>
      </c>
      <c r="CT401" s="180">
        <f t="shared" si="934"/>
        <v>0</v>
      </c>
      <c r="CU401" s="181" t="str">
        <f t="shared" si="935"/>
        <v>brak</v>
      </c>
      <c r="CV401" s="182" t="e">
        <f t="shared" si="936"/>
        <v>#DIV/0!</v>
      </c>
      <c r="CW401" s="182" t="e">
        <f t="shared" si="937"/>
        <v>#DIV/0!</v>
      </c>
      <c r="CX401" s="236">
        <f t="shared" si="938"/>
        <v>0</v>
      </c>
      <c r="CY401" s="182" t="e">
        <f t="shared" si="991"/>
        <v>#DIV/0!</v>
      </c>
      <c r="CZ401" s="183">
        <f t="shared" si="939"/>
        <v>3</v>
      </c>
      <c r="DA401" s="183">
        <f t="shared" si="940"/>
        <v>1</v>
      </c>
      <c r="DC401" s="112">
        <f t="shared" si="941"/>
        <v>0</v>
      </c>
      <c r="DD401" s="113">
        <f t="shared" si="942"/>
        <v>0</v>
      </c>
      <c r="DE401" s="65">
        <f t="shared" si="943"/>
        <v>0</v>
      </c>
      <c r="DF401" s="7">
        <v>0.08</v>
      </c>
      <c r="DG401" s="65">
        <f t="shared" si="992"/>
        <v>0</v>
      </c>
      <c r="DH401" s="65">
        <f t="shared" si="944"/>
        <v>0</v>
      </c>
      <c r="DI401" s="65">
        <f t="shared" si="945"/>
        <v>0</v>
      </c>
      <c r="DJ401" s="11"/>
      <c r="DK401" s="23">
        <f t="shared" si="946"/>
        <v>0</v>
      </c>
      <c r="DL401" s="66">
        <f t="shared" si="947"/>
        <v>0</v>
      </c>
      <c r="DM401" s="67">
        <f t="shared" si="948"/>
        <v>0</v>
      </c>
      <c r="DN401" s="21">
        <v>0.08</v>
      </c>
      <c r="DO401" s="67">
        <f t="shared" si="993"/>
        <v>0</v>
      </c>
      <c r="DP401" s="67">
        <f t="shared" si="949"/>
        <v>0</v>
      </c>
      <c r="DQ401" s="67">
        <f t="shared" si="950"/>
        <v>0</v>
      </c>
      <c r="DR401" s="23"/>
      <c r="DS401" s="68">
        <f t="shared" si="951"/>
        <v>0</v>
      </c>
      <c r="DT401" s="114">
        <f t="shared" si="952"/>
        <v>0</v>
      </c>
      <c r="DU401" s="65">
        <f t="shared" si="953"/>
        <v>0</v>
      </c>
      <c r="DV401" s="7">
        <v>0.08</v>
      </c>
      <c r="DW401" s="70">
        <f t="shared" si="994"/>
        <v>0</v>
      </c>
      <c r="DX401" s="70">
        <f t="shared" si="954"/>
        <v>0</v>
      </c>
      <c r="DY401" s="70">
        <f t="shared" si="955"/>
        <v>0</v>
      </c>
      <c r="DZ401" s="11"/>
    </row>
    <row r="402" spans="1:130" ht="15.75">
      <c r="A402" s="4">
        <v>400</v>
      </c>
      <c r="B402" s="5" t="s">
        <v>666</v>
      </c>
      <c r="C402" s="142" t="s">
        <v>77</v>
      </c>
      <c r="D402" s="255" t="s">
        <v>672</v>
      </c>
      <c r="E402" s="6"/>
      <c r="F402" s="14"/>
      <c r="G402" s="124"/>
      <c r="H402" s="11"/>
      <c r="I402" s="71"/>
      <c r="J402" s="65">
        <f t="shared" si="996"/>
        <v>0</v>
      </c>
      <c r="K402" s="7">
        <v>0.08</v>
      </c>
      <c r="L402" s="65">
        <f t="shared" si="912"/>
        <v>0</v>
      </c>
      <c r="M402" s="8"/>
      <c r="N402" s="23"/>
      <c r="O402" s="66"/>
      <c r="P402" s="67">
        <f t="shared" si="997"/>
        <v>0</v>
      </c>
      <c r="Q402" s="21">
        <v>0.08</v>
      </c>
      <c r="R402" s="67">
        <f t="shared" si="975"/>
        <v>0</v>
      </c>
      <c r="S402" s="22"/>
      <c r="T402" s="68"/>
      <c r="U402" s="69"/>
      <c r="V402" s="65">
        <f t="shared" si="998"/>
        <v>0</v>
      </c>
      <c r="W402" s="7">
        <v>0.08</v>
      </c>
      <c r="X402" s="65">
        <f t="shared" si="976"/>
        <v>0</v>
      </c>
      <c r="Y402" s="8"/>
      <c r="Z402" s="111">
        <f t="shared" si="915"/>
        <v>0</v>
      </c>
      <c r="AA402" s="61"/>
      <c r="AB402" s="40">
        <f t="shared" si="977"/>
        <v>0</v>
      </c>
      <c r="AC402" s="40">
        <f t="shared" si="978"/>
        <v>0</v>
      </c>
      <c r="AD402" s="41">
        <f t="shared" si="999"/>
        <v>0</v>
      </c>
      <c r="AE402" s="42" t="e">
        <f t="shared" si="979"/>
        <v>#DIV/0!</v>
      </c>
      <c r="AG402" s="36">
        <f t="shared" si="980"/>
        <v>0</v>
      </c>
      <c r="AH402" s="152">
        <f t="shared" si="1000"/>
        <v>0</v>
      </c>
      <c r="AI402" s="34">
        <f t="shared" si="1001"/>
        <v>0</v>
      </c>
      <c r="AJ402" s="32">
        <v>0.08</v>
      </c>
      <c r="AK402" s="33">
        <f t="shared" si="919"/>
        <v>0</v>
      </c>
      <c r="AL402" s="101"/>
      <c r="AM402" s="153">
        <f t="shared" si="982"/>
        <v>400</v>
      </c>
      <c r="AN402" s="154">
        <f t="shared" si="920"/>
        <v>0</v>
      </c>
      <c r="AO402" s="154">
        <f t="shared" si="921"/>
        <v>0</v>
      </c>
      <c r="AP402" s="154">
        <f t="shared" si="922"/>
        <v>0</v>
      </c>
      <c r="AQ402" s="101"/>
      <c r="AS402" s="112">
        <f t="shared" si="923"/>
        <v>0</v>
      </c>
      <c r="AT402" s="113">
        <f t="shared" si="924"/>
        <v>0</v>
      </c>
      <c r="AU402" s="65">
        <f t="shared" si="1002"/>
        <v>0</v>
      </c>
      <c r="AV402" s="7">
        <v>0.08</v>
      </c>
      <c r="AW402" s="65">
        <f t="shared" si="983"/>
        <v>0</v>
      </c>
      <c r="AX402" s="8"/>
      <c r="AY402" s="23">
        <f t="shared" si="926"/>
        <v>0</v>
      </c>
      <c r="AZ402" s="66">
        <f t="shared" si="927"/>
        <v>0</v>
      </c>
      <c r="BA402" s="67">
        <f t="shared" si="1003"/>
        <v>0</v>
      </c>
      <c r="BB402" s="21">
        <v>0.08</v>
      </c>
      <c r="BC402" s="67">
        <f t="shared" si="984"/>
        <v>0</v>
      </c>
      <c r="BD402" s="22"/>
      <c r="BE402" s="68">
        <f t="shared" si="929"/>
        <v>0</v>
      </c>
      <c r="BF402" s="114">
        <f t="shared" si="930"/>
        <v>0</v>
      </c>
      <c r="BG402" s="65">
        <f t="shared" si="1004"/>
        <v>0</v>
      </c>
      <c r="BH402" s="7">
        <v>0.08</v>
      </c>
      <c r="BI402" s="70">
        <f t="shared" si="985"/>
        <v>0</v>
      </c>
      <c r="BJ402" s="8"/>
      <c r="BK402" s="111">
        <f t="shared" si="986"/>
        <v>0</v>
      </c>
      <c r="BM402" s="165">
        <f t="shared" si="987"/>
        <v>0</v>
      </c>
      <c r="BN402" s="114"/>
      <c r="BO402" s="65"/>
      <c r="BP402" s="7">
        <v>0.08</v>
      </c>
      <c r="BQ402" s="162"/>
      <c r="BR402" s="162"/>
      <c r="BS402" s="70"/>
      <c r="BT402" s="70"/>
      <c r="BU402" s="70"/>
      <c r="BV402" s="70"/>
      <c r="BW402" s="243">
        <f t="shared" si="989"/>
        <v>0</v>
      </c>
      <c r="BX402" s="114"/>
      <c r="BY402" s="65"/>
      <c r="BZ402" s="7">
        <v>0.08</v>
      </c>
      <c r="CA402" s="162"/>
      <c r="CB402" s="162"/>
      <c r="CC402" s="70"/>
      <c r="CD402" s="70"/>
      <c r="CE402" s="70"/>
      <c r="CF402" s="70"/>
      <c r="CG402" s="165">
        <f t="shared" si="990"/>
        <v>0</v>
      </c>
      <c r="CH402" s="114"/>
      <c r="CI402" s="65"/>
      <c r="CJ402" s="7">
        <v>0.08</v>
      </c>
      <c r="CK402" s="162"/>
      <c r="CL402" s="162"/>
      <c r="CM402" s="70"/>
      <c r="CN402" s="70"/>
      <c r="CO402" s="70"/>
      <c r="CP402" s="70"/>
      <c r="CR402" s="180">
        <f t="shared" si="932"/>
        <v>0</v>
      </c>
      <c r="CS402" s="184">
        <f t="shared" si="933"/>
        <v>0</v>
      </c>
      <c r="CT402" s="180">
        <f t="shared" si="934"/>
        <v>0</v>
      </c>
      <c r="CU402" s="181" t="str">
        <f t="shared" si="935"/>
        <v>brak</v>
      </c>
      <c r="CV402" s="182" t="e">
        <f t="shared" si="936"/>
        <v>#DIV/0!</v>
      </c>
      <c r="CW402" s="182" t="e">
        <f t="shared" si="937"/>
        <v>#DIV/0!</v>
      </c>
      <c r="CX402" s="236" t="e">
        <f t="shared" si="938"/>
        <v>#DIV/0!</v>
      </c>
      <c r="CY402" s="182" t="e">
        <f t="shared" si="991"/>
        <v>#DIV/0!</v>
      </c>
      <c r="CZ402" s="183">
        <f t="shared" si="939"/>
        <v>3</v>
      </c>
      <c r="DA402" s="183">
        <f t="shared" si="940"/>
        <v>0</v>
      </c>
      <c r="DC402" s="112">
        <f t="shared" si="941"/>
        <v>0</v>
      </c>
      <c r="DD402" s="113">
        <f t="shared" si="942"/>
        <v>0</v>
      </c>
      <c r="DE402" s="65">
        <f t="shared" si="943"/>
        <v>0</v>
      </c>
      <c r="DF402" s="7">
        <v>0.08</v>
      </c>
      <c r="DG402" s="65">
        <f t="shared" si="992"/>
        <v>0</v>
      </c>
      <c r="DH402" s="65">
        <f t="shared" si="944"/>
        <v>0</v>
      </c>
      <c r="DI402" s="65">
        <f t="shared" si="945"/>
        <v>0</v>
      </c>
      <c r="DJ402" s="8"/>
      <c r="DK402" s="23">
        <f t="shared" si="946"/>
        <v>0</v>
      </c>
      <c r="DL402" s="66">
        <f t="shared" si="947"/>
        <v>0</v>
      </c>
      <c r="DM402" s="67">
        <f t="shared" si="948"/>
        <v>0</v>
      </c>
      <c r="DN402" s="21">
        <v>0.08</v>
      </c>
      <c r="DO402" s="67">
        <f t="shared" si="993"/>
        <v>0</v>
      </c>
      <c r="DP402" s="67">
        <f t="shared" si="949"/>
        <v>0</v>
      </c>
      <c r="DQ402" s="67">
        <f t="shared" si="950"/>
        <v>0</v>
      </c>
      <c r="DR402" s="22"/>
      <c r="DS402" s="68">
        <f t="shared" si="951"/>
        <v>0</v>
      </c>
      <c r="DT402" s="114">
        <f t="shared" si="952"/>
        <v>0</v>
      </c>
      <c r="DU402" s="65">
        <f t="shared" si="953"/>
        <v>0</v>
      </c>
      <c r="DV402" s="7">
        <v>0.08</v>
      </c>
      <c r="DW402" s="70">
        <f t="shared" si="994"/>
        <v>0</v>
      </c>
      <c r="DX402" s="70">
        <f t="shared" si="954"/>
        <v>0</v>
      </c>
      <c r="DY402" s="70">
        <f t="shared" si="955"/>
        <v>0</v>
      </c>
      <c r="DZ402" s="8"/>
    </row>
    <row r="403" spans="1:130" ht="22.5">
      <c r="A403" s="4">
        <v>401</v>
      </c>
      <c r="B403" s="5" t="s">
        <v>666</v>
      </c>
      <c r="C403" s="141" t="s">
        <v>77</v>
      </c>
      <c r="D403" s="255" t="s">
        <v>673</v>
      </c>
      <c r="E403" s="6"/>
      <c r="F403" s="14"/>
      <c r="G403" s="124"/>
      <c r="H403" s="11"/>
      <c r="I403" s="71"/>
      <c r="J403" s="65">
        <f t="shared" si="996"/>
        <v>0</v>
      </c>
      <c r="K403" s="7">
        <v>0.08</v>
      </c>
      <c r="L403" s="65">
        <f t="shared" si="912"/>
        <v>0</v>
      </c>
      <c r="M403" s="8"/>
      <c r="N403" s="23"/>
      <c r="O403" s="66"/>
      <c r="P403" s="67">
        <f t="shared" si="997"/>
        <v>0</v>
      </c>
      <c r="Q403" s="21">
        <v>0.08</v>
      </c>
      <c r="R403" s="67">
        <f t="shared" si="975"/>
        <v>0</v>
      </c>
      <c r="S403" s="22"/>
      <c r="T403" s="68"/>
      <c r="U403" s="69"/>
      <c r="V403" s="65">
        <f t="shared" si="998"/>
        <v>0</v>
      </c>
      <c r="W403" s="7">
        <v>0.08</v>
      </c>
      <c r="X403" s="65">
        <f t="shared" si="976"/>
        <v>0</v>
      </c>
      <c r="Y403" s="8"/>
      <c r="Z403" s="111">
        <f t="shared" si="915"/>
        <v>0</v>
      </c>
      <c r="AA403" s="61"/>
      <c r="AB403" s="40">
        <f t="shared" si="977"/>
        <v>0</v>
      </c>
      <c r="AC403" s="40">
        <f t="shared" si="978"/>
        <v>0</v>
      </c>
      <c r="AD403" s="41">
        <f t="shared" si="999"/>
        <v>0</v>
      </c>
      <c r="AE403" s="42" t="e">
        <f t="shared" si="979"/>
        <v>#DIV/0!</v>
      </c>
      <c r="AG403" s="36">
        <f t="shared" si="980"/>
        <v>0</v>
      </c>
      <c r="AH403" s="152">
        <f t="shared" si="1000"/>
        <v>0</v>
      </c>
      <c r="AI403" s="34">
        <f t="shared" si="1001"/>
        <v>0</v>
      </c>
      <c r="AJ403" s="32">
        <v>0.08</v>
      </c>
      <c r="AK403" s="33">
        <f t="shared" si="919"/>
        <v>0</v>
      </c>
      <c r="AL403" s="101"/>
      <c r="AM403" s="153">
        <f t="shared" si="982"/>
        <v>401</v>
      </c>
      <c r="AN403" s="154">
        <f t="shared" si="920"/>
        <v>0</v>
      </c>
      <c r="AO403" s="154">
        <f t="shared" si="921"/>
        <v>0</v>
      </c>
      <c r="AP403" s="154">
        <f t="shared" si="922"/>
        <v>0</v>
      </c>
      <c r="AQ403" s="101"/>
      <c r="AS403" s="112">
        <f t="shared" si="923"/>
        <v>0</v>
      </c>
      <c r="AT403" s="113">
        <f t="shared" si="924"/>
        <v>0</v>
      </c>
      <c r="AU403" s="65">
        <f t="shared" si="1002"/>
        <v>0</v>
      </c>
      <c r="AV403" s="7">
        <v>0.08</v>
      </c>
      <c r="AW403" s="65">
        <f t="shared" si="983"/>
        <v>0</v>
      </c>
      <c r="AX403" s="8"/>
      <c r="AY403" s="23">
        <f t="shared" si="926"/>
        <v>0</v>
      </c>
      <c r="AZ403" s="66">
        <f t="shared" si="927"/>
        <v>0</v>
      </c>
      <c r="BA403" s="67">
        <f t="shared" si="1003"/>
        <v>0</v>
      </c>
      <c r="BB403" s="21">
        <v>0.08</v>
      </c>
      <c r="BC403" s="67">
        <f t="shared" si="984"/>
        <v>0</v>
      </c>
      <c r="BD403" s="22"/>
      <c r="BE403" s="68">
        <f t="shared" si="929"/>
        <v>0</v>
      </c>
      <c r="BF403" s="114">
        <f t="shared" si="930"/>
        <v>0</v>
      </c>
      <c r="BG403" s="65">
        <f t="shared" si="1004"/>
        <v>0</v>
      </c>
      <c r="BH403" s="7">
        <v>0.08</v>
      </c>
      <c r="BI403" s="70">
        <f t="shared" si="985"/>
        <v>0</v>
      </c>
      <c r="BJ403" s="8"/>
      <c r="BK403" s="111">
        <f t="shared" si="986"/>
        <v>0</v>
      </c>
      <c r="BM403" s="165">
        <f t="shared" si="987"/>
        <v>0</v>
      </c>
      <c r="BN403" s="114"/>
      <c r="BO403" s="65"/>
      <c r="BP403" s="7">
        <v>0.08</v>
      </c>
      <c r="BQ403" s="162"/>
      <c r="BR403" s="162"/>
      <c r="BS403" s="70"/>
      <c r="BT403" s="70"/>
      <c r="BU403" s="70"/>
      <c r="BV403" s="70"/>
      <c r="BW403" s="243">
        <f t="shared" si="989"/>
        <v>0</v>
      </c>
      <c r="BX403" s="114"/>
      <c r="BY403" s="65"/>
      <c r="BZ403" s="7">
        <v>0.08</v>
      </c>
      <c r="CA403" s="162"/>
      <c r="CB403" s="162"/>
      <c r="CC403" s="70"/>
      <c r="CD403" s="70"/>
      <c r="CE403" s="70"/>
      <c r="CF403" s="70"/>
      <c r="CG403" s="165">
        <f t="shared" si="990"/>
        <v>0</v>
      </c>
      <c r="CH403" s="114"/>
      <c r="CI403" s="65"/>
      <c r="CJ403" s="7">
        <v>0.08</v>
      </c>
      <c r="CK403" s="162"/>
      <c r="CL403" s="162"/>
      <c r="CM403" s="70"/>
      <c r="CN403" s="70"/>
      <c r="CO403" s="70"/>
      <c r="CP403" s="70"/>
      <c r="CR403" s="180">
        <f t="shared" si="932"/>
        <v>0</v>
      </c>
      <c r="CS403" s="184">
        <f t="shared" si="933"/>
        <v>0</v>
      </c>
      <c r="CT403" s="180">
        <f t="shared" si="934"/>
        <v>0</v>
      </c>
      <c r="CU403" s="181" t="str">
        <f t="shared" si="935"/>
        <v>brak</v>
      </c>
      <c r="CV403" s="182" t="e">
        <f t="shared" si="936"/>
        <v>#DIV/0!</v>
      </c>
      <c r="CW403" s="182" t="e">
        <f t="shared" si="937"/>
        <v>#DIV/0!</v>
      </c>
      <c r="CX403" s="236" t="e">
        <f t="shared" si="938"/>
        <v>#DIV/0!</v>
      </c>
      <c r="CY403" s="182" t="e">
        <f t="shared" si="991"/>
        <v>#DIV/0!</v>
      </c>
      <c r="CZ403" s="183">
        <f t="shared" si="939"/>
        <v>3</v>
      </c>
      <c r="DA403" s="183">
        <f t="shared" si="940"/>
        <v>0</v>
      </c>
      <c r="DC403" s="112">
        <f t="shared" si="941"/>
        <v>0</v>
      </c>
      <c r="DD403" s="113">
        <f t="shared" si="942"/>
        <v>0</v>
      </c>
      <c r="DE403" s="65">
        <f t="shared" si="943"/>
        <v>0</v>
      </c>
      <c r="DF403" s="7">
        <v>0.08</v>
      </c>
      <c r="DG403" s="65">
        <f t="shared" si="992"/>
        <v>0</v>
      </c>
      <c r="DH403" s="65">
        <f t="shared" si="944"/>
        <v>0</v>
      </c>
      <c r="DI403" s="65">
        <f t="shared" si="945"/>
        <v>0</v>
      </c>
      <c r="DJ403" s="8"/>
      <c r="DK403" s="23">
        <f t="shared" si="946"/>
        <v>0</v>
      </c>
      <c r="DL403" s="66">
        <f t="shared" si="947"/>
        <v>0</v>
      </c>
      <c r="DM403" s="67">
        <f t="shared" si="948"/>
        <v>0</v>
      </c>
      <c r="DN403" s="21">
        <v>0.08</v>
      </c>
      <c r="DO403" s="67">
        <f t="shared" si="993"/>
        <v>0</v>
      </c>
      <c r="DP403" s="67">
        <f t="shared" si="949"/>
        <v>0</v>
      </c>
      <c r="DQ403" s="67">
        <f t="shared" si="950"/>
        <v>0</v>
      </c>
      <c r="DR403" s="22"/>
      <c r="DS403" s="68">
        <f t="shared" si="951"/>
        <v>0</v>
      </c>
      <c r="DT403" s="114">
        <f t="shared" si="952"/>
        <v>0</v>
      </c>
      <c r="DU403" s="65">
        <f t="shared" si="953"/>
        <v>0</v>
      </c>
      <c r="DV403" s="7">
        <v>0.08</v>
      </c>
      <c r="DW403" s="70">
        <f t="shared" si="994"/>
        <v>0</v>
      </c>
      <c r="DX403" s="70">
        <f t="shared" si="954"/>
        <v>0</v>
      </c>
      <c r="DY403" s="70">
        <f t="shared" si="955"/>
        <v>0</v>
      </c>
      <c r="DZ403" s="8"/>
    </row>
    <row r="404" spans="1:130" ht="15.75">
      <c r="A404" s="4">
        <v>402</v>
      </c>
      <c r="B404" s="9" t="s">
        <v>666</v>
      </c>
      <c r="C404" s="142" t="s">
        <v>77</v>
      </c>
      <c r="D404" s="254" t="s">
        <v>674</v>
      </c>
      <c r="E404" s="10"/>
      <c r="F404" s="14"/>
      <c r="G404" s="124"/>
      <c r="H404" s="11"/>
      <c r="I404" s="71"/>
      <c r="J404" s="65">
        <f t="shared" si="996"/>
        <v>0</v>
      </c>
      <c r="K404" s="13">
        <v>0.08</v>
      </c>
      <c r="L404" s="65">
        <f t="shared" si="912"/>
        <v>0</v>
      </c>
      <c r="M404" s="11"/>
      <c r="N404" s="23"/>
      <c r="O404" s="66"/>
      <c r="P404" s="67">
        <f t="shared" si="997"/>
        <v>0</v>
      </c>
      <c r="Q404" s="25">
        <v>0.08</v>
      </c>
      <c r="R404" s="67">
        <f t="shared" si="975"/>
        <v>0</v>
      </c>
      <c r="S404" s="23"/>
      <c r="T404" s="68"/>
      <c r="U404" s="69"/>
      <c r="V404" s="65">
        <f t="shared" si="998"/>
        <v>0</v>
      </c>
      <c r="W404" s="13">
        <v>0.08</v>
      </c>
      <c r="X404" s="65">
        <f t="shared" si="976"/>
        <v>0</v>
      </c>
      <c r="Y404" s="11"/>
      <c r="Z404" s="111">
        <f t="shared" si="915"/>
        <v>0</v>
      </c>
      <c r="AA404" s="61"/>
      <c r="AB404" s="40">
        <f t="shared" si="977"/>
        <v>0</v>
      </c>
      <c r="AC404" s="40">
        <f t="shared" si="978"/>
        <v>0</v>
      </c>
      <c r="AD404" s="41">
        <f t="shared" si="999"/>
        <v>0</v>
      </c>
      <c r="AE404" s="42" t="e">
        <f t="shared" si="979"/>
        <v>#DIV/0!</v>
      </c>
      <c r="AG404" s="36">
        <f t="shared" si="980"/>
        <v>0</v>
      </c>
      <c r="AH404" s="152">
        <f t="shared" si="1000"/>
        <v>0</v>
      </c>
      <c r="AI404" s="34">
        <f t="shared" si="1001"/>
        <v>0</v>
      </c>
      <c r="AJ404" s="32">
        <v>0.08</v>
      </c>
      <c r="AK404" s="33">
        <f t="shared" si="919"/>
        <v>0</v>
      </c>
      <c r="AL404" s="101"/>
      <c r="AM404" s="153">
        <f t="shared" si="982"/>
        <v>402</v>
      </c>
      <c r="AN404" s="154">
        <f t="shared" si="920"/>
        <v>0</v>
      </c>
      <c r="AO404" s="154">
        <f t="shared" si="921"/>
        <v>0</v>
      </c>
      <c r="AP404" s="154">
        <f t="shared" si="922"/>
        <v>0</v>
      </c>
      <c r="AQ404" s="101"/>
      <c r="AS404" s="112">
        <f t="shared" si="923"/>
        <v>0</v>
      </c>
      <c r="AT404" s="113">
        <f t="shared" si="924"/>
        <v>0</v>
      </c>
      <c r="AU404" s="65">
        <f t="shared" si="1002"/>
        <v>0</v>
      </c>
      <c r="AV404" s="13">
        <v>0.08</v>
      </c>
      <c r="AW404" s="65">
        <f t="shared" si="983"/>
        <v>0</v>
      </c>
      <c r="AX404" s="11"/>
      <c r="AY404" s="23">
        <f t="shared" si="926"/>
        <v>0</v>
      </c>
      <c r="AZ404" s="66">
        <f t="shared" si="927"/>
        <v>0</v>
      </c>
      <c r="BA404" s="67">
        <f t="shared" si="1003"/>
        <v>0</v>
      </c>
      <c r="BB404" s="25">
        <v>0.08</v>
      </c>
      <c r="BC404" s="67">
        <f t="shared" si="984"/>
        <v>0</v>
      </c>
      <c r="BD404" s="23"/>
      <c r="BE404" s="68">
        <f t="shared" si="929"/>
        <v>0</v>
      </c>
      <c r="BF404" s="114">
        <f t="shared" si="930"/>
        <v>0</v>
      </c>
      <c r="BG404" s="65">
        <f t="shared" si="1004"/>
        <v>0</v>
      </c>
      <c r="BH404" s="13">
        <v>0.08</v>
      </c>
      <c r="BI404" s="70">
        <f t="shared" si="985"/>
        <v>0</v>
      </c>
      <c r="BJ404" s="11"/>
      <c r="BK404" s="111">
        <f t="shared" si="986"/>
        <v>0</v>
      </c>
      <c r="BM404" s="165">
        <f t="shared" si="987"/>
        <v>0</v>
      </c>
      <c r="BN404" s="114"/>
      <c r="BO404" s="65"/>
      <c r="BP404" s="13">
        <v>0.08</v>
      </c>
      <c r="BQ404" s="162"/>
      <c r="BR404" s="162"/>
      <c r="BS404" s="70"/>
      <c r="BT404" s="70"/>
      <c r="BU404" s="70"/>
      <c r="BV404" s="70"/>
      <c r="BW404" s="243">
        <f t="shared" si="989"/>
        <v>0</v>
      </c>
      <c r="BX404" s="114"/>
      <c r="BY404" s="65"/>
      <c r="BZ404" s="13">
        <v>0.08</v>
      </c>
      <c r="CA404" s="162"/>
      <c r="CB404" s="162"/>
      <c r="CC404" s="70"/>
      <c r="CD404" s="70"/>
      <c r="CE404" s="70"/>
      <c r="CF404" s="70"/>
      <c r="CG404" s="165">
        <f t="shared" si="990"/>
        <v>0</v>
      </c>
      <c r="CH404" s="114"/>
      <c r="CI404" s="65"/>
      <c r="CJ404" s="13">
        <v>0.08</v>
      </c>
      <c r="CK404" s="162"/>
      <c r="CL404" s="162"/>
      <c r="CM404" s="70"/>
      <c r="CN404" s="70"/>
      <c r="CO404" s="70"/>
      <c r="CP404" s="70"/>
      <c r="CR404" s="180">
        <f t="shared" si="932"/>
        <v>0</v>
      </c>
      <c r="CS404" s="184">
        <f t="shared" si="933"/>
        <v>0</v>
      </c>
      <c r="CT404" s="180">
        <f t="shared" si="934"/>
        <v>0</v>
      </c>
      <c r="CU404" s="181" t="str">
        <f t="shared" si="935"/>
        <v>brak</v>
      </c>
      <c r="CV404" s="182" t="e">
        <f t="shared" si="936"/>
        <v>#DIV/0!</v>
      </c>
      <c r="CW404" s="182" t="e">
        <f t="shared" si="937"/>
        <v>#DIV/0!</v>
      </c>
      <c r="CX404" s="236" t="e">
        <f t="shared" si="938"/>
        <v>#DIV/0!</v>
      </c>
      <c r="CY404" s="182" t="e">
        <f t="shared" si="991"/>
        <v>#DIV/0!</v>
      </c>
      <c r="CZ404" s="183">
        <f t="shared" si="939"/>
        <v>3</v>
      </c>
      <c r="DA404" s="183">
        <f t="shared" si="940"/>
        <v>0</v>
      </c>
      <c r="DC404" s="112">
        <f t="shared" si="941"/>
        <v>0</v>
      </c>
      <c r="DD404" s="113">
        <f t="shared" si="942"/>
        <v>0</v>
      </c>
      <c r="DE404" s="65">
        <f t="shared" si="943"/>
        <v>0</v>
      </c>
      <c r="DF404" s="13">
        <v>0.08</v>
      </c>
      <c r="DG404" s="65">
        <f t="shared" si="992"/>
        <v>0</v>
      </c>
      <c r="DH404" s="65">
        <f t="shared" si="944"/>
        <v>0</v>
      </c>
      <c r="DI404" s="65">
        <f t="shared" si="945"/>
        <v>0</v>
      </c>
      <c r="DJ404" s="11"/>
      <c r="DK404" s="23">
        <f t="shared" si="946"/>
        <v>0</v>
      </c>
      <c r="DL404" s="66">
        <f t="shared" si="947"/>
        <v>0</v>
      </c>
      <c r="DM404" s="67">
        <f t="shared" si="948"/>
        <v>0</v>
      </c>
      <c r="DN404" s="25">
        <v>0.08</v>
      </c>
      <c r="DO404" s="67">
        <f t="shared" si="993"/>
        <v>0</v>
      </c>
      <c r="DP404" s="67">
        <f t="shared" si="949"/>
        <v>0</v>
      </c>
      <c r="DQ404" s="67">
        <f t="shared" si="950"/>
        <v>0</v>
      </c>
      <c r="DR404" s="23"/>
      <c r="DS404" s="68">
        <f t="shared" si="951"/>
        <v>0</v>
      </c>
      <c r="DT404" s="114">
        <f t="shared" si="952"/>
        <v>0</v>
      </c>
      <c r="DU404" s="65">
        <f t="shared" si="953"/>
        <v>0</v>
      </c>
      <c r="DV404" s="13">
        <v>0.08</v>
      </c>
      <c r="DW404" s="70">
        <f t="shared" si="994"/>
        <v>0</v>
      </c>
      <c r="DX404" s="70">
        <f t="shared" si="954"/>
        <v>0</v>
      </c>
      <c r="DY404" s="70">
        <f t="shared" si="955"/>
        <v>0</v>
      </c>
      <c r="DZ404" s="11"/>
    </row>
    <row r="405" spans="1:130" ht="15.75">
      <c r="A405" s="4">
        <v>403</v>
      </c>
      <c r="B405" s="9" t="s">
        <v>666</v>
      </c>
      <c r="C405" s="141" t="s">
        <v>77</v>
      </c>
      <c r="D405" s="254" t="s">
        <v>675</v>
      </c>
      <c r="E405" s="10"/>
      <c r="F405" s="14"/>
      <c r="G405" s="124"/>
      <c r="H405" s="11"/>
      <c r="I405" s="71"/>
      <c r="J405" s="65">
        <f t="shared" si="996"/>
        <v>0</v>
      </c>
      <c r="K405" s="7">
        <v>0.08</v>
      </c>
      <c r="L405" s="65">
        <f t="shared" si="912"/>
        <v>0</v>
      </c>
      <c r="M405" s="11"/>
      <c r="N405" s="23"/>
      <c r="O405" s="66"/>
      <c r="P405" s="67">
        <f t="shared" si="997"/>
        <v>0</v>
      </c>
      <c r="Q405" s="21">
        <v>0.08</v>
      </c>
      <c r="R405" s="67">
        <f t="shared" si="975"/>
        <v>0</v>
      </c>
      <c r="S405" s="23"/>
      <c r="T405" s="68"/>
      <c r="U405" s="69"/>
      <c r="V405" s="65">
        <f t="shared" si="998"/>
        <v>0</v>
      </c>
      <c r="W405" s="7">
        <v>0.08</v>
      </c>
      <c r="X405" s="65">
        <f t="shared" si="976"/>
        <v>0</v>
      </c>
      <c r="Y405" s="11"/>
      <c r="Z405" s="111">
        <f t="shared" si="915"/>
        <v>0</v>
      </c>
      <c r="AA405" s="61"/>
      <c r="AB405" s="40">
        <f t="shared" si="977"/>
        <v>0</v>
      </c>
      <c r="AC405" s="40">
        <f t="shared" si="978"/>
        <v>0</v>
      </c>
      <c r="AD405" s="41">
        <f t="shared" si="999"/>
        <v>0</v>
      </c>
      <c r="AE405" s="42" t="e">
        <f t="shared" si="979"/>
        <v>#DIV/0!</v>
      </c>
      <c r="AG405" s="36">
        <f t="shared" si="980"/>
        <v>0</v>
      </c>
      <c r="AH405" s="152">
        <f t="shared" si="1000"/>
        <v>0</v>
      </c>
      <c r="AI405" s="34">
        <f t="shared" si="1001"/>
        <v>0</v>
      </c>
      <c r="AJ405" s="32">
        <v>0.08</v>
      </c>
      <c r="AK405" s="33">
        <f t="shared" si="919"/>
        <v>0</v>
      </c>
      <c r="AL405" s="101"/>
      <c r="AM405" s="153">
        <f t="shared" si="982"/>
        <v>403</v>
      </c>
      <c r="AN405" s="154">
        <f t="shared" si="920"/>
        <v>0</v>
      </c>
      <c r="AO405" s="154">
        <f t="shared" si="921"/>
        <v>0</v>
      </c>
      <c r="AP405" s="154">
        <f t="shared" si="922"/>
        <v>0</v>
      </c>
      <c r="AQ405" s="101"/>
      <c r="AS405" s="112">
        <f t="shared" si="923"/>
        <v>0</v>
      </c>
      <c r="AT405" s="113">
        <f t="shared" si="924"/>
        <v>0</v>
      </c>
      <c r="AU405" s="65">
        <f t="shared" si="1002"/>
        <v>0</v>
      </c>
      <c r="AV405" s="7">
        <v>0.08</v>
      </c>
      <c r="AW405" s="65">
        <f t="shared" si="983"/>
        <v>0</v>
      </c>
      <c r="AX405" s="11"/>
      <c r="AY405" s="23">
        <f t="shared" si="926"/>
        <v>0</v>
      </c>
      <c r="AZ405" s="66">
        <f t="shared" si="927"/>
        <v>0</v>
      </c>
      <c r="BA405" s="67">
        <f t="shared" si="1003"/>
        <v>0</v>
      </c>
      <c r="BB405" s="21">
        <v>0.08</v>
      </c>
      <c r="BC405" s="67">
        <f t="shared" si="984"/>
        <v>0</v>
      </c>
      <c r="BD405" s="23"/>
      <c r="BE405" s="68">
        <f t="shared" si="929"/>
        <v>0</v>
      </c>
      <c r="BF405" s="114">
        <f t="shared" si="930"/>
        <v>0</v>
      </c>
      <c r="BG405" s="65">
        <f t="shared" si="1004"/>
        <v>0</v>
      </c>
      <c r="BH405" s="7">
        <v>0.08</v>
      </c>
      <c r="BI405" s="70">
        <f t="shared" si="985"/>
        <v>0</v>
      </c>
      <c r="BJ405" s="11"/>
      <c r="BK405" s="111">
        <f t="shared" si="986"/>
        <v>0</v>
      </c>
      <c r="BM405" s="165">
        <f t="shared" si="987"/>
        <v>0</v>
      </c>
      <c r="BN405" s="114"/>
      <c r="BO405" s="65"/>
      <c r="BP405" s="7">
        <v>0.08</v>
      </c>
      <c r="BQ405" s="162"/>
      <c r="BR405" s="162"/>
      <c r="BS405" s="70"/>
      <c r="BT405" s="70"/>
      <c r="BU405" s="70"/>
      <c r="BV405" s="70"/>
      <c r="BW405" s="243">
        <f t="shared" si="989"/>
        <v>0</v>
      </c>
      <c r="BX405" s="114"/>
      <c r="BY405" s="65"/>
      <c r="BZ405" s="7">
        <v>0.08</v>
      </c>
      <c r="CA405" s="162"/>
      <c r="CB405" s="162"/>
      <c r="CC405" s="70"/>
      <c r="CD405" s="70"/>
      <c r="CE405" s="70"/>
      <c r="CF405" s="70"/>
      <c r="CG405" s="165">
        <f t="shared" si="990"/>
        <v>0</v>
      </c>
      <c r="CH405" s="114"/>
      <c r="CI405" s="65"/>
      <c r="CJ405" s="7">
        <v>0.08</v>
      </c>
      <c r="CK405" s="162"/>
      <c r="CL405" s="162"/>
      <c r="CM405" s="70"/>
      <c r="CN405" s="70"/>
      <c r="CO405" s="70"/>
      <c r="CP405" s="70"/>
      <c r="CR405" s="180">
        <f t="shared" si="932"/>
        <v>0</v>
      </c>
      <c r="CS405" s="184">
        <f t="shared" si="933"/>
        <v>0</v>
      </c>
      <c r="CT405" s="180">
        <f t="shared" si="934"/>
        <v>0</v>
      </c>
      <c r="CU405" s="181" t="str">
        <f t="shared" si="935"/>
        <v>brak</v>
      </c>
      <c r="CV405" s="182" t="e">
        <f t="shared" si="936"/>
        <v>#DIV/0!</v>
      </c>
      <c r="CW405" s="182" t="e">
        <f t="shared" si="937"/>
        <v>#DIV/0!</v>
      </c>
      <c r="CX405" s="236" t="e">
        <f t="shared" si="938"/>
        <v>#DIV/0!</v>
      </c>
      <c r="CY405" s="182" t="e">
        <f t="shared" si="991"/>
        <v>#DIV/0!</v>
      </c>
      <c r="CZ405" s="183">
        <f t="shared" si="939"/>
        <v>3</v>
      </c>
      <c r="DA405" s="183">
        <f t="shared" si="940"/>
        <v>0</v>
      </c>
      <c r="DC405" s="112">
        <f t="shared" si="941"/>
        <v>0</v>
      </c>
      <c r="DD405" s="113">
        <f t="shared" si="942"/>
        <v>0</v>
      </c>
      <c r="DE405" s="65">
        <f t="shared" si="943"/>
        <v>0</v>
      </c>
      <c r="DF405" s="7">
        <v>0.08</v>
      </c>
      <c r="DG405" s="65">
        <f t="shared" si="992"/>
        <v>0</v>
      </c>
      <c r="DH405" s="65">
        <f t="shared" si="944"/>
        <v>0</v>
      </c>
      <c r="DI405" s="65">
        <f t="shared" si="945"/>
        <v>0</v>
      </c>
      <c r="DJ405" s="11"/>
      <c r="DK405" s="23">
        <f t="shared" si="946"/>
        <v>0</v>
      </c>
      <c r="DL405" s="66">
        <f t="shared" si="947"/>
        <v>0</v>
      </c>
      <c r="DM405" s="67">
        <f t="shared" si="948"/>
        <v>0</v>
      </c>
      <c r="DN405" s="21">
        <v>0.08</v>
      </c>
      <c r="DO405" s="67">
        <f t="shared" si="993"/>
        <v>0</v>
      </c>
      <c r="DP405" s="67">
        <f t="shared" si="949"/>
        <v>0</v>
      </c>
      <c r="DQ405" s="67">
        <f t="shared" si="950"/>
        <v>0</v>
      </c>
      <c r="DR405" s="23"/>
      <c r="DS405" s="68">
        <f t="shared" si="951"/>
        <v>0</v>
      </c>
      <c r="DT405" s="114">
        <f t="shared" si="952"/>
        <v>0</v>
      </c>
      <c r="DU405" s="65">
        <f t="shared" si="953"/>
        <v>0</v>
      </c>
      <c r="DV405" s="7">
        <v>0.08</v>
      </c>
      <c r="DW405" s="70">
        <f t="shared" si="994"/>
        <v>0</v>
      </c>
      <c r="DX405" s="70">
        <f t="shared" si="954"/>
        <v>0</v>
      </c>
      <c r="DY405" s="70">
        <f t="shared" si="955"/>
        <v>0</v>
      </c>
      <c r="DZ405" s="11"/>
    </row>
    <row r="406" spans="1:130" ht="15.75">
      <c r="A406" s="4">
        <v>404</v>
      </c>
      <c r="B406" s="9" t="s">
        <v>666</v>
      </c>
      <c r="C406" s="142" t="s">
        <v>77</v>
      </c>
      <c r="D406" s="254" t="s">
        <v>676</v>
      </c>
      <c r="E406" s="10"/>
      <c r="F406" s="127"/>
      <c r="G406" s="128"/>
      <c r="H406" s="11"/>
      <c r="I406" s="71"/>
      <c r="J406" s="65">
        <f t="shared" si="996"/>
        <v>0</v>
      </c>
      <c r="K406" s="13">
        <v>0.08</v>
      </c>
      <c r="L406" s="65">
        <f t="shared" si="912"/>
        <v>0</v>
      </c>
      <c r="M406" s="11"/>
      <c r="N406" s="23"/>
      <c r="O406" s="66"/>
      <c r="P406" s="67">
        <f t="shared" si="997"/>
        <v>0</v>
      </c>
      <c r="Q406" s="25">
        <v>0.08</v>
      </c>
      <c r="R406" s="67">
        <f t="shared" si="975"/>
        <v>0</v>
      </c>
      <c r="S406" s="23"/>
      <c r="T406" s="68"/>
      <c r="U406" s="69"/>
      <c r="V406" s="65">
        <f t="shared" si="998"/>
        <v>0</v>
      </c>
      <c r="W406" s="13">
        <v>0.08</v>
      </c>
      <c r="X406" s="65">
        <f t="shared" si="976"/>
        <v>0</v>
      </c>
      <c r="Y406" s="11"/>
      <c r="Z406" s="111">
        <f t="shared" si="915"/>
        <v>0</v>
      </c>
      <c r="AA406" s="61"/>
      <c r="AB406" s="40">
        <f t="shared" si="977"/>
        <v>0</v>
      </c>
      <c r="AC406" s="40">
        <f t="shared" si="978"/>
        <v>0</v>
      </c>
      <c r="AD406" s="41">
        <f t="shared" si="999"/>
        <v>0</v>
      </c>
      <c r="AE406" s="42" t="e">
        <f t="shared" si="979"/>
        <v>#DIV/0!</v>
      </c>
      <c r="AG406" s="36">
        <f t="shared" si="980"/>
        <v>0</v>
      </c>
      <c r="AH406" s="152">
        <f t="shared" si="1000"/>
        <v>0</v>
      </c>
      <c r="AI406" s="34">
        <f t="shared" si="1001"/>
        <v>0</v>
      </c>
      <c r="AJ406" s="32">
        <v>0.08</v>
      </c>
      <c r="AK406" s="33">
        <f t="shared" si="919"/>
        <v>0</v>
      </c>
      <c r="AL406" s="101"/>
      <c r="AM406" s="153">
        <f t="shared" si="982"/>
        <v>404</v>
      </c>
      <c r="AN406" s="154">
        <f t="shared" si="920"/>
        <v>0</v>
      </c>
      <c r="AO406" s="154">
        <f t="shared" si="921"/>
        <v>0</v>
      </c>
      <c r="AP406" s="154">
        <f t="shared" si="922"/>
        <v>0</v>
      </c>
      <c r="AQ406" s="101"/>
      <c r="AS406" s="112">
        <f t="shared" si="923"/>
        <v>0</v>
      </c>
      <c r="AT406" s="113">
        <f t="shared" si="924"/>
        <v>0</v>
      </c>
      <c r="AU406" s="65">
        <f t="shared" si="1002"/>
        <v>0</v>
      </c>
      <c r="AV406" s="13">
        <v>0.08</v>
      </c>
      <c r="AW406" s="65">
        <f t="shared" si="983"/>
        <v>0</v>
      </c>
      <c r="AX406" s="11"/>
      <c r="AY406" s="23">
        <f t="shared" si="926"/>
        <v>0</v>
      </c>
      <c r="AZ406" s="66">
        <f t="shared" si="927"/>
        <v>0</v>
      </c>
      <c r="BA406" s="67">
        <f t="shared" si="1003"/>
        <v>0</v>
      </c>
      <c r="BB406" s="25">
        <v>0.08</v>
      </c>
      <c r="BC406" s="67">
        <f t="shared" si="984"/>
        <v>0</v>
      </c>
      <c r="BD406" s="23"/>
      <c r="BE406" s="68">
        <f t="shared" si="929"/>
        <v>0</v>
      </c>
      <c r="BF406" s="114">
        <f t="shared" si="930"/>
        <v>0</v>
      </c>
      <c r="BG406" s="65">
        <f t="shared" si="1004"/>
        <v>0</v>
      </c>
      <c r="BH406" s="13">
        <v>0.08</v>
      </c>
      <c r="BI406" s="70">
        <f t="shared" si="985"/>
        <v>0</v>
      </c>
      <c r="BJ406" s="11"/>
      <c r="BK406" s="111">
        <f t="shared" si="986"/>
        <v>0</v>
      </c>
      <c r="BM406" s="165">
        <f t="shared" si="987"/>
        <v>0</v>
      </c>
      <c r="BN406" s="114"/>
      <c r="BO406" s="65"/>
      <c r="BP406" s="13">
        <v>0.08</v>
      </c>
      <c r="BQ406" s="162"/>
      <c r="BR406" s="162"/>
      <c r="BS406" s="70"/>
      <c r="BT406" s="70"/>
      <c r="BU406" s="70"/>
      <c r="BV406" s="70"/>
      <c r="BW406" s="243">
        <f t="shared" si="989"/>
        <v>0</v>
      </c>
      <c r="BX406" s="114"/>
      <c r="BY406" s="65"/>
      <c r="BZ406" s="13">
        <v>0.08</v>
      </c>
      <c r="CA406" s="162"/>
      <c r="CB406" s="162"/>
      <c r="CC406" s="70"/>
      <c r="CD406" s="70"/>
      <c r="CE406" s="70"/>
      <c r="CF406" s="70"/>
      <c r="CG406" s="165">
        <f t="shared" si="990"/>
        <v>0</v>
      </c>
      <c r="CH406" s="114"/>
      <c r="CI406" s="65"/>
      <c r="CJ406" s="13">
        <v>0.08</v>
      </c>
      <c r="CK406" s="162"/>
      <c r="CL406" s="162"/>
      <c r="CM406" s="70"/>
      <c r="CN406" s="70"/>
      <c r="CO406" s="70"/>
      <c r="CP406" s="70"/>
      <c r="CR406" s="180">
        <f t="shared" si="932"/>
        <v>0</v>
      </c>
      <c r="CS406" s="184">
        <f t="shared" si="933"/>
        <v>0</v>
      </c>
      <c r="CT406" s="180">
        <f t="shared" si="934"/>
        <v>0</v>
      </c>
      <c r="CU406" s="181" t="str">
        <f t="shared" si="935"/>
        <v>brak</v>
      </c>
      <c r="CV406" s="182" t="e">
        <f t="shared" si="936"/>
        <v>#DIV/0!</v>
      </c>
      <c r="CW406" s="182" t="e">
        <f t="shared" si="937"/>
        <v>#DIV/0!</v>
      </c>
      <c r="CX406" s="236" t="e">
        <f t="shared" si="938"/>
        <v>#DIV/0!</v>
      </c>
      <c r="CY406" s="182" t="e">
        <f t="shared" si="991"/>
        <v>#DIV/0!</v>
      </c>
      <c r="CZ406" s="183">
        <f t="shared" si="939"/>
        <v>3</v>
      </c>
      <c r="DA406" s="183">
        <f t="shared" si="940"/>
        <v>0</v>
      </c>
      <c r="DC406" s="112">
        <f t="shared" si="941"/>
        <v>0</v>
      </c>
      <c r="DD406" s="113">
        <f t="shared" si="942"/>
        <v>0</v>
      </c>
      <c r="DE406" s="65">
        <f t="shared" si="943"/>
        <v>0</v>
      </c>
      <c r="DF406" s="13">
        <v>0.08</v>
      </c>
      <c r="DG406" s="65">
        <f t="shared" si="992"/>
        <v>0</v>
      </c>
      <c r="DH406" s="65">
        <f t="shared" si="944"/>
        <v>0</v>
      </c>
      <c r="DI406" s="65">
        <f t="shared" si="945"/>
        <v>0</v>
      </c>
      <c r="DJ406" s="11"/>
      <c r="DK406" s="23">
        <f t="shared" si="946"/>
        <v>0</v>
      </c>
      <c r="DL406" s="66">
        <f t="shared" si="947"/>
        <v>0</v>
      </c>
      <c r="DM406" s="67">
        <f t="shared" si="948"/>
        <v>0</v>
      </c>
      <c r="DN406" s="25">
        <v>0.08</v>
      </c>
      <c r="DO406" s="67">
        <f t="shared" si="993"/>
        <v>0</v>
      </c>
      <c r="DP406" s="67">
        <f t="shared" si="949"/>
        <v>0</v>
      </c>
      <c r="DQ406" s="67">
        <f t="shared" si="950"/>
        <v>0</v>
      </c>
      <c r="DR406" s="23"/>
      <c r="DS406" s="68">
        <f t="shared" si="951"/>
        <v>0</v>
      </c>
      <c r="DT406" s="114">
        <f t="shared" si="952"/>
        <v>0</v>
      </c>
      <c r="DU406" s="65">
        <f t="shared" si="953"/>
        <v>0</v>
      </c>
      <c r="DV406" s="13">
        <v>0.08</v>
      </c>
      <c r="DW406" s="70">
        <f t="shared" si="994"/>
        <v>0</v>
      </c>
      <c r="DX406" s="70">
        <f t="shared" si="954"/>
        <v>0</v>
      </c>
      <c r="DY406" s="70">
        <f t="shared" si="955"/>
        <v>0</v>
      </c>
      <c r="DZ406" s="11"/>
    </row>
    <row r="407" spans="1:130" ht="15.75">
      <c r="A407" s="4">
        <v>405</v>
      </c>
      <c r="B407" s="5" t="s">
        <v>666</v>
      </c>
      <c r="C407" s="145" t="s">
        <v>77</v>
      </c>
      <c r="D407" s="255" t="s">
        <v>677</v>
      </c>
      <c r="E407" s="146"/>
      <c r="F407" s="131"/>
      <c r="G407" s="132"/>
      <c r="H407" s="147"/>
      <c r="I407" s="71"/>
      <c r="J407" s="65">
        <f t="shared" si="996"/>
        <v>0</v>
      </c>
      <c r="K407" s="7">
        <v>0.08</v>
      </c>
      <c r="L407" s="65">
        <f t="shared" si="912"/>
        <v>0</v>
      </c>
      <c r="M407" s="11"/>
      <c r="N407" s="23"/>
      <c r="O407" s="66"/>
      <c r="P407" s="67">
        <f t="shared" si="997"/>
        <v>0</v>
      </c>
      <c r="Q407" s="21">
        <v>0.08</v>
      </c>
      <c r="R407" s="67">
        <f t="shared" si="975"/>
        <v>0</v>
      </c>
      <c r="S407" s="23"/>
      <c r="T407" s="68"/>
      <c r="U407" s="69"/>
      <c r="V407" s="65">
        <f t="shared" si="998"/>
        <v>0</v>
      </c>
      <c r="W407" s="7">
        <v>0.08</v>
      </c>
      <c r="X407" s="65">
        <f t="shared" si="976"/>
        <v>0</v>
      </c>
      <c r="Y407" s="11"/>
      <c r="Z407" s="111">
        <f t="shared" si="915"/>
        <v>0</v>
      </c>
      <c r="AA407" s="61"/>
      <c r="AB407" s="40">
        <f t="shared" si="977"/>
        <v>0</v>
      </c>
      <c r="AC407" s="40">
        <f t="shared" si="978"/>
        <v>0</v>
      </c>
      <c r="AD407" s="41">
        <f t="shared" si="999"/>
        <v>0</v>
      </c>
      <c r="AE407" s="42" t="e">
        <f t="shared" si="979"/>
        <v>#DIV/0!</v>
      </c>
      <c r="AG407" s="36">
        <f t="shared" si="980"/>
        <v>0</v>
      </c>
      <c r="AH407" s="152">
        <f t="shared" si="1000"/>
        <v>0</v>
      </c>
      <c r="AI407" s="34">
        <f t="shared" si="1001"/>
        <v>0</v>
      </c>
      <c r="AJ407" s="32">
        <v>0.08</v>
      </c>
      <c r="AK407" s="33">
        <f t="shared" si="919"/>
        <v>0</v>
      </c>
      <c r="AL407" s="101"/>
      <c r="AM407" s="153">
        <f t="shared" si="982"/>
        <v>405</v>
      </c>
      <c r="AN407" s="154">
        <f t="shared" si="920"/>
        <v>0</v>
      </c>
      <c r="AO407" s="154">
        <f t="shared" si="921"/>
        <v>0</v>
      </c>
      <c r="AP407" s="154">
        <f t="shared" si="922"/>
        <v>0</v>
      </c>
      <c r="AQ407" s="101"/>
      <c r="AS407" s="112">
        <f t="shared" si="923"/>
        <v>0</v>
      </c>
      <c r="AT407" s="113">
        <f t="shared" si="924"/>
        <v>0</v>
      </c>
      <c r="AU407" s="65">
        <f t="shared" si="1002"/>
        <v>0</v>
      </c>
      <c r="AV407" s="7">
        <v>0.08</v>
      </c>
      <c r="AW407" s="65">
        <f t="shared" si="983"/>
        <v>0</v>
      </c>
      <c r="AX407" s="11"/>
      <c r="AY407" s="23">
        <f t="shared" si="926"/>
        <v>0</v>
      </c>
      <c r="AZ407" s="66">
        <f t="shared" si="927"/>
        <v>0</v>
      </c>
      <c r="BA407" s="67">
        <f t="shared" si="1003"/>
        <v>0</v>
      </c>
      <c r="BB407" s="21">
        <v>0.08</v>
      </c>
      <c r="BC407" s="67">
        <f t="shared" si="984"/>
        <v>0</v>
      </c>
      <c r="BD407" s="23"/>
      <c r="BE407" s="68">
        <f t="shared" si="929"/>
        <v>0</v>
      </c>
      <c r="BF407" s="114">
        <f t="shared" si="930"/>
        <v>0</v>
      </c>
      <c r="BG407" s="65">
        <f t="shared" si="1004"/>
        <v>0</v>
      </c>
      <c r="BH407" s="7">
        <v>0.08</v>
      </c>
      <c r="BI407" s="70">
        <f t="shared" si="985"/>
        <v>0</v>
      </c>
      <c r="BJ407" s="11"/>
      <c r="BK407" s="111">
        <f t="shared" si="986"/>
        <v>0</v>
      </c>
      <c r="BM407" s="165">
        <f t="shared" si="987"/>
        <v>0</v>
      </c>
      <c r="BN407" s="114"/>
      <c r="BO407" s="65"/>
      <c r="BP407" s="7">
        <v>0.08</v>
      </c>
      <c r="BQ407" s="162"/>
      <c r="BR407" s="162"/>
      <c r="BS407" s="70"/>
      <c r="BT407" s="70"/>
      <c r="BU407" s="70"/>
      <c r="BV407" s="70"/>
      <c r="BW407" s="243">
        <f t="shared" si="989"/>
        <v>0</v>
      </c>
      <c r="BX407" s="114"/>
      <c r="BY407" s="65"/>
      <c r="BZ407" s="7">
        <v>0.08</v>
      </c>
      <c r="CA407" s="162"/>
      <c r="CB407" s="162"/>
      <c r="CC407" s="70"/>
      <c r="CD407" s="70"/>
      <c r="CE407" s="70"/>
      <c r="CF407" s="70"/>
      <c r="CG407" s="165">
        <f t="shared" si="990"/>
        <v>0</v>
      </c>
      <c r="CH407" s="114"/>
      <c r="CI407" s="65"/>
      <c r="CJ407" s="7">
        <v>0.08</v>
      </c>
      <c r="CK407" s="162"/>
      <c r="CL407" s="162"/>
      <c r="CM407" s="70"/>
      <c r="CN407" s="70"/>
      <c r="CO407" s="70"/>
      <c r="CP407" s="70"/>
      <c r="CR407" s="180">
        <f t="shared" si="932"/>
        <v>0</v>
      </c>
      <c r="CS407" s="184">
        <f t="shared" si="933"/>
        <v>0</v>
      </c>
      <c r="CT407" s="180">
        <f t="shared" si="934"/>
        <v>0</v>
      </c>
      <c r="CU407" s="181" t="str">
        <f t="shared" si="935"/>
        <v>brak</v>
      </c>
      <c r="CV407" s="182" t="e">
        <f t="shared" si="936"/>
        <v>#DIV/0!</v>
      </c>
      <c r="CW407" s="182" t="e">
        <f t="shared" si="937"/>
        <v>#DIV/0!</v>
      </c>
      <c r="CX407" s="236" t="e">
        <f t="shared" si="938"/>
        <v>#DIV/0!</v>
      </c>
      <c r="CY407" s="182" t="e">
        <f t="shared" si="991"/>
        <v>#DIV/0!</v>
      </c>
      <c r="CZ407" s="183">
        <f t="shared" si="939"/>
        <v>3</v>
      </c>
      <c r="DA407" s="183">
        <f t="shared" si="940"/>
        <v>0</v>
      </c>
      <c r="DC407" s="112">
        <f t="shared" si="941"/>
        <v>0</v>
      </c>
      <c r="DD407" s="113">
        <f t="shared" si="942"/>
        <v>0</v>
      </c>
      <c r="DE407" s="65">
        <f t="shared" si="943"/>
        <v>0</v>
      </c>
      <c r="DF407" s="7">
        <v>0.08</v>
      </c>
      <c r="DG407" s="74">
        <f t="shared" si="992"/>
        <v>0</v>
      </c>
      <c r="DH407" s="74">
        <f t="shared" si="944"/>
        <v>0</v>
      </c>
      <c r="DI407" s="74">
        <f t="shared" si="945"/>
        <v>0</v>
      </c>
      <c r="DJ407" s="11"/>
      <c r="DK407" s="23">
        <f t="shared" si="946"/>
        <v>0</v>
      </c>
      <c r="DL407" s="66">
        <f t="shared" si="947"/>
        <v>0</v>
      </c>
      <c r="DM407" s="67">
        <f t="shared" si="948"/>
        <v>0</v>
      </c>
      <c r="DN407" s="21">
        <v>0.08</v>
      </c>
      <c r="DO407" s="76">
        <f t="shared" si="993"/>
        <v>0</v>
      </c>
      <c r="DP407" s="76">
        <f t="shared" si="949"/>
        <v>0</v>
      </c>
      <c r="DQ407" s="76">
        <f t="shared" si="950"/>
        <v>0</v>
      </c>
      <c r="DR407" s="23"/>
      <c r="DS407" s="68">
        <f t="shared" si="951"/>
        <v>0</v>
      </c>
      <c r="DT407" s="114">
        <f t="shared" si="952"/>
        <v>0</v>
      </c>
      <c r="DU407" s="65">
        <f t="shared" si="953"/>
        <v>0</v>
      </c>
      <c r="DV407" s="7">
        <v>0.08</v>
      </c>
      <c r="DW407" s="70">
        <f t="shared" si="994"/>
        <v>0</v>
      </c>
      <c r="DX407" s="70">
        <f t="shared" si="954"/>
        <v>0</v>
      </c>
      <c r="DY407" s="70">
        <f t="shared" si="955"/>
        <v>0</v>
      </c>
      <c r="DZ407" s="11"/>
    </row>
    <row r="408" spans="1:130" ht="15.75">
      <c r="A408" s="4">
        <v>406</v>
      </c>
      <c r="B408" s="9" t="s">
        <v>666</v>
      </c>
      <c r="C408" s="142" t="s">
        <v>77</v>
      </c>
      <c r="D408" s="254" t="s">
        <v>678</v>
      </c>
      <c r="E408" s="10"/>
      <c r="F408" s="14"/>
      <c r="G408" s="124"/>
      <c r="H408" s="11"/>
      <c r="I408" s="72"/>
      <c r="J408" s="65">
        <f t="shared" si="996"/>
        <v>0</v>
      </c>
      <c r="K408" s="7">
        <v>0.08</v>
      </c>
      <c r="L408" s="65">
        <f t="shared" si="912"/>
        <v>0</v>
      </c>
      <c r="M408" s="11"/>
      <c r="N408" s="23"/>
      <c r="O408" s="66"/>
      <c r="P408" s="67">
        <f t="shared" si="997"/>
        <v>0</v>
      </c>
      <c r="Q408" s="21">
        <v>0.08</v>
      </c>
      <c r="R408" s="67">
        <f t="shared" si="975"/>
        <v>0</v>
      </c>
      <c r="S408" s="23"/>
      <c r="T408" s="68"/>
      <c r="U408" s="69"/>
      <c r="V408" s="65">
        <f t="shared" si="998"/>
        <v>0</v>
      </c>
      <c r="W408" s="7">
        <v>0.08</v>
      </c>
      <c r="X408" s="65">
        <f t="shared" si="976"/>
        <v>0</v>
      </c>
      <c r="Y408" s="11"/>
      <c r="Z408" s="111">
        <f t="shared" si="915"/>
        <v>0</v>
      </c>
      <c r="AA408" s="61"/>
      <c r="AB408" s="40">
        <f t="shared" si="977"/>
        <v>0</v>
      </c>
      <c r="AC408" s="40">
        <f t="shared" si="978"/>
        <v>0</v>
      </c>
      <c r="AD408" s="41">
        <f t="shared" si="999"/>
        <v>0</v>
      </c>
      <c r="AE408" s="42" t="e">
        <f t="shared" si="979"/>
        <v>#DIV/0!</v>
      </c>
      <c r="AG408" s="36">
        <f t="shared" si="980"/>
        <v>0</v>
      </c>
      <c r="AH408" s="152">
        <f t="shared" si="1000"/>
        <v>0</v>
      </c>
      <c r="AI408" s="34">
        <f t="shared" si="1001"/>
        <v>0</v>
      </c>
      <c r="AJ408" s="32">
        <v>0.08</v>
      </c>
      <c r="AK408" s="33">
        <f t="shared" si="919"/>
        <v>0</v>
      </c>
      <c r="AL408" s="101"/>
      <c r="AM408" s="153">
        <f t="shared" si="982"/>
        <v>406</v>
      </c>
      <c r="AN408" s="154">
        <f t="shared" si="920"/>
        <v>0</v>
      </c>
      <c r="AO408" s="154">
        <f t="shared" si="921"/>
        <v>0</v>
      </c>
      <c r="AP408" s="154">
        <f t="shared" si="922"/>
        <v>0</v>
      </c>
      <c r="AQ408" s="101"/>
      <c r="AS408" s="112">
        <f t="shared" si="923"/>
        <v>0</v>
      </c>
      <c r="AT408" s="113">
        <f t="shared" si="924"/>
        <v>0</v>
      </c>
      <c r="AU408" s="65">
        <f t="shared" si="1002"/>
        <v>0</v>
      </c>
      <c r="AV408" s="7">
        <v>0.08</v>
      </c>
      <c r="AW408" s="65">
        <f t="shared" si="983"/>
        <v>0</v>
      </c>
      <c r="AX408" s="11"/>
      <c r="AY408" s="23">
        <f t="shared" si="926"/>
        <v>0</v>
      </c>
      <c r="AZ408" s="66">
        <f t="shared" si="927"/>
        <v>0</v>
      </c>
      <c r="BA408" s="67">
        <f t="shared" si="1003"/>
        <v>0</v>
      </c>
      <c r="BB408" s="21">
        <v>0.08</v>
      </c>
      <c r="BC408" s="67">
        <f t="shared" si="984"/>
        <v>0</v>
      </c>
      <c r="BD408" s="23"/>
      <c r="BE408" s="68">
        <f t="shared" si="929"/>
        <v>0</v>
      </c>
      <c r="BF408" s="114">
        <f t="shared" si="930"/>
        <v>0</v>
      </c>
      <c r="BG408" s="65">
        <f t="shared" si="1004"/>
        <v>0</v>
      </c>
      <c r="BH408" s="7">
        <v>0.08</v>
      </c>
      <c r="BI408" s="70">
        <f t="shared" si="985"/>
        <v>0</v>
      </c>
      <c r="BJ408" s="11"/>
      <c r="BK408" s="111">
        <f t="shared" si="986"/>
        <v>0</v>
      </c>
      <c r="BM408" s="165">
        <f t="shared" si="987"/>
        <v>0</v>
      </c>
      <c r="BN408" s="114"/>
      <c r="BO408" s="65">
        <f t="shared" ref="BO408:BO412" si="1006">BM408*BN408</f>
        <v>0</v>
      </c>
      <c r="BP408" s="7">
        <v>0.08</v>
      </c>
      <c r="BQ408" s="162">
        <f t="shared" ref="BQ408:BQ412" si="1007">BO408*BP408</f>
        <v>0</v>
      </c>
      <c r="BR408" s="162" t="e">
        <f t="shared" ref="BR408:BR409" si="1008">BS408/BM408</f>
        <v>#DIV/0!</v>
      </c>
      <c r="BS408" s="70">
        <f t="shared" ref="BS408:BS412" si="1009">BO408*(100%+BP408)</f>
        <v>0</v>
      </c>
      <c r="BT408" s="70"/>
      <c r="BU408" s="70"/>
      <c r="BV408" s="70"/>
      <c r="BW408" s="243">
        <f t="shared" si="989"/>
        <v>0</v>
      </c>
      <c r="BX408" s="114"/>
      <c r="BY408" s="65">
        <f>BW408*BX408</f>
        <v>0</v>
      </c>
      <c r="BZ408" s="7">
        <v>0.08</v>
      </c>
      <c r="CA408" s="162">
        <f>BY408*BZ408</f>
        <v>0</v>
      </c>
      <c r="CB408" s="162" t="e">
        <f>CC408/BW408</f>
        <v>#DIV/0!</v>
      </c>
      <c r="CC408" s="70">
        <f>BY408*(100%+BZ408)</f>
        <v>0</v>
      </c>
      <c r="CD408" s="70"/>
      <c r="CE408" s="70"/>
      <c r="CF408" s="70"/>
      <c r="CG408" s="165">
        <f t="shared" si="990"/>
        <v>0</v>
      </c>
      <c r="CH408" s="114"/>
      <c r="CI408" s="65">
        <f>CG408*CH408</f>
        <v>0</v>
      </c>
      <c r="CJ408" s="7">
        <v>0.08</v>
      </c>
      <c r="CK408" s="162">
        <f>CI408*CJ408</f>
        <v>0</v>
      </c>
      <c r="CL408" s="162" t="e">
        <f>CM408/CG408</f>
        <v>#DIV/0!</v>
      </c>
      <c r="CM408" s="70">
        <f>CI408*(100%+CJ408)</f>
        <v>0</v>
      </c>
      <c r="CN408" s="70"/>
      <c r="CO408" s="70"/>
      <c r="CP408" s="70"/>
      <c r="CR408" s="180">
        <f t="shared" si="932"/>
        <v>0</v>
      </c>
      <c r="CS408" s="184">
        <f t="shared" si="933"/>
        <v>0</v>
      </c>
      <c r="CT408" s="180">
        <f t="shared" si="934"/>
        <v>0</v>
      </c>
      <c r="CU408" s="181" t="str">
        <f t="shared" si="935"/>
        <v>brak</v>
      </c>
      <c r="CV408" s="182" t="e">
        <f t="shared" si="936"/>
        <v>#DIV/0!</v>
      </c>
      <c r="CW408" s="182" t="e">
        <f t="shared" si="937"/>
        <v>#DIV/0!</v>
      </c>
      <c r="CX408" s="236">
        <f t="shared" si="938"/>
        <v>0</v>
      </c>
      <c r="CY408" s="182" t="e">
        <f t="shared" si="991"/>
        <v>#DIV/0!</v>
      </c>
      <c r="CZ408" s="183">
        <f t="shared" si="939"/>
        <v>3</v>
      </c>
      <c r="DA408" s="183">
        <f t="shared" si="940"/>
        <v>3</v>
      </c>
      <c r="DC408" s="112">
        <f t="shared" si="941"/>
        <v>0</v>
      </c>
      <c r="DD408" s="113">
        <f t="shared" si="942"/>
        <v>0</v>
      </c>
      <c r="DE408" s="65">
        <f t="shared" si="943"/>
        <v>0</v>
      </c>
      <c r="DF408" s="7">
        <v>0.08</v>
      </c>
      <c r="DG408" s="65">
        <f t="shared" si="992"/>
        <v>0</v>
      </c>
      <c r="DH408" s="65">
        <f t="shared" si="944"/>
        <v>0</v>
      </c>
      <c r="DI408" s="65">
        <f t="shared" si="945"/>
        <v>0</v>
      </c>
      <c r="DJ408" s="11"/>
      <c r="DK408" s="23">
        <f t="shared" si="946"/>
        <v>0</v>
      </c>
      <c r="DL408" s="66">
        <f t="shared" si="947"/>
        <v>0</v>
      </c>
      <c r="DM408" s="67">
        <f t="shared" si="948"/>
        <v>0</v>
      </c>
      <c r="DN408" s="21">
        <v>0.08</v>
      </c>
      <c r="DO408" s="67">
        <f t="shared" si="993"/>
        <v>0</v>
      </c>
      <c r="DP408" s="67">
        <f t="shared" si="949"/>
        <v>0</v>
      </c>
      <c r="DQ408" s="67">
        <f t="shared" si="950"/>
        <v>0</v>
      </c>
      <c r="DR408" s="23"/>
      <c r="DS408" s="68">
        <f t="shared" si="951"/>
        <v>0</v>
      </c>
      <c r="DT408" s="114">
        <f t="shared" si="952"/>
        <v>0</v>
      </c>
      <c r="DU408" s="65">
        <f t="shared" si="953"/>
        <v>0</v>
      </c>
      <c r="DV408" s="7">
        <v>0.08</v>
      </c>
      <c r="DW408" s="70">
        <f t="shared" si="994"/>
        <v>0</v>
      </c>
      <c r="DX408" s="70">
        <f t="shared" si="954"/>
        <v>0</v>
      </c>
      <c r="DY408" s="70">
        <f t="shared" si="955"/>
        <v>0</v>
      </c>
      <c r="DZ408" s="11"/>
    </row>
    <row r="409" spans="1:130" ht="22.5">
      <c r="A409" s="4">
        <v>407</v>
      </c>
      <c r="B409" s="5" t="s">
        <v>666</v>
      </c>
      <c r="C409" s="141" t="s">
        <v>77</v>
      </c>
      <c r="D409" s="255" t="s">
        <v>679</v>
      </c>
      <c r="E409" s="6"/>
      <c r="F409" s="14"/>
      <c r="G409" s="124"/>
      <c r="H409" s="27"/>
      <c r="I409" s="72"/>
      <c r="J409" s="65">
        <f t="shared" si="996"/>
        <v>0</v>
      </c>
      <c r="K409" s="7">
        <v>0.08</v>
      </c>
      <c r="L409" s="65">
        <f t="shared" si="912"/>
        <v>0</v>
      </c>
      <c r="M409" s="12"/>
      <c r="N409" s="23"/>
      <c r="O409" s="66"/>
      <c r="P409" s="67">
        <f t="shared" si="997"/>
        <v>0</v>
      </c>
      <c r="Q409" s="21">
        <v>0.08</v>
      </c>
      <c r="R409" s="67">
        <f t="shared" si="975"/>
        <v>0</v>
      </c>
      <c r="S409" s="24"/>
      <c r="T409" s="68"/>
      <c r="U409" s="262"/>
      <c r="V409" s="65">
        <f t="shared" si="998"/>
        <v>0</v>
      </c>
      <c r="W409" s="7">
        <v>0.08</v>
      </c>
      <c r="X409" s="65">
        <f t="shared" si="976"/>
        <v>0</v>
      </c>
      <c r="Y409" s="12"/>
      <c r="Z409" s="111">
        <f t="shared" si="915"/>
        <v>0</v>
      </c>
      <c r="AA409" s="61"/>
      <c r="AB409" s="40">
        <f t="shared" si="977"/>
        <v>0</v>
      </c>
      <c r="AC409" s="40">
        <f t="shared" si="978"/>
        <v>0</v>
      </c>
      <c r="AD409" s="41">
        <f t="shared" si="999"/>
        <v>0</v>
      </c>
      <c r="AE409" s="42" t="e">
        <f t="shared" si="979"/>
        <v>#DIV/0!</v>
      </c>
      <c r="AG409" s="36">
        <f t="shared" si="980"/>
        <v>0</v>
      </c>
      <c r="AH409" s="152">
        <f t="shared" si="1000"/>
        <v>0</v>
      </c>
      <c r="AI409" s="34">
        <f t="shared" si="1001"/>
        <v>0</v>
      </c>
      <c r="AJ409" s="32">
        <v>0.08</v>
      </c>
      <c r="AK409" s="33">
        <f t="shared" si="919"/>
        <v>0</v>
      </c>
      <c r="AL409" s="101"/>
      <c r="AM409" s="153">
        <f t="shared" si="982"/>
        <v>407</v>
      </c>
      <c r="AN409" s="154">
        <f t="shared" si="920"/>
        <v>0</v>
      </c>
      <c r="AO409" s="154">
        <f t="shared" si="921"/>
        <v>0</v>
      </c>
      <c r="AP409" s="154">
        <f t="shared" si="922"/>
        <v>0</v>
      </c>
      <c r="AQ409" s="101"/>
      <c r="AS409" s="112">
        <f t="shared" si="923"/>
        <v>0</v>
      </c>
      <c r="AT409" s="113">
        <f t="shared" si="924"/>
        <v>0</v>
      </c>
      <c r="AU409" s="65">
        <f t="shared" si="1002"/>
        <v>0</v>
      </c>
      <c r="AV409" s="7">
        <v>0.08</v>
      </c>
      <c r="AW409" s="65">
        <f t="shared" si="983"/>
        <v>0</v>
      </c>
      <c r="AX409" s="12"/>
      <c r="AY409" s="23">
        <f t="shared" si="926"/>
        <v>0</v>
      </c>
      <c r="AZ409" s="66">
        <f t="shared" si="927"/>
        <v>0</v>
      </c>
      <c r="BA409" s="67">
        <f t="shared" si="1003"/>
        <v>0</v>
      </c>
      <c r="BB409" s="21">
        <v>0.08</v>
      </c>
      <c r="BC409" s="67">
        <f t="shared" si="984"/>
        <v>0</v>
      </c>
      <c r="BD409" s="24"/>
      <c r="BE409" s="68">
        <f t="shared" si="929"/>
        <v>0</v>
      </c>
      <c r="BF409" s="114">
        <f t="shared" si="930"/>
        <v>0</v>
      </c>
      <c r="BG409" s="65">
        <f t="shared" si="1004"/>
        <v>0</v>
      </c>
      <c r="BH409" s="7">
        <v>0.08</v>
      </c>
      <c r="BI409" s="70">
        <f t="shared" si="985"/>
        <v>0</v>
      </c>
      <c r="BJ409" s="12"/>
      <c r="BK409" s="111">
        <f t="shared" si="986"/>
        <v>0</v>
      </c>
      <c r="BM409" s="165">
        <f t="shared" si="987"/>
        <v>0</v>
      </c>
      <c r="BN409" s="114"/>
      <c r="BO409" s="65">
        <f t="shared" si="1006"/>
        <v>0</v>
      </c>
      <c r="BP409" s="7">
        <v>0.08</v>
      </c>
      <c r="BQ409" s="162">
        <f t="shared" si="1007"/>
        <v>0</v>
      </c>
      <c r="BR409" s="162" t="e">
        <f t="shared" si="1008"/>
        <v>#DIV/0!</v>
      </c>
      <c r="BS409" s="70">
        <f t="shared" si="1009"/>
        <v>0</v>
      </c>
      <c r="BT409" s="70"/>
      <c r="BU409" s="70"/>
      <c r="BV409" s="70"/>
      <c r="BW409" s="243">
        <f t="shared" si="989"/>
        <v>0</v>
      </c>
      <c r="BX409" s="114"/>
      <c r="BY409" s="65">
        <f>BW409*BX409</f>
        <v>0</v>
      </c>
      <c r="BZ409" s="7">
        <v>0.08</v>
      </c>
      <c r="CA409" s="162">
        <f>BY409*BZ409</f>
        <v>0</v>
      </c>
      <c r="CB409" s="162" t="e">
        <f>CC409/BW409</f>
        <v>#DIV/0!</v>
      </c>
      <c r="CC409" s="70">
        <f>BY409*(100%+BZ409)</f>
        <v>0</v>
      </c>
      <c r="CD409" s="70"/>
      <c r="CE409" s="70"/>
      <c r="CF409" s="70"/>
      <c r="CG409" s="165">
        <f t="shared" si="990"/>
        <v>0</v>
      </c>
      <c r="CH409" s="114"/>
      <c r="CI409" s="65">
        <f>CG409*CH409</f>
        <v>0</v>
      </c>
      <c r="CJ409" s="7">
        <v>0.08</v>
      </c>
      <c r="CK409" s="162">
        <f>CI409*CJ409</f>
        <v>0</v>
      </c>
      <c r="CL409" s="162" t="e">
        <f>CM409/CG409</f>
        <v>#DIV/0!</v>
      </c>
      <c r="CM409" s="70">
        <f>CI409*(100%+CJ409)</f>
        <v>0</v>
      </c>
      <c r="CN409" s="70"/>
      <c r="CO409" s="70"/>
      <c r="CP409" s="204"/>
      <c r="CR409" s="180">
        <f t="shared" si="932"/>
        <v>0</v>
      </c>
      <c r="CS409" s="184">
        <f t="shared" si="933"/>
        <v>0</v>
      </c>
      <c r="CT409" s="180">
        <f t="shared" si="934"/>
        <v>0</v>
      </c>
      <c r="CU409" s="181" t="str">
        <f t="shared" si="935"/>
        <v>brak</v>
      </c>
      <c r="CV409" s="182" t="e">
        <f t="shared" si="936"/>
        <v>#DIV/0!</v>
      </c>
      <c r="CW409" s="182" t="e">
        <f t="shared" si="937"/>
        <v>#DIV/0!</v>
      </c>
      <c r="CX409" s="236">
        <f t="shared" si="938"/>
        <v>0</v>
      </c>
      <c r="CY409" s="182" t="e">
        <f t="shared" si="991"/>
        <v>#DIV/0!</v>
      </c>
      <c r="CZ409" s="183">
        <f t="shared" si="939"/>
        <v>3</v>
      </c>
      <c r="DA409" s="183">
        <f t="shared" si="940"/>
        <v>3</v>
      </c>
      <c r="DC409" s="112">
        <f t="shared" si="941"/>
        <v>0</v>
      </c>
      <c r="DD409" s="113">
        <f t="shared" si="942"/>
        <v>0</v>
      </c>
      <c r="DE409" s="65">
        <f t="shared" si="943"/>
        <v>0</v>
      </c>
      <c r="DF409" s="7">
        <v>0.08</v>
      </c>
      <c r="DG409" s="65">
        <f t="shared" si="992"/>
        <v>0</v>
      </c>
      <c r="DH409" s="65">
        <f t="shared" si="944"/>
        <v>0</v>
      </c>
      <c r="DI409" s="65">
        <f t="shared" si="945"/>
        <v>0</v>
      </c>
      <c r="DJ409" s="12"/>
      <c r="DK409" s="23">
        <f t="shared" si="946"/>
        <v>0</v>
      </c>
      <c r="DL409" s="66">
        <f t="shared" si="947"/>
        <v>0</v>
      </c>
      <c r="DM409" s="67">
        <f t="shared" si="948"/>
        <v>0</v>
      </c>
      <c r="DN409" s="21">
        <v>0.08</v>
      </c>
      <c r="DO409" s="67">
        <f t="shared" si="993"/>
        <v>0</v>
      </c>
      <c r="DP409" s="67">
        <f t="shared" si="949"/>
        <v>0</v>
      </c>
      <c r="DQ409" s="67">
        <f t="shared" si="950"/>
        <v>0</v>
      </c>
      <c r="DR409" s="24"/>
      <c r="DS409" s="68">
        <f t="shared" si="951"/>
        <v>0</v>
      </c>
      <c r="DT409" s="114">
        <f t="shared" si="952"/>
        <v>0</v>
      </c>
      <c r="DU409" s="65">
        <f t="shared" si="953"/>
        <v>0</v>
      </c>
      <c r="DV409" s="7">
        <v>0.08</v>
      </c>
      <c r="DW409" s="70">
        <f t="shared" si="994"/>
        <v>0</v>
      </c>
      <c r="DX409" s="70">
        <f t="shared" si="954"/>
        <v>0</v>
      </c>
      <c r="DY409" s="70">
        <f t="shared" si="955"/>
        <v>0</v>
      </c>
      <c r="DZ409" s="12"/>
    </row>
    <row r="410" spans="1:130" ht="22.5">
      <c r="A410" s="4">
        <v>408</v>
      </c>
      <c r="B410" s="5" t="s">
        <v>680</v>
      </c>
      <c r="C410" s="141" t="s">
        <v>77</v>
      </c>
      <c r="D410" s="255" t="s">
        <v>681</v>
      </c>
      <c r="E410" s="6" t="s">
        <v>9</v>
      </c>
      <c r="F410" s="14"/>
      <c r="G410" s="124"/>
      <c r="H410" s="27"/>
      <c r="I410" s="72"/>
      <c r="J410" s="65">
        <f t="shared" si="996"/>
        <v>0</v>
      </c>
      <c r="K410" s="7">
        <v>0.08</v>
      </c>
      <c r="L410" s="65">
        <f t="shared" si="912"/>
        <v>0</v>
      </c>
      <c r="M410" s="12"/>
      <c r="N410" s="23"/>
      <c r="O410" s="66"/>
      <c r="P410" s="67">
        <f t="shared" si="997"/>
        <v>0</v>
      </c>
      <c r="Q410" s="21">
        <v>0.08</v>
      </c>
      <c r="R410" s="67">
        <f t="shared" si="975"/>
        <v>0</v>
      </c>
      <c r="S410" s="24"/>
      <c r="T410" s="68"/>
      <c r="U410" s="69"/>
      <c r="V410" s="65">
        <f t="shared" si="998"/>
        <v>0</v>
      </c>
      <c r="W410" s="7">
        <v>0.08</v>
      </c>
      <c r="X410" s="65">
        <f t="shared" si="976"/>
        <v>0</v>
      </c>
      <c r="Y410" s="12"/>
      <c r="Z410" s="111">
        <f t="shared" si="915"/>
        <v>0</v>
      </c>
      <c r="AA410" s="61"/>
      <c r="AB410" s="40">
        <f t="shared" si="977"/>
        <v>0</v>
      </c>
      <c r="AC410" s="40">
        <f t="shared" si="978"/>
        <v>0</v>
      </c>
      <c r="AD410" s="41">
        <f t="shared" si="999"/>
        <v>0</v>
      </c>
      <c r="AE410" s="42" t="e">
        <f t="shared" si="979"/>
        <v>#DIV/0!</v>
      </c>
      <c r="AG410" s="36">
        <f t="shared" si="980"/>
        <v>0</v>
      </c>
      <c r="AH410" s="152">
        <f t="shared" si="1000"/>
        <v>0</v>
      </c>
      <c r="AI410" s="34">
        <f t="shared" si="1001"/>
        <v>0</v>
      </c>
      <c r="AJ410" s="32">
        <v>0.08</v>
      </c>
      <c r="AK410" s="33">
        <f t="shared" si="919"/>
        <v>0</v>
      </c>
      <c r="AL410" s="101"/>
      <c r="AM410" s="153">
        <f t="shared" si="982"/>
        <v>408</v>
      </c>
      <c r="AN410" s="154">
        <f t="shared" si="920"/>
        <v>0</v>
      </c>
      <c r="AO410" s="154">
        <f t="shared" si="921"/>
        <v>0</v>
      </c>
      <c r="AP410" s="154">
        <f t="shared" si="922"/>
        <v>0</v>
      </c>
      <c r="AQ410" s="101"/>
      <c r="AS410" s="112">
        <f t="shared" si="923"/>
        <v>0</v>
      </c>
      <c r="AT410" s="113">
        <f t="shared" si="924"/>
        <v>0</v>
      </c>
      <c r="AU410" s="65">
        <f t="shared" si="1002"/>
        <v>0</v>
      </c>
      <c r="AV410" s="7">
        <v>0.08</v>
      </c>
      <c r="AW410" s="65">
        <f t="shared" si="983"/>
        <v>0</v>
      </c>
      <c r="AX410" s="12"/>
      <c r="AY410" s="23">
        <f t="shared" si="926"/>
        <v>0</v>
      </c>
      <c r="AZ410" s="66">
        <f t="shared" si="927"/>
        <v>0</v>
      </c>
      <c r="BA410" s="67">
        <f t="shared" si="1003"/>
        <v>0</v>
      </c>
      <c r="BB410" s="21">
        <v>0.08</v>
      </c>
      <c r="BC410" s="67">
        <f t="shared" si="984"/>
        <v>0</v>
      </c>
      <c r="BD410" s="24"/>
      <c r="BE410" s="68">
        <f t="shared" si="929"/>
        <v>0</v>
      </c>
      <c r="BF410" s="114">
        <f t="shared" si="930"/>
        <v>0</v>
      </c>
      <c r="BG410" s="65">
        <f t="shared" si="1004"/>
        <v>0</v>
      </c>
      <c r="BH410" s="7">
        <v>0.08</v>
      </c>
      <c r="BI410" s="70">
        <f t="shared" si="985"/>
        <v>0</v>
      </c>
      <c r="BJ410" s="12"/>
      <c r="BK410" s="111">
        <f t="shared" si="986"/>
        <v>0</v>
      </c>
      <c r="BM410" s="165">
        <f t="shared" si="987"/>
        <v>0</v>
      </c>
      <c r="BN410" s="114"/>
      <c r="BO410" s="65">
        <f t="shared" si="1006"/>
        <v>0</v>
      </c>
      <c r="BP410" s="7">
        <v>0.08</v>
      </c>
      <c r="BQ410" s="162">
        <f t="shared" si="1007"/>
        <v>0</v>
      </c>
      <c r="BR410" s="162"/>
      <c r="BS410" s="70">
        <f t="shared" si="1009"/>
        <v>0</v>
      </c>
      <c r="BT410" s="204"/>
      <c r="BU410" s="204"/>
      <c r="BV410" s="204"/>
      <c r="BW410" s="244">
        <f t="shared" si="989"/>
        <v>0</v>
      </c>
      <c r="BX410" s="185"/>
      <c r="BY410" s="74">
        <f>BW410*BX410</f>
        <v>0</v>
      </c>
      <c r="BZ410" s="26">
        <v>0.08</v>
      </c>
      <c r="CA410" s="212">
        <f>BY410*BZ410</f>
        <v>0</v>
      </c>
      <c r="CB410" s="162"/>
      <c r="CC410" s="204">
        <f>BY410*(100%+BZ410)</f>
        <v>0</v>
      </c>
      <c r="CD410" s="204"/>
      <c r="CE410" s="204"/>
      <c r="CF410" s="204"/>
      <c r="CG410" s="211">
        <f t="shared" si="990"/>
        <v>0</v>
      </c>
      <c r="CH410" s="185"/>
      <c r="CI410" s="74">
        <f>CG410*CH410</f>
        <v>0</v>
      </c>
      <c r="CJ410" s="26">
        <v>0.08</v>
      </c>
      <c r="CK410" s="212">
        <f>CI410*CJ410</f>
        <v>0</v>
      </c>
      <c r="CL410" s="162"/>
      <c r="CM410" s="204">
        <f>CI410*(100%+CJ410)</f>
        <v>0</v>
      </c>
      <c r="CN410" s="204"/>
      <c r="CO410" s="240"/>
      <c r="CP410" s="218"/>
      <c r="CR410" s="180">
        <f t="shared" si="932"/>
        <v>0</v>
      </c>
      <c r="CS410" s="184">
        <f t="shared" si="933"/>
        <v>0</v>
      </c>
      <c r="CT410" s="180">
        <f t="shared" si="934"/>
        <v>0</v>
      </c>
      <c r="CU410" s="181" t="str">
        <f t="shared" si="935"/>
        <v>brak</v>
      </c>
      <c r="CV410" s="182" t="e">
        <f t="shared" si="936"/>
        <v>#DIV/0!</v>
      </c>
      <c r="CW410" s="182" t="e">
        <f t="shared" si="937"/>
        <v>#DIV/0!</v>
      </c>
      <c r="CX410" s="236">
        <f t="shared" si="938"/>
        <v>0</v>
      </c>
      <c r="CY410" s="182" t="e">
        <f t="shared" si="991"/>
        <v>#DIV/0!</v>
      </c>
      <c r="CZ410" s="183">
        <f t="shared" si="939"/>
        <v>3</v>
      </c>
      <c r="DA410" s="183">
        <f t="shared" si="940"/>
        <v>3</v>
      </c>
      <c r="DC410" s="112">
        <f t="shared" si="941"/>
        <v>0</v>
      </c>
      <c r="DD410" s="113">
        <f t="shared" si="942"/>
        <v>0</v>
      </c>
      <c r="DE410" s="65">
        <f t="shared" si="943"/>
        <v>0</v>
      </c>
      <c r="DF410" s="7">
        <v>0.08</v>
      </c>
      <c r="DG410" s="65">
        <f t="shared" si="992"/>
        <v>0</v>
      </c>
      <c r="DH410" s="65">
        <f t="shared" si="944"/>
        <v>0</v>
      </c>
      <c r="DI410" s="65">
        <f t="shared" si="945"/>
        <v>0</v>
      </c>
      <c r="DJ410" s="210"/>
      <c r="DK410" s="45">
        <f t="shared" si="946"/>
        <v>0</v>
      </c>
      <c r="DL410" s="75">
        <f t="shared" si="947"/>
        <v>0</v>
      </c>
      <c r="DM410" s="76">
        <f t="shared" si="948"/>
        <v>0</v>
      </c>
      <c r="DN410" s="57">
        <v>0.08</v>
      </c>
      <c r="DO410" s="76">
        <f t="shared" si="993"/>
        <v>0</v>
      </c>
      <c r="DP410" s="67">
        <f t="shared" si="949"/>
        <v>0</v>
      </c>
      <c r="DQ410" s="67">
        <f t="shared" si="950"/>
        <v>0</v>
      </c>
      <c r="DR410" s="227"/>
      <c r="DS410" s="228">
        <f t="shared" si="951"/>
        <v>0</v>
      </c>
      <c r="DT410" s="185">
        <f t="shared" si="952"/>
        <v>0</v>
      </c>
      <c r="DU410" s="74">
        <f t="shared" si="953"/>
        <v>0</v>
      </c>
      <c r="DV410" s="26">
        <v>0.08</v>
      </c>
      <c r="DW410" s="204">
        <f t="shared" si="994"/>
        <v>0</v>
      </c>
      <c r="DX410" s="70">
        <f t="shared" si="954"/>
        <v>0</v>
      </c>
      <c r="DY410" s="70">
        <f t="shared" si="955"/>
        <v>0</v>
      </c>
      <c r="DZ410" s="12"/>
    </row>
    <row r="411" spans="1:130" s="73" customFormat="1" ht="22.5">
      <c r="A411" s="4">
        <v>409</v>
      </c>
      <c r="B411" s="125" t="s">
        <v>680</v>
      </c>
      <c r="C411" s="143" t="s">
        <v>77</v>
      </c>
      <c r="D411" s="256" t="s">
        <v>682</v>
      </c>
      <c r="E411" s="126" t="s">
        <v>503</v>
      </c>
      <c r="F411" s="127"/>
      <c r="G411" s="128"/>
      <c r="H411" s="44"/>
      <c r="I411" s="77"/>
      <c r="J411" s="74">
        <f>H411*I411</f>
        <v>0</v>
      </c>
      <c r="K411" s="26">
        <v>0.08</v>
      </c>
      <c r="L411" s="65">
        <f t="shared" si="912"/>
        <v>0</v>
      </c>
      <c r="M411" s="44"/>
      <c r="N411" s="45"/>
      <c r="O411" s="75"/>
      <c r="P411" s="76">
        <f>N411*O411</f>
        <v>0</v>
      </c>
      <c r="Q411" s="57">
        <v>0.08</v>
      </c>
      <c r="R411" s="67">
        <f t="shared" si="975"/>
        <v>0</v>
      </c>
      <c r="S411" s="45"/>
      <c r="T411" s="46"/>
      <c r="U411" s="77"/>
      <c r="V411" s="74">
        <f>T411*U411</f>
        <v>0</v>
      </c>
      <c r="W411" s="28">
        <v>0.08</v>
      </c>
      <c r="X411" s="65">
        <f t="shared" si="976"/>
        <v>0</v>
      </c>
      <c r="Y411" s="44"/>
      <c r="Z411" s="111">
        <f t="shared" si="915"/>
        <v>0</v>
      </c>
      <c r="AA411" s="61"/>
      <c r="AB411" s="40">
        <f t="shared" si="977"/>
        <v>0</v>
      </c>
      <c r="AC411" s="40">
        <f t="shared" si="978"/>
        <v>0</v>
      </c>
      <c r="AD411" s="43">
        <f>AC411-AB411</f>
        <v>0</v>
      </c>
      <c r="AE411" s="42" t="e">
        <f t="shared" si="979"/>
        <v>#DIV/0!</v>
      </c>
      <c r="AG411" s="36">
        <f t="shared" si="980"/>
        <v>0</v>
      </c>
      <c r="AH411" s="152">
        <f>AB411</f>
        <v>0</v>
      </c>
      <c r="AI411" s="34">
        <f>AG411*AH411</f>
        <v>0</v>
      </c>
      <c r="AJ411" s="32">
        <v>0.08</v>
      </c>
      <c r="AK411" s="33">
        <f t="shared" si="919"/>
        <v>0</v>
      </c>
      <c r="AL411" s="101"/>
      <c r="AM411" s="153">
        <f t="shared" si="982"/>
        <v>409</v>
      </c>
      <c r="AN411" s="154">
        <f t="shared" si="920"/>
        <v>0</v>
      </c>
      <c r="AO411" s="154">
        <f t="shared" si="921"/>
        <v>0</v>
      </c>
      <c r="AP411" s="154">
        <f t="shared" si="922"/>
        <v>0</v>
      </c>
      <c r="AQ411" s="101"/>
      <c r="AS411" s="112">
        <f t="shared" si="923"/>
        <v>0</v>
      </c>
      <c r="AT411" s="113">
        <f t="shared" si="924"/>
        <v>0</v>
      </c>
      <c r="AU411" s="74">
        <f>AS411*AT411</f>
        <v>0</v>
      </c>
      <c r="AV411" s="26">
        <v>0.08</v>
      </c>
      <c r="AW411" s="65">
        <f t="shared" si="983"/>
        <v>0</v>
      </c>
      <c r="AX411" s="44"/>
      <c r="AY411" s="23">
        <f t="shared" si="926"/>
        <v>0</v>
      </c>
      <c r="AZ411" s="66">
        <f t="shared" si="927"/>
        <v>0</v>
      </c>
      <c r="BA411" s="76">
        <f>AY411*AZ411</f>
        <v>0</v>
      </c>
      <c r="BB411" s="57">
        <v>0.08</v>
      </c>
      <c r="BC411" s="67">
        <f t="shared" si="984"/>
        <v>0</v>
      </c>
      <c r="BD411" s="45"/>
      <c r="BE411" s="68">
        <f t="shared" si="929"/>
        <v>0</v>
      </c>
      <c r="BF411" s="114">
        <f t="shared" si="930"/>
        <v>0</v>
      </c>
      <c r="BG411" s="74">
        <f>BE411*BF411</f>
        <v>0</v>
      </c>
      <c r="BH411" s="28">
        <v>0.08</v>
      </c>
      <c r="BI411" s="70">
        <f t="shared" si="985"/>
        <v>0</v>
      </c>
      <c r="BJ411" s="44"/>
      <c r="BK411" s="111">
        <f t="shared" si="986"/>
        <v>0</v>
      </c>
      <c r="BM411" s="165">
        <f t="shared" si="987"/>
        <v>0</v>
      </c>
      <c r="BN411" s="114"/>
      <c r="BO411" s="74">
        <f t="shared" si="1006"/>
        <v>0</v>
      </c>
      <c r="BP411" s="28">
        <v>0.08</v>
      </c>
      <c r="BQ411" s="162">
        <f t="shared" si="1007"/>
        <v>0</v>
      </c>
      <c r="BR411" s="162" t="e">
        <f t="shared" ref="BR411:BR412" si="1010">BS411/BM411</f>
        <v>#DIV/0!</v>
      </c>
      <c r="BS411" s="206">
        <f t="shared" si="1009"/>
        <v>0</v>
      </c>
      <c r="BT411" s="218"/>
      <c r="BU411" s="218"/>
      <c r="BV411" s="218"/>
      <c r="BW411" s="245">
        <f t="shared" si="989"/>
        <v>0</v>
      </c>
      <c r="BX411" s="220"/>
      <c r="BY411" s="78">
        <f>BW411*BX411</f>
        <v>0</v>
      </c>
      <c r="BZ411" s="49">
        <v>0.08</v>
      </c>
      <c r="CA411" s="163">
        <f>BY411*BZ411</f>
        <v>0</v>
      </c>
      <c r="CB411" s="162" t="e">
        <f>CC411/BW411</f>
        <v>#DIV/0!</v>
      </c>
      <c r="CC411" s="218">
        <f>BY411*(100%+BZ411)</f>
        <v>0</v>
      </c>
      <c r="CD411" s="218"/>
      <c r="CE411" s="218"/>
      <c r="CF411" s="218"/>
      <c r="CG411" s="219">
        <f t="shared" si="990"/>
        <v>0</v>
      </c>
      <c r="CH411" s="220"/>
      <c r="CI411" s="78">
        <f>CG411*CH411</f>
        <v>0</v>
      </c>
      <c r="CJ411" s="49">
        <v>0.08</v>
      </c>
      <c r="CK411" s="163">
        <f>CI411*CJ411</f>
        <v>0</v>
      </c>
      <c r="CL411" s="162" t="e">
        <f>CM411/CG411</f>
        <v>#DIV/0!</v>
      </c>
      <c r="CM411" s="218">
        <f>CI411*(100%+CJ411)</f>
        <v>0</v>
      </c>
      <c r="CN411" s="218"/>
      <c r="CO411" s="241"/>
      <c r="CP411" s="218"/>
      <c r="CR411" s="180">
        <f t="shared" si="932"/>
        <v>0</v>
      </c>
      <c r="CS411" s="184">
        <f t="shared" si="933"/>
        <v>0</v>
      </c>
      <c r="CT411" s="180">
        <f t="shared" si="934"/>
        <v>0</v>
      </c>
      <c r="CU411" s="181" t="str">
        <f t="shared" si="935"/>
        <v>brak</v>
      </c>
      <c r="CV411" s="182" t="e">
        <f t="shared" si="936"/>
        <v>#DIV/0!</v>
      </c>
      <c r="CW411" s="182" t="e">
        <f t="shared" si="937"/>
        <v>#DIV/0!</v>
      </c>
      <c r="CX411" s="236">
        <f t="shared" si="938"/>
        <v>0</v>
      </c>
      <c r="CY411" s="182" t="e">
        <f t="shared" si="991"/>
        <v>#DIV/0!</v>
      </c>
      <c r="CZ411" s="183">
        <f t="shared" si="939"/>
        <v>3</v>
      </c>
      <c r="DA411" s="183">
        <f t="shared" si="940"/>
        <v>3</v>
      </c>
      <c r="DC411" s="112">
        <f t="shared" si="941"/>
        <v>0</v>
      </c>
      <c r="DD411" s="113">
        <f t="shared" si="942"/>
        <v>0</v>
      </c>
      <c r="DE411" s="74">
        <f t="shared" si="943"/>
        <v>0</v>
      </c>
      <c r="DF411" s="26">
        <v>0.08</v>
      </c>
      <c r="DG411" s="206">
        <f t="shared" si="992"/>
        <v>0</v>
      </c>
      <c r="DH411" s="65">
        <f t="shared" si="944"/>
        <v>0</v>
      </c>
      <c r="DI411" s="65">
        <f t="shared" si="945"/>
        <v>0</v>
      </c>
      <c r="DJ411" s="59"/>
      <c r="DK411" s="79">
        <f t="shared" si="946"/>
        <v>0</v>
      </c>
      <c r="DL411" s="80">
        <f t="shared" si="947"/>
        <v>0</v>
      </c>
      <c r="DM411" s="81">
        <f t="shared" si="948"/>
        <v>0</v>
      </c>
      <c r="DN411" s="58">
        <v>0.08</v>
      </c>
      <c r="DO411" s="81">
        <f t="shared" si="993"/>
        <v>0</v>
      </c>
      <c r="DP411" s="67">
        <f t="shared" si="949"/>
        <v>0</v>
      </c>
      <c r="DQ411" s="67">
        <f t="shared" si="950"/>
        <v>0</v>
      </c>
      <c r="DR411" s="79"/>
      <c r="DS411" s="234">
        <f t="shared" si="951"/>
        <v>0</v>
      </c>
      <c r="DT411" s="220">
        <f t="shared" si="952"/>
        <v>0</v>
      </c>
      <c r="DU411" s="78">
        <f t="shared" si="953"/>
        <v>0</v>
      </c>
      <c r="DV411" s="49">
        <v>0.08</v>
      </c>
      <c r="DW411" s="218">
        <f t="shared" si="994"/>
        <v>0</v>
      </c>
      <c r="DX411" s="70">
        <f t="shared" si="954"/>
        <v>0</v>
      </c>
      <c r="DY411" s="70">
        <f t="shared" si="955"/>
        <v>0</v>
      </c>
      <c r="DZ411" s="207"/>
    </row>
    <row r="412" spans="1:130" s="73" customFormat="1" ht="22.5">
      <c r="A412" s="4">
        <v>410</v>
      </c>
      <c r="B412" s="129" t="s">
        <v>680</v>
      </c>
      <c r="C412" s="144" t="s">
        <v>77</v>
      </c>
      <c r="D412" s="257" t="s">
        <v>682</v>
      </c>
      <c r="E412" s="130" t="s">
        <v>104</v>
      </c>
      <c r="F412" s="131"/>
      <c r="G412" s="132"/>
      <c r="H412" s="59"/>
      <c r="I412" s="82"/>
      <c r="J412" s="78">
        <f>H412*I412</f>
        <v>0</v>
      </c>
      <c r="K412" s="47">
        <v>0.08</v>
      </c>
      <c r="L412" s="65">
        <f t="shared" si="912"/>
        <v>0</v>
      </c>
      <c r="M412" s="48"/>
      <c r="N412" s="79"/>
      <c r="O412" s="80"/>
      <c r="P412" s="81">
        <f>N412*O412</f>
        <v>0</v>
      </c>
      <c r="Q412" s="58">
        <v>0.08</v>
      </c>
      <c r="R412" s="67">
        <f t="shared" si="975"/>
        <v>0</v>
      </c>
      <c r="S412" s="50"/>
      <c r="T412" s="59"/>
      <c r="U412" s="82"/>
      <c r="V412" s="78">
        <f>T412*U412</f>
        <v>0</v>
      </c>
      <c r="W412" s="49">
        <v>0.08</v>
      </c>
      <c r="X412" s="65">
        <f t="shared" si="976"/>
        <v>0</v>
      </c>
      <c r="Y412" s="48"/>
      <c r="Z412" s="111">
        <f t="shared" si="915"/>
        <v>0</v>
      </c>
      <c r="AA412" s="61"/>
      <c r="AB412" s="40">
        <f t="shared" si="977"/>
        <v>0</v>
      </c>
      <c r="AC412" s="40">
        <f t="shared" si="978"/>
        <v>0</v>
      </c>
      <c r="AD412" s="41">
        <f>AC412-AB412</f>
        <v>0</v>
      </c>
      <c r="AE412" s="42" t="e">
        <f t="shared" si="979"/>
        <v>#DIV/0!</v>
      </c>
      <c r="AG412" s="36">
        <f t="shared" si="980"/>
        <v>0</v>
      </c>
      <c r="AH412" s="152">
        <f>AB412</f>
        <v>0</v>
      </c>
      <c r="AI412" s="34">
        <f>AG412*AH412</f>
        <v>0</v>
      </c>
      <c r="AJ412" s="32">
        <v>0.08</v>
      </c>
      <c r="AK412" s="33">
        <f t="shared" si="919"/>
        <v>0</v>
      </c>
      <c r="AL412" s="101"/>
      <c r="AM412" s="153">
        <f t="shared" si="982"/>
        <v>410</v>
      </c>
      <c r="AN412" s="154">
        <f t="shared" si="920"/>
        <v>0</v>
      </c>
      <c r="AO412" s="154">
        <f t="shared" si="921"/>
        <v>0</v>
      </c>
      <c r="AP412" s="154">
        <f t="shared" si="922"/>
        <v>0</v>
      </c>
      <c r="AQ412" s="101"/>
      <c r="AS412" s="112">
        <f t="shared" si="923"/>
        <v>0</v>
      </c>
      <c r="AT412" s="113">
        <f t="shared" si="924"/>
        <v>0</v>
      </c>
      <c r="AU412" s="78">
        <f>AS412*AT412</f>
        <v>0</v>
      </c>
      <c r="AV412" s="47">
        <v>0.08</v>
      </c>
      <c r="AW412" s="65">
        <f t="shared" si="983"/>
        <v>0</v>
      </c>
      <c r="AX412" s="48"/>
      <c r="AY412" s="23">
        <f t="shared" si="926"/>
        <v>0</v>
      </c>
      <c r="AZ412" s="66">
        <f t="shared" si="927"/>
        <v>0</v>
      </c>
      <c r="BA412" s="81">
        <f>AY412*AZ412</f>
        <v>0</v>
      </c>
      <c r="BB412" s="58">
        <v>0.08</v>
      </c>
      <c r="BC412" s="67">
        <f t="shared" si="984"/>
        <v>0</v>
      </c>
      <c r="BD412" s="50"/>
      <c r="BE412" s="68">
        <f t="shared" si="929"/>
        <v>0</v>
      </c>
      <c r="BF412" s="114">
        <f t="shared" si="930"/>
        <v>0</v>
      </c>
      <c r="BG412" s="78">
        <f>BE412*BF412</f>
        <v>0</v>
      </c>
      <c r="BH412" s="49">
        <v>0.08</v>
      </c>
      <c r="BI412" s="70">
        <f t="shared" si="985"/>
        <v>0</v>
      </c>
      <c r="BJ412" s="48"/>
      <c r="BK412" s="111">
        <f t="shared" si="986"/>
        <v>0</v>
      </c>
      <c r="BM412" s="165">
        <f t="shared" si="987"/>
        <v>0</v>
      </c>
      <c r="BN412" s="114"/>
      <c r="BO412" s="78">
        <f t="shared" si="1006"/>
        <v>0</v>
      </c>
      <c r="BP412" s="49">
        <v>0.08</v>
      </c>
      <c r="BQ412" s="162">
        <f t="shared" si="1007"/>
        <v>0</v>
      </c>
      <c r="BR412" s="162" t="e">
        <f t="shared" si="1010"/>
        <v>#DIV/0!</v>
      </c>
      <c r="BS412" s="206">
        <f t="shared" si="1009"/>
        <v>0</v>
      </c>
      <c r="BT412" s="218"/>
      <c r="BU412" s="218"/>
      <c r="BV412" s="218"/>
      <c r="BW412" s="245">
        <f t="shared" si="989"/>
        <v>0</v>
      </c>
      <c r="BX412" s="220"/>
      <c r="BY412" s="78"/>
      <c r="BZ412" s="49">
        <v>0.08</v>
      </c>
      <c r="CA412" s="163"/>
      <c r="CB412" s="163"/>
      <c r="CC412" s="218"/>
      <c r="CD412" s="218"/>
      <c r="CE412" s="218"/>
      <c r="CF412" s="218"/>
      <c r="CG412" s="219">
        <f t="shared" si="990"/>
        <v>0</v>
      </c>
      <c r="CH412" s="220"/>
      <c r="CI412" s="78"/>
      <c r="CJ412" s="49">
        <v>0.08</v>
      </c>
      <c r="CK412" s="163"/>
      <c r="CL412" s="163"/>
      <c r="CM412" s="218"/>
      <c r="CN412" s="218"/>
      <c r="CO412" s="241"/>
      <c r="CP412" s="218"/>
      <c r="CR412" s="180">
        <f t="shared" si="932"/>
        <v>0</v>
      </c>
      <c r="CS412" s="184">
        <f t="shared" si="933"/>
        <v>0</v>
      </c>
      <c r="CT412" s="180">
        <f t="shared" si="934"/>
        <v>0</v>
      </c>
      <c r="CU412" s="181" t="str">
        <f t="shared" si="935"/>
        <v>brak</v>
      </c>
      <c r="CV412" s="182" t="e">
        <f t="shared" si="936"/>
        <v>#DIV/0!</v>
      </c>
      <c r="CW412" s="182" t="e">
        <f t="shared" si="937"/>
        <v>#DIV/0!</v>
      </c>
      <c r="CX412" s="236">
        <f t="shared" si="938"/>
        <v>0</v>
      </c>
      <c r="CY412" s="182" t="e">
        <f t="shared" si="991"/>
        <v>#DIV/0!</v>
      </c>
      <c r="CZ412" s="183">
        <f t="shared" si="939"/>
        <v>3</v>
      </c>
      <c r="DA412" s="183">
        <f t="shared" si="940"/>
        <v>1</v>
      </c>
      <c r="DC412" s="112">
        <f t="shared" si="941"/>
        <v>0</v>
      </c>
      <c r="DD412" s="113">
        <f t="shared" si="942"/>
        <v>0</v>
      </c>
      <c r="DE412" s="78">
        <f t="shared" si="943"/>
        <v>0</v>
      </c>
      <c r="DF412" s="47">
        <v>0.08</v>
      </c>
      <c r="DG412" s="206">
        <f t="shared" si="992"/>
        <v>0</v>
      </c>
      <c r="DH412" s="65">
        <f t="shared" si="944"/>
        <v>0</v>
      </c>
      <c r="DI412" s="65">
        <f t="shared" si="945"/>
        <v>0</v>
      </c>
      <c r="DJ412" s="48"/>
      <c r="DK412" s="79">
        <f t="shared" si="946"/>
        <v>0</v>
      </c>
      <c r="DL412" s="80">
        <f t="shared" si="947"/>
        <v>0</v>
      </c>
      <c r="DM412" s="81">
        <f t="shared" si="948"/>
        <v>0</v>
      </c>
      <c r="DN412" s="58">
        <v>0.08</v>
      </c>
      <c r="DO412" s="81">
        <f t="shared" si="993"/>
        <v>0</v>
      </c>
      <c r="DP412" s="67">
        <f t="shared" si="949"/>
        <v>0</v>
      </c>
      <c r="DQ412" s="67">
        <f t="shared" si="950"/>
        <v>0</v>
      </c>
      <c r="DR412" s="50"/>
      <c r="DS412" s="234">
        <f t="shared" si="951"/>
        <v>0</v>
      </c>
      <c r="DT412" s="220">
        <f t="shared" si="952"/>
        <v>0</v>
      </c>
      <c r="DU412" s="78">
        <f t="shared" si="953"/>
        <v>0</v>
      </c>
      <c r="DV412" s="49">
        <v>0.08</v>
      </c>
      <c r="DW412" s="218">
        <f t="shared" si="994"/>
        <v>0</v>
      </c>
      <c r="DX412" s="70">
        <f t="shared" si="954"/>
        <v>0</v>
      </c>
      <c r="DY412" s="70">
        <f t="shared" si="955"/>
        <v>0</v>
      </c>
      <c r="DZ412" s="208"/>
    </row>
    <row r="413" spans="1:130" s="73" customFormat="1" ht="78.75">
      <c r="A413" s="4">
        <v>411</v>
      </c>
      <c r="B413" s="133" t="s">
        <v>680</v>
      </c>
      <c r="C413" s="144" t="s">
        <v>88</v>
      </c>
      <c r="D413" s="258" t="s">
        <v>683</v>
      </c>
      <c r="E413" s="134" t="s">
        <v>684</v>
      </c>
      <c r="F413" s="134"/>
      <c r="G413" s="135"/>
      <c r="H413" s="83"/>
      <c r="I413" s="261"/>
      <c r="J413" s="78">
        <f>H413*I413</f>
        <v>0</v>
      </c>
      <c r="K413" s="83">
        <v>0.08</v>
      </c>
      <c r="L413" s="65">
        <f t="shared" si="912"/>
        <v>0</v>
      </c>
      <c r="M413" s="83"/>
      <c r="N413" s="85"/>
      <c r="O413" s="86"/>
      <c r="P413" s="81">
        <f>N413*O413</f>
        <v>0</v>
      </c>
      <c r="Q413" s="58">
        <v>0.08</v>
      </c>
      <c r="R413" s="67">
        <f t="shared" si="975"/>
        <v>0</v>
      </c>
      <c r="S413" s="85"/>
      <c r="T413" s="83"/>
      <c r="U413" s="84"/>
      <c r="V413" s="78">
        <f>T413*U413</f>
        <v>0</v>
      </c>
      <c r="W413" s="49">
        <v>0.08</v>
      </c>
      <c r="X413" s="65">
        <f t="shared" si="976"/>
        <v>0</v>
      </c>
      <c r="Y413" s="83"/>
      <c r="Z413" s="111">
        <f t="shared" si="915"/>
        <v>0</v>
      </c>
      <c r="AA413" s="61"/>
      <c r="AB413" s="40">
        <f t="shared" si="977"/>
        <v>0</v>
      </c>
      <c r="AC413" s="40">
        <f t="shared" si="978"/>
        <v>0</v>
      </c>
      <c r="AD413" s="41">
        <f>AC413-AB413</f>
        <v>0</v>
      </c>
      <c r="AE413" s="42" t="e">
        <f t="shared" si="979"/>
        <v>#DIV/0!</v>
      </c>
      <c r="AG413" s="36">
        <f t="shared" si="980"/>
        <v>0</v>
      </c>
      <c r="AH413" s="152">
        <f>AB413</f>
        <v>0</v>
      </c>
      <c r="AI413" s="34">
        <f>AG413*AH413</f>
        <v>0</v>
      </c>
      <c r="AJ413" s="32">
        <v>0.08</v>
      </c>
      <c r="AK413" s="33">
        <f t="shared" si="919"/>
        <v>0</v>
      </c>
      <c r="AL413" s="101"/>
      <c r="AM413" s="153">
        <f t="shared" si="982"/>
        <v>411</v>
      </c>
      <c r="AN413" s="154">
        <f t="shared" si="920"/>
        <v>0</v>
      </c>
      <c r="AO413" s="154">
        <f t="shared" si="921"/>
        <v>0</v>
      </c>
      <c r="AP413" s="154">
        <f t="shared" si="922"/>
        <v>0</v>
      </c>
      <c r="AQ413" s="101"/>
      <c r="AS413" s="112">
        <f t="shared" si="923"/>
        <v>0</v>
      </c>
      <c r="AT413" s="113">
        <f t="shared" si="924"/>
        <v>0</v>
      </c>
      <c r="AU413" s="78">
        <f>AS413*AT413</f>
        <v>0</v>
      </c>
      <c r="AV413" s="83">
        <v>0.08</v>
      </c>
      <c r="AW413" s="65">
        <f t="shared" si="983"/>
        <v>0</v>
      </c>
      <c r="AX413" s="83"/>
      <c r="AY413" s="23">
        <f t="shared" si="926"/>
        <v>0</v>
      </c>
      <c r="AZ413" s="66">
        <f t="shared" si="927"/>
        <v>0</v>
      </c>
      <c r="BA413" s="81">
        <f>AY413*AZ413</f>
        <v>0</v>
      </c>
      <c r="BB413" s="58">
        <v>0.08</v>
      </c>
      <c r="BC413" s="67">
        <f t="shared" si="984"/>
        <v>0</v>
      </c>
      <c r="BD413" s="85"/>
      <c r="BE413" s="68">
        <f t="shared" si="929"/>
        <v>0</v>
      </c>
      <c r="BF413" s="114">
        <f t="shared" si="930"/>
        <v>0</v>
      </c>
      <c r="BG413" s="78">
        <f>BE413*BF413</f>
        <v>0</v>
      </c>
      <c r="BH413" s="49">
        <v>0.08</v>
      </c>
      <c r="BI413" s="70">
        <f t="shared" si="985"/>
        <v>0</v>
      </c>
      <c r="BJ413" s="83"/>
      <c r="BK413" s="111">
        <f t="shared" si="986"/>
        <v>0</v>
      </c>
      <c r="BM413" s="165">
        <f t="shared" si="987"/>
        <v>0</v>
      </c>
      <c r="BN413" s="114"/>
      <c r="BO413" s="78"/>
      <c r="BP413" s="49">
        <v>0.08</v>
      </c>
      <c r="BQ413" s="162"/>
      <c r="BR413" s="162"/>
      <c r="BS413" s="206"/>
      <c r="BT413" s="218"/>
      <c r="BU413" s="218"/>
      <c r="BV413" s="218"/>
      <c r="BW413" s="245">
        <f t="shared" si="989"/>
        <v>0</v>
      </c>
      <c r="BX413" s="220"/>
      <c r="BY413" s="78"/>
      <c r="BZ413" s="49">
        <v>0.08</v>
      </c>
      <c r="CA413" s="163"/>
      <c r="CB413" s="163"/>
      <c r="CC413" s="218"/>
      <c r="CD413" s="218"/>
      <c r="CE413" s="218"/>
      <c r="CF413" s="218"/>
      <c r="CG413" s="219">
        <f t="shared" si="990"/>
        <v>0</v>
      </c>
      <c r="CH413" s="220"/>
      <c r="CI413" s="78"/>
      <c r="CJ413" s="49">
        <v>0.08</v>
      </c>
      <c r="CK413" s="163"/>
      <c r="CL413" s="163"/>
      <c r="CM413" s="218"/>
      <c r="CN413" s="218"/>
      <c r="CO413" s="218"/>
      <c r="CP413" s="239"/>
      <c r="CR413" s="180">
        <f t="shared" si="932"/>
        <v>0</v>
      </c>
      <c r="CS413" s="184">
        <f t="shared" si="933"/>
        <v>0</v>
      </c>
      <c r="CT413" s="180">
        <f t="shared" si="934"/>
        <v>0</v>
      </c>
      <c r="CU413" s="181" t="str">
        <f t="shared" si="935"/>
        <v>brak</v>
      </c>
      <c r="CV413" s="182" t="e">
        <f t="shared" si="936"/>
        <v>#DIV/0!</v>
      </c>
      <c r="CW413" s="182" t="e">
        <f t="shared" si="937"/>
        <v>#DIV/0!</v>
      </c>
      <c r="CX413" s="236" t="e">
        <f t="shared" si="938"/>
        <v>#DIV/0!</v>
      </c>
      <c r="CY413" s="182" t="e">
        <f t="shared" si="991"/>
        <v>#DIV/0!</v>
      </c>
      <c r="CZ413" s="183">
        <f t="shared" si="939"/>
        <v>3</v>
      </c>
      <c r="DA413" s="183">
        <f t="shared" si="940"/>
        <v>0</v>
      </c>
      <c r="DC413" s="112">
        <f t="shared" si="941"/>
        <v>0</v>
      </c>
      <c r="DD413" s="113">
        <f t="shared" si="942"/>
        <v>0</v>
      </c>
      <c r="DE413" s="78">
        <f t="shared" si="943"/>
        <v>0</v>
      </c>
      <c r="DF413" s="83">
        <v>0.08</v>
      </c>
      <c r="DG413" s="206">
        <f t="shared" si="992"/>
        <v>0</v>
      </c>
      <c r="DH413" s="65">
        <f t="shared" si="944"/>
        <v>0</v>
      </c>
      <c r="DI413" s="65">
        <f t="shared" si="945"/>
        <v>0</v>
      </c>
      <c r="DJ413" s="83"/>
      <c r="DK413" s="79">
        <f t="shared" si="946"/>
        <v>0</v>
      </c>
      <c r="DL413" s="80">
        <f t="shared" si="947"/>
        <v>0</v>
      </c>
      <c r="DM413" s="81">
        <f t="shared" si="948"/>
        <v>0</v>
      </c>
      <c r="DN413" s="58">
        <v>0.08</v>
      </c>
      <c r="DO413" s="81">
        <f t="shared" si="993"/>
        <v>0</v>
      </c>
      <c r="DP413" s="67">
        <f t="shared" si="949"/>
        <v>0</v>
      </c>
      <c r="DQ413" s="67">
        <f t="shared" si="950"/>
        <v>0</v>
      </c>
      <c r="DR413" s="85"/>
      <c r="DS413" s="234">
        <f t="shared" si="951"/>
        <v>0</v>
      </c>
      <c r="DT413" s="220">
        <f t="shared" si="952"/>
        <v>0</v>
      </c>
      <c r="DU413" s="78">
        <f t="shared" si="953"/>
        <v>0</v>
      </c>
      <c r="DV413" s="49">
        <v>0.08</v>
      </c>
      <c r="DW413" s="218">
        <f t="shared" si="994"/>
        <v>0</v>
      </c>
      <c r="DX413" s="70">
        <f t="shared" si="954"/>
        <v>0</v>
      </c>
      <c r="DY413" s="70">
        <f t="shared" si="955"/>
        <v>0</v>
      </c>
      <c r="DZ413" s="209"/>
    </row>
    <row r="414" spans="1:130" ht="33.75">
      <c r="A414" s="4">
        <v>412</v>
      </c>
      <c r="B414" s="9" t="s">
        <v>685</v>
      </c>
      <c r="C414" s="142" t="s">
        <v>88</v>
      </c>
      <c r="D414" s="254" t="s">
        <v>686</v>
      </c>
      <c r="E414" s="10" t="s">
        <v>687</v>
      </c>
      <c r="F414" s="14"/>
      <c r="G414" s="124"/>
      <c r="H414" s="11"/>
      <c r="I414" s="72"/>
      <c r="J414" s="65">
        <f t="shared" ref="J414:J426" si="1011">H414*I414</f>
        <v>0</v>
      </c>
      <c r="K414" s="7">
        <v>0.08</v>
      </c>
      <c r="L414" s="65">
        <f t="shared" si="912"/>
        <v>0</v>
      </c>
      <c r="M414" s="11"/>
      <c r="N414" s="23"/>
      <c r="O414" s="66"/>
      <c r="P414" s="67">
        <f t="shared" ref="P414:P426" si="1012">N414*O414</f>
        <v>0</v>
      </c>
      <c r="Q414" s="21">
        <v>0.08</v>
      </c>
      <c r="R414" s="67">
        <f t="shared" si="975"/>
        <v>0</v>
      </c>
      <c r="S414" s="23"/>
      <c r="T414" s="68"/>
      <c r="U414" s="69"/>
      <c r="V414" s="65">
        <f t="shared" ref="V414:V426" si="1013">T414*U414</f>
        <v>0</v>
      </c>
      <c r="W414" s="7">
        <v>0.08</v>
      </c>
      <c r="X414" s="65">
        <f t="shared" si="976"/>
        <v>0</v>
      </c>
      <c r="Y414" s="11"/>
      <c r="Z414" s="111">
        <f t="shared" si="915"/>
        <v>0</v>
      </c>
      <c r="AA414" s="61"/>
      <c r="AB414" s="40">
        <f t="shared" si="977"/>
        <v>0</v>
      </c>
      <c r="AC414" s="40">
        <f t="shared" si="978"/>
        <v>0</v>
      </c>
      <c r="AD414" s="41">
        <f t="shared" ref="AD414:AD426" si="1014">AC414-AB414</f>
        <v>0</v>
      </c>
      <c r="AE414" s="42" t="e">
        <f t="shared" si="979"/>
        <v>#DIV/0!</v>
      </c>
      <c r="AG414" s="36">
        <f t="shared" si="980"/>
        <v>0</v>
      </c>
      <c r="AH414" s="152">
        <f t="shared" ref="AH414:AH422" si="1015">AB414</f>
        <v>0</v>
      </c>
      <c r="AI414" s="34">
        <f t="shared" ref="AI414:AI426" si="1016">AG414*AH414</f>
        <v>0</v>
      </c>
      <c r="AJ414" s="32">
        <v>0.08</v>
      </c>
      <c r="AK414" s="33">
        <f t="shared" si="919"/>
        <v>0</v>
      </c>
      <c r="AL414" s="101"/>
      <c r="AM414" s="153">
        <f t="shared" si="982"/>
        <v>412</v>
      </c>
      <c r="AN414" s="154">
        <f t="shared" si="920"/>
        <v>0</v>
      </c>
      <c r="AO414" s="154">
        <f t="shared" si="921"/>
        <v>0</v>
      </c>
      <c r="AP414" s="154">
        <f t="shared" si="922"/>
        <v>0</v>
      </c>
      <c r="AQ414" s="101"/>
      <c r="AS414" s="112">
        <f t="shared" si="923"/>
        <v>0</v>
      </c>
      <c r="AT414" s="113">
        <f t="shared" si="924"/>
        <v>0</v>
      </c>
      <c r="AU414" s="65">
        <f t="shared" ref="AU414:AU426" si="1017">AS414*AT414</f>
        <v>0</v>
      </c>
      <c r="AV414" s="7">
        <v>0.08</v>
      </c>
      <c r="AW414" s="65">
        <f t="shared" si="983"/>
        <v>0</v>
      </c>
      <c r="AX414" s="11"/>
      <c r="AY414" s="23">
        <f t="shared" si="926"/>
        <v>0</v>
      </c>
      <c r="AZ414" s="66">
        <f t="shared" si="927"/>
        <v>0</v>
      </c>
      <c r="BA414" s="67">
        <f t="shared" ref="BA414:BA426" si="1018">AY414*AZ414</f>
        <v>0</v>
      </c>
      <c r="BB414" s="21">
        <v>0.08</v>
      </c>
      <c r="BC414" s="67">
        <f t="shared" si="984"/>
        <v>0</v>
      </c>
      <c r="BD414" s="23"/>
      <c r="BE414" s="68">
        <f t="shared" si="929"/>
        <v>0</v>
      </c>
      <c r="BF414" s="114">
        <f t="shared" si="930"/>
        <v>0</v>
      </c>
      <c r="BG414" s="65">
        <f t="shared" ref="BG414:BG426" si="1019">BE414*BF414</f>
        <v>0</v>
      </c>
      <c r="BH414" s="7">
        <v>0.08</v>
      </c>
      <c r="BI414" s="70">
        <f t="shared" si="985"/>
        <v>0</v>
      </c>
      <c r="BJ414" s="11"/>
      <c r="BK414" s="111">
        <f t="shared" si="986"/>
        <v>0</v>
      </c>
      <c r="BM414" s="165">
        <f t="shared" si="987"/>
        <v>0</v>
      </c>
      <c r="BN414" s="114"/>
      <c r="BO414" s="65"/>
      <c r="BP414" s="7">
        <v>0.08</v>
      </c>
      <c r="BQ414" s="162"/>
      <c r="BR414" s="162"/>
      <c r="BS414" s="70"/>
      <c r="BT414" s="213"/>
      <c r="BU414" s="213"/>
      <c r="BV414" s="213"/>
      <c r="BW414" s="246">
        <f t="shared" si="989"/>
        <v>0</v>
      </c>
      <c r="BX414" s="216"/>
      <c r="BY414" s="213"/>
      <c r="BZ414" s="217">
        <v>0.08</v>
      </c>
      <c r="CA414" s="162"/>
      <c r="CB414" s="162"/>
      <c r="CC414" s="213"/>
      <c r="CD414" s="213"/>
      <c r="CE414" s="213"/>
      <c r="CF414" s="213"/>
      <c r="CG414" s="215">
        <f t="shared" si="990"/>
        <v>0</v>
      </c>
      <c r="CH414" s="216"/>
      <c r="CI414" s="213"/>
      <c r="CJ414" s="217">
        <v>0.08</v>
      </c>
      <c r="CK414" s="162"/>
      <c r="CL414" s="162"/>
      <c r="CM414" s="213"/>
      <c r="CN414" s="213"/>
      <c r="CO414" s="213"/>
      <c r="CP414" s="213"/>
      <c r="CR414" s="180">
        <f t="shared" si="932"/>
        <v>0</v>
      </c>
      <c r="CS414" s="184">
        <f t="shared" si="933"/>
        <v>0</v>
      </c>
      <c r="CT414" s="180">
        <f t="shared" si="934"/>
        <v>0</v>
      </c>
      <c r="CU414" s="181" t="str">
        <f t="shared" si="935"/>
        <v>brak</v>
      </c>
      <c r="CV414" s="182" t="e">
        <f t="shared" si="936"/>
        <v>#DIV/0!</v>
      </c>
      <c r="CW414" s="182" t="e">
        <f t="shared" si="937"/>
        <v>#DIV/0!</v>
      </c>
      <c r="CX414" s="236" t="e">
        <f t="shared" si="938"/>
        <v>#DIV/0!</v>
      </c>
      <c r="CY414" s="182" t="e">
        <f t="shared" si="991"/>
        <v>#DIV/0!</v>
      </c>
      <c r="CZ414" s="183">
        <f t="shared" si="939"/>
        <v>3</v>
      </c>
      <c r="DA414" s="183">
        <f t="shared" si="940"/>
        <v>0</v>
      </c>
      <c r="DC414" s="112">
        <f t="shared" si="941"/>
        <v>0</v>
      </c>
      <c r="DD414" s="113">
        <f t="shared" si="942"/>
        <v>0</v>
      </c>
      <c r="DE414" s="65">
        <f t="shared" si="943"/>
        <v>0</v>
      </c>
      <c r="DF414" s="7">
        <v>0.08</v>
      </c>
      <c r="DG414" s="65">
        <f t="shared" si="992"/>
        <v>0</v>
      </c>
      <c r="DH414" s="65">
        <f t="shared" si="944"/>
        <v>0</v>
      </c>
      <c r="DI414" s="65">
        <f t="shared" si="945"/>
        <v>0</v>
      </c>
      <c r="DJ414" s="214"/>
      <c r="DK414" s="229">
        <f t="shared" si="946"/>
        <v>0</v>
      </c>
      <c r="DL414" s="230">
        <f t="shared" si="947"/>
        <v>0</v>
      </c>
      <c r="DM414" s="231">
        <f t="shared" si="948"/>
        <v>0</v>
      </c>
      <c r="DN414" s="232">
        <v>0.08</v>
      </c>
      <c r="DO414" s="231">
        <f t="shared" si="993"/>
        <v>0</v>
      </c>
      <c r="DP414" s="67">
        <f t="shared" si="949"/>
        <v>0</v>
      </c>
      <c r="DQ414" s="67">
        <f t="shared" si="950"/>
        <v>0</v>
      </c>
      <c r="DR414" s="229"/>
      <c r="DS414" s="233">
        <f t="shared" si="951"/>
        <v>0</v>
      </c>
      <c r="DT414" s="216">
        <f t="shared" si="952"/>
        <v>0</v>
      </c>
      <c r="DU414" s="213">
        <f t="shared" si="953"/>
        <v>0</v>
      </c>
      <c r="DV414" s="217">
        <v>0.08</v>
      </c>
      <c r="DW414" s="213">
        <f t="shared" si="994"/>
        <v>0</v>
      </c>
      <c r="DX414" s="70">
        <f t="shared" si="954"/>
        <v>0</v>
      </c>
      <c r="DY414" s="70">
        <f t="shared" si="955"/>
        <v>0</v>
      </c>
      <c r="DZ414" s="11"/>
    </row>
    <row r="415" spans="1:130" ht="45">
      <c r="A415" s="4">
        <v>413</v>
      </c>
      <c r="B415" s="9" t="s">
        <v>685</v>
      </c>
      <c r="C415" s="142" t="s">
        <v>88</v>
      </c>
      <c r="D415" s="254" t="s">
        <v>688</v>
      </c>
      <c r="E415" s="10" t="s">
        <v>689</v>
      </c>
      <c r="F415" s="14"/>
      <c r="G415" s="124"/>
      <c r="H415" s="11"/>
      <c r="I415" s="72"/>
      <c r="J415" s="65">
        <f t="shared" si="1011"/>
        <v>0</v>
      </c>
      <c r="K415" s="7">
        <v>0.08</v>
      </c>
      <c r="L415" s="65">
        <f t="shared" si="912"/>
        <v>0</v>
      </c>
      <c r="M415" s="11"/>
      <c r="N415" s="23"/>
      <c r="O415" s="66"/>
      <c r="P415" s="67">
        <f t="shared" si="1012"/>
        <v>0</v>
      </c>
      <c r="Q415" s="21">
        <v>0.08</v>
      </c>
      <c r="R415" s="67">
        <f t="shared" si="975"/>
        <v>0</v>
      </c>
      <c r="S415" s="23"/>
      <c r="T415" s="68"/>
      <c r="U415" s="69"/>
      <c r="V415" s="65">
        <f t="shared" si="1013"/>
        <v>0</v>
      </c>
      <c r="W415" s="7">
        <v>0.08</v>
      </c>
      <c r="X415" s="65">
        <f t="shared" si="976"/>
        <v>0</v>
      </c>
      <c r="Y415" s="11"/>
      <c r="Z415" s="111">
        <f t="shared" si="915"/>
        <v>0</v>
      </c>
      <c r="AA415" s="61"/>
      <c r="AB415" s="40">
        <f t="shared" si="977"/>
        <v>0</v>
      </c>
      <c r="AC415" s="40">
        <f t="shared" si="978"/>
        <v>0</v>
      </c>
      <c r="AD415" s="41">
        <f t="shared" si="1014"/>
        <v>0</v>
      </c>
      <c r="AE415" s="42" t="e">
        <f t="shared" si="979"/>
        <v>#DIV/0!</v>
      </c>
      <c r="AG415" s="36">
        <f t="shared" si="980"/>
        <v>0</v>
      </c>
      <c r="AH415" s="152">
        <f t="shared" si="1015"/>
        <v>0</v>
      </c>
      <c r="AI415" s="34">
        <f t="shared" si="1016"/>
        <v>0</v>
      </c>
      <c r="AJ415" s="32">
        <v>0.08</v>
      </c>
      <c r="AK415" s="33">
        <f t="shared" si="919"/>
        <v>0</v>
      </c>
      <c r="AL415" s="101"/>
      <c r="AM415" s="153">
        <f t="shared" si="982"/>
        <v>413</v>
      </c>
      <c r="AN415" s="154">
        <f t="shared" si="920"/>
        <v>0</v>
      </c>
      <c r="AO415" s="154">
        <f t="shared" si="921"/>
        <v>0</v>
      </c>
      <c r="AP415" s="154">
        <f t="shared" si="922"/>
        <v>0</v>
      </c>
      <c r="AQ415" s="101"/>
      <c r="AS415" s="112">
        <f t="shared" si="923"/>
        <v>0</v>
      </c>
      <c r="AT415" s="113">
        <f t="shared" si="924"/>
        <v>0</v>
      </c>
      <c r="AU415" s="65">
        <f t="shared" si="1017"/>
        <v>0</v>
      </c>
      <c r="AV415" s="7">
        <v>0.08</v>
      </c>
      <c r="AW415" s="65">
        <f t="shared" si="983"/>
        <v>0</v>
      </c>
      <c r="AX415" s="11"/>
      <c r="AY415" s="23">
        <f t="shared" si="926"/>
        <v>0</v>
      </c>
      <c r="AZ415" s="66">
        <f t="shared" si="927"/>
        <v>0</v>
      </c>
      <c r="BA415" s="67">
        <f t="shared" si="1018"/>
        <v>0</v>
      </c>
      <c r="BB415" s="21">
        <v>0.08</v>
      </c>
      <c r="BC415" s="67">
        <f t="shared" si="984"/>
        <v>0</v>
      </c>
      <c r="BD415" s="23"/>
      <c r="BE415" s="68">
        <f t="shared" si="929"/>
        <v>0</v>
      </c>
      <c r="BF415" s="114">
        <f t="shared" si="930"/>
        <v>0</v>
      </c>
      <c r="BG415" s="65">
        <f t="shared" si="1019"/>
        <v>0</v>
      </c>
      <c r="BH415" s="7">
        <v>0.08</v>
      </c>
      <c r="BI415" s="70">
        <f t="shared" si="985"/>
        <v>0</v>
      </c>
      <c r="BJ415" s="11"/>
      <c r="BK415" s="111">
        <f t="shared" si="986"/>
        <v>0</v>
      </c>
      <c r="BM415" s="165">
        <f t="shared" si="987"/>
        <v>0</v>
      </c>
      <c r="BN415" s="114"/>
      <c r="BO415" s="65"/>
      <c r="BP415" s="7">
        <v>0.08</v>
      </c>
      <c r="BQ415" s="162"/>
      <c r="BR415" s="162"/>
      <c r="BS415" s="70"/>
      <c r="BT415" s="70"/>
      <c r="BU415" s="70"/>
      <c r="BV415" s="70"/>
      <c r="BW415" s="243">
        <f t="shared" si="989"/>
        <v>0</v>
      </c>
      <c r="BX415" s="114"/>
      <c r="BY415" s="65"/>
      <c r="BZ415" s="7">
        <v>0.08</v>
      </c>
      <c r="CA415" s="162"/>
      <c r="CB415" s="162"/>
      <c r="CC415" s="70"/>
      <c r="CD415" s="70"/>
      <c r="CE415" s="70"/>
      <c r="CF415" s="70"/>
      <c r="CG415" s="165">
        <f t="shared" si="990"/>
        <v>0</v>
      </c>
      <c r="CH415" s="114"/>
      <c r="CI415" s="65"/>
      <c r="CJ415" s="7">
        <v>0.08</v>
      </c>
      <c r="CK415" s="162"/>
      <c r="CL415" s="162"/>
      <c r="CM415" s="70"/>
      <c r="CN415" s="70"/>
      <c r="CO415" s="70"/>
      <c r="CP415" s="70"/>
      <c r="CR415" s="180">
        <f t="shared" si="932"/>
        <v>0</v>
      </c>
      <c r="CS415" s="184">
        <f t="shared" si="933"/>
        <v>0</v>
      </c>
      <c r="CT415" s="180">
        <f t="shared" si="934"/>
        <v>0</v>
      </c>
      <c r="CU415" s="181" t="str">
        <f t="shared" si="935"/>
        <v>brak</v>
      </c>
      <c r="CV415" s="182" t="e">
        <f t="shared" si="936"/>
        <v>#DIV/0!</v>
      </c>
      <c r="CW415" s="182" t="e">
        <f t="shared" si="937"/>
        <v>#DIV/0!</v>
      </c>
      <c r="CX415" s="236" t="e">
        <f t="shared" si="938"/>
        <v>#DIV/0!</v>
      </c>
      <c r="CY415" s="182" t="e">
        <f t="shared" si="991"/>
        <v>#DIV/0!</v>
      </c>
      <c r="CZ415" s="183">
        <f t="shared" si="939"/>
        <v>3</v>
      </c>
      <c r="DA415" s="183">
        <f t="shared" si="940"/>
        <v>0</v>
      </c>
      <c r="DC415" s="112">
        <f t="shared" si="941"/>
        <v>0</v>
      </c>
      <c r="DD415" s="113">
        <f t="shared" si="942"/>
        <v>0</v>
      </c>
      <c r="DE415" s="65">
        <f t="shared" si="943"/>
        <v>0</v>
      </c>
      <c r="DF415" s="7">
        <v>0.08</v>
      </c>
      <c r="DG415" s="65">
        <f t="shared" si="992"/>
        <v>0</v>
      </c>
      <c r="DH415" s="65">
        <f t="shared" si="944"/>
        <v>0</v>
      </c>
      <c r="DI415" s="65">
        <f t="shared" si="945"/>
        <v>0</v>
      </c>
      <c r="DJ415" s="11"/>
      <c r="DK415" s="23">
        <f t="shared" si="946"/>
        <v>0</v>
      </c>
      <c r="DL415" s="66">
        <f t="shared" si="947"/>
        <v>0</v>
      </c>
      <c r="DM415" s="67">
        <f t="shared" si="948"/>
        <v>0</v>
      </c>
      <c r="DN415" s="21">
        <v>0.08</v>
      </c>
      <c r="DO415" s="67">
        <f t="shared" si="993"/>
        <v>0</v>
      </c>
      <c r="DP415" s="67">
        <f t="shared" si="949"/>
        <v>0</v>
      </c>
      <c r="DQ415" s="67">
        <f t="shared" si="950"/>
        <v>0</v>
      </c>
      <c r="DR415" s="23"/>
      <c r="DS415" s="68">
        <f t="shared" si="951"/>
        <v>0</v>
      </c>
      <c r="DT415" s="114">
        <f t="shared" si="952"/>
        <v>0</v>
      </c>
      <c r="DU415" s="65">
        <f t="shared" si="953"/>
        <v>0</v>
      </c>
      <c r="DV415" s="7">
        <v>0.08</v>
      </c>
      <c r="DW415" s="70">
        <f t="shared" si="994"/>
        <v>0</v>
      </c>
      <c r="DX415" s="70">
        <f t="shared" si="954"/>
        <v>0</v>
      </c>
      <c r="DY415" s="70">
        <f t="shared" si="955"/>
        <v>0</v>
      </c>
      <c r="DZ415" s="11"/>
    </row>
    <row r="416" spans="1:130" ht="78.75">
      <c r="A416" s="4">
        <v>414</v>
      </c>
      <c r="B416" s="9" t="s">
        <v>685</v>
      </c>
      <c r="C416" s="142" t="s">
        <v>88</v>
      </c>
      <c r="D416" s="254" t="s">
        <v>690</v>
      </c>
      <c r="E416" s="10" t="s">
        <v>691</v>
      </c>
      <c r="F416" s="14"/>
      <c r="G416" s="124"/>
      <c r="H416" s="11"/>
      <c r="I416" s="72"/>
      <c r="J416" s="65">
        <f t="shared" si="1011"/>
        <v>0</v>
      </c>
      <c r="K416" s="7">
        <v>0.08</v>
      </c>
      <c r="L416" s="65">
        <f t="shared" si="912"/>
        <v>0</v>
      </c>
      <c r="M416" s="11"/>
      <c r="N416" s="23"/>
      <c r="O416" s="66"/>
      <c r="P416" s="67">
        <f t="shared" si="1012"/>
        <v>0</v>
      </c>
      <c r="Q416" s="21">
        <v>0.08</v>
      </c>
      <c r="R416" s="67">
        <f t="shared" si="975"/>
        <v>0</v>
      </c>
      <c r="S416" s="23"/>
      <c r="T416" s="68"/>
      <c r="U416" s="69"/>
      <c r="V416" s="65">
        <f t="shared" si="1013"/>
        <v>0</v>
      </c>
      <c r="W416" s="7">
        <v>0.08</v>
      </c>
      <c r="X416" s="65">
        <f t="shared" si="976"/>
        <v>0</v>
      </c>
      <c r="Y416" s="11"/>
      <c r="Z416" s="111">
        <f t="shared" si="915"/>
        <v>0</v>
      </c>
      <c r="AA416" s="61"/>
      <c r="AB416" s="40">
        <f t="shared" si="977"/>
        <v>0</v>
      </c>
      <c r="AC416" s="40">
        <f t="shared" si="978"/>
        <v>0</v>
      </c>
      <c r="AD416" s="41">
        <f t="shared" si="1014"/>
        <v>0</v>
      </c>
      <c r="AE416" s="42" t="e">
        <f t="shared" si="979"/>
        <v>#DIV/0!</v>
      </c>
      <c r="AG416" s="36">
        <f t="shared" si="980"/>
        <v>0</v>
      </c>
      <c r="AH416" s="152">
        <f t="shared" si="1015"/>
        <v>0</v>
      </c>
      <c r="AI416" s="34">
        <f t="shared" si="1016"/>
        <v>0</v>
      </c>
      <c r="AJ416" s="32">
        <v>0.08</v>
      </c>
      <c r="AK416" s="33">
        <f t="shared" si="919"/>
        <v>0</v>
      </c>
      <c r="AL416" s="101"/>
      <c r="AM416" s="153">
        <f t="shared" si="982"/>
        <v>414</v>
      </c>
      <c r="AN416" s="154">
        <f t="shared" si="920"/>
        <v>0</v>
      </c>
      <c r="AO416" s="154">
        <f t="shared" si="921"/>
        <v>0</v>
      </c>
      <c r="AP416" s="154">
        <f t="shared" si="922"/>
        <v>0</v>
      </c>
      <c r="AQ416" s="101"/>
      <c r="AS416" s="112">
        <f t="shared" si="923"/>
        <v>0</v>
      </c>
      <c r="AT416" s="113">
        <f t="shared" si="924"/>
        <v>0</v>
      </c>
      <c r="AU416" s="65">
        <f t="shared" si="1017"/>
        <v>0</v>
      </c>
      <c r="AV416" s="7">
        <v>0.08</v>
      </c>
      <c r="AW416" s="65">
        <f t="shared" si="983"/>
        <v>0</v>
      </c>
      <c r="AX416" s="11"/>
      <c r="AY416" s="23">
        <f t="shared" si="926"/>
        <v>0</v>
      </c>
      <c r="AZ416" s="66">
        <f t="shared" si="927"/>
        <v>0</v>
      </c>
      <c r="BA416" s="67">
        <f t="shared" si="1018"/>
        <v>0</v>
      </c>
      <c r="BB416" s="21">
        <v>0.08</v>
      </c>
      <c r="BC416" s="67">
        <f t="shared" si="984"/>
        <v>0</v>
      </c>
      <c r="BD416" s="23"/>
      <c r="BE416" s="68">
        <f t="shared" si="929"/>
        <v>0</v>
      </c>
      <c r="BF416" s="114">
        <f t="shared" si="930"/>
        <v>0</v>
      </c>
      <c r="BG416" s="65">
        <f t="shared" si="1019"/>
        <v>0</v>
      </c>
      <c r="BH416" s="7">
        <v>0.08</v>
      </c>
      <c r="BI416" s="70">
        <f t="shared" si="985"/>
        <v>0</v>
      </c>
      <c r="BJ416" s="11"/>
      <c r="BK416" s="111">
        <f t="shared" si="986"/>
        <v>0</v>
      </c>
      <c r="BM416" s="165">
        <f t="shared" si="987"/>
        <v>0</v>
      </c>
      <c r="BN416" s="114"/>
      <c r="BO416" s="78">
        <f>BM416*BN416</f>
        <v>0</v>
      </c>
      <c r="BP416" s="49">
        <v>0.08</v>
      </c>
      <c r="BQ416" s="162">
        <f>BO416*BP416</f>
        <v>0</v>
      </c>
      <c r="BR416" s="162" t="e">
        <f t="shared" ref="BR416" si="1020">BS416/BM416</f>
        <v>#DIV/0!</v>
      </c>
      <c r="BS416" s="206">
        <f>BO416*(100%+BP416)</f>
        <v>0</v>
      </c>
      <c r="BT416" s="70"/>
      <c r="BU416" s="70"/>
      <c r="BV416" s="70"/>
      <c r="BW416" s="243">
        <f t="shared" si="989"/>
        <v>0</v>
      </c>
      <c r="BX416" s="114"/>
      <c r="BY416" s="65"/>
      <c r="BZ416" s="7">
        <v>0.08</v>
      </c>
      <c r="CA416" s="162"/>
      <c r="CB416" s="162"/>
      <c r="CC416" s="70"/>
      <c r="CD416" s="70"/>
      <c r="CE416" s="70"/>
      <c r="CF416" s="70"/>
      <c r="CG416" s="165">
        <f t="shared" si="990"/>
        <v>0</v>
      </c>
      <c r="CH416" s="114"/>
      <c r="CI416" s="65"/>
      <c r="CJ416" s="7">
        <v>0.08</v>
      </c>
      <c r="CK416" s="162"/>
      <c r="CL416" s="162"/>
      <c r="CM416" s="70"/>
      <c r="CN416" s="70"/>
      <c r="CO416" s="70"/>
      <c r="CP416" s="70"/>
      <c r="CR416" s="180">
        <f t="shared" si="932"/>
        <v>0</v>
      </c>
      <c r="CS416" s="184">
        <f t="shared" si="933"/>
        <v>0</v>
      </c>
      <c r="CT416" s="180">
        <f t="shared" si="934"/>
        <v>0</v>
      </c>
      <c r="CU416" s="181" t="str">
        <f t="shared" si="935"/>
        <v>brak</v>
      </c>
      <c r="CV416" s="182" t="e">
        <f t="shared" si="936"/>
        <v>#DIV/0!</v>
      </c>
      <c r="CW416" s="182" t="e">
        <f t="shared" si="937"/>
        <v>#DIV/0!</v>
      </c>
      <c r="CX416" s="236">
        <f t="shared" si="938"/>
        <v>0</v>
      </c>
      <c r="CY416" s="182" t="e">
        <f t="shared" si="991"/>
        <v>#DIV/0!</v>
      </c>
      <c r="CZ416" s="183">
        <f t="shared" si="939"/>
        <v>3</v>
      </c>
      <c r="DA416" s="183">
        <f t="shared" si="940"/>
        <v>1</v>
      </c>
      <c r="DC416" s="112">
        <f t="shared" si="941"/>
        <v>0</v>
      </c>
      <c r="DD416" s="113">
        <f t="shared" si="942"/>
        <v>0</v>
      </c>
      <c r="DE416" s="65">
        <f t="shared" si="943"/>
        <v>0</v>
      </c>
      <c r="DF416" s="7">
        <v>0.08</v>
      </c>
      <c r="DG416" s="65">
        <f t="shared" si="992"/>
        <v>0</v>
      </c>
      <c r="DH416" s="65">
        <f t="shared" si="944"/>
        <v>0</v>
      </c>
      <c r="DI416" s="65">
        <f t="shared" si="945"/>
        <v>0</v>
      </c>
      <c r="DJ416" s="11"/>
      <c r="DK416" s="23">
        <f t="shared" si="946"/>
        <v>0</v>
      </c>
      <c r="DL416" s="66">
        <f t="shared" si="947"/>
        <v>0</v>
      </c>
      <c r="DM416" s="67">
        <f t="shared" si="948"/>
        <v>0</v>
      </c>
      <c r="DN416" s="21">
        <v>0.08</v>
      </c>
      <c r="DO416" s="67">
        <f t="shared" si="993"/>
        <v>0</v>
      </c>
      <c r="DP416" s="67">
        <f t="shared" si="949"/>
        <v>0</v>
      </c>
      <c r="DQ416" s="67">
        <f t="shared" si="950"/>
        <v>0</v>
      </c>
      <c r="DR416" s="23"/>
      <c r="DS416" s="68">
        <f t="shared" si="951"/>
        <v>0</v>
      </c>
      <c r="DT416" s="114">
        <f t="shared" si="952"/>
        <v>0</v>
      </c>
      <c r="DU416" s="65">
        <f t="shared" si="953"/>
        <v>0</v>
      </c>
      <c r="DV416" s="7">
        <v>0.08</v>
      </c>
      <c r="DW416" s="70">
        <f t="shared" si="994"/>
        <v>0</v>
      </c>
      <c r="DX416" s="70">
        <f t="shared" si="954"/>
        <v>0</v>
      </c>
      <c r="DY416" s="70">
        <f t="shared" si="955"/>
        <v>0</v>
      </c>
      <c r="DZ416" s="11"/>
    </row>
    <row r="417" spans="1:130" ht="33.75">
      <c r="A417" s="4">
        <v>415</v>
      </c>
      <c r="B417" s="5" t="s">
        <v>685</v>
      </c>
      <c r="C417" s="142" t="s">
        <v>88</v>
      </c>
      <c r="D417" s="255" t="s">
        <v>692</v>
      </c>
      <c r="E417" s="6" t="s">
        <v>693</v>
      </c>
      <c r="F417" s="14"/>
      <c r="G417" s="124"/>
      <c r="H417" s="11"/>
      <c r="I417" s="71"/>
      <c r="J417" s="65">
        <f t="shared" si="1011"/>
        <v>0</v>
      </c>
      <c r="K417" s="7">
        <v>0.08</v>
      </c>
      <c r="L417" s="65">
        <f t="shared" si="912"/>
        <v>0</v>
      </c>
      <c r="M417" s="8"/>
      <c r="N417" s="23"/>
      <c r="O417" s="66"/>
      <c r="P417" s="67">
        <f t="shared" si="1012"/>
        <v>0</v>
      </c>
      <c r="Q417" s="21">
        <v>0.08</v>
      </c>
      <c r="R417" s="67">
        <f t="shared" si="975"/>
        <v>0</v>
      </c>
      <c r="S417" s="22"/>
      <c r="T417" s="68"/>
      <c r="U417" s="69"/>
      <c r="V417" s="65">
        <f t="shared" si="1013"/>
        <v>0</v>
      </c>
      <c r="W417" s="7">
        <v>0.08</v>
      </c>
      <c r="X417" s="65">
        <f t="shared" si="976"/>
        <v>0</v>
      </c>
      <c r="Y417" s="8"/>
      <c r="Z417" s="111">
        <f t="shared" si="915"/>
        <v>0</v>
      </c>
      <c r="AA417" s="61"/>
      <c r="AB417" s="40">
        <f t="shared" si="977"/>
        <v>0</v>
      </c>
      <c r="AC417" s="40">
        <f t="shared" si="978"/>
        <v>0</v>
      </c>
      <c r="AD417" s="41">
        <f t="shared" si="1014"/>
        <v>0</v>
      </c>
      <c r="AE417" s="42" t="e">
        <f t="shared" si="979"/>
        <v>#DIV/0!</v>
      </c>
      <c r="AG417" s="36">
        <f t="shared" si="980"/>
        <v>0</v>
      </c>
      <c r="AH417" s="152">
        <f t="shared" si="1015"/>
        <v>0</v>
      </c>
      <c r="AI417" s="34">
        <f t="shared" si="1016"/>
        <v>0</v>
      </c>
      <c r="AJ417" s="32">
        <v>0.08</v>
      </c>
      <c r="AK417" s="33">
        <f t="shared" si="919"/>
        <v>0</v>
      </c>
      <c r="AL417" s="101"/>
      <c r="AM417" s="153">
        <f t="shared" si="982"/>
        <v>415</v>
      </c>
      <c r="AN417" s="154">
        <f t="shared" si="920"/>
        <v>0</v>
      </c>
      <c r="AO417" s="154">
        <f t="shared" si="921"/>
        <v>0</v>
      </c>
      <c r="AP417" s="154">
        <f t="shared" si="922"/>
        <v>0</v>
      </c>
      <c r="AQ417" s="101"/>
      <c r="AS417" s="112">
        <f t="shared" si="923"/>
        <v>0</v>
      </c>
      <c r="AT417" s="113">
        <f t="shared" si="924"/>
        <v>0</v>
      </c>
      <c r="AU417" s="65">
        <f t="shared" si="1017"/>
        <v>0</v>
      </c>
      <c r="AV417" s="7">
        <v>0.08</v>
      </c>
      <c r="AW417" s="65">
        <f t="shared" si="983"/>
        <v>0</v>
      </c>
      <c r="AX417" s="8"/>
      <c r="AY417" s="23">
        <f t="shared" si="926"/>
        <v>0</v>
      </c>
      <c r="AZ417" s="66">
        <f t="shared" si="927"/>
        <v>0</v>
      </c>
      <c r="BA417" s="67">
        <f t="shared" si="1018"/>
        <v>0</v>
      </c>
      <c r="BB417" s="21">
        <v>0.08</v>
      </c>
      <c r="BC417" s="67">
        <f t="shared" si="984"/>
        <v>0</v>
      </c>
      <c r="BD417" s="22"/>
      <c r="BE417" s="68">
        <f t="shared" si="929"/>
        <v>0</v>
      </c>
      <c r="BF417" s="114">
        <f t="shared" si="930"/>
        <v>0</v>
      </c>
      <c r="BG417" s="65">
        <f t="shared" si="1019"/>
        <v>0</v>
      </c>
      <c r="BH417" s="7">
        <v>0.08</v>
      </c>
      <c r="BI417" s="70">
        <f t="shared" si="985"/>
        <v>0</v>
      </c>
      <c r="BJ417" s="8"/>
      <c r="BK417" s="111">
        <f t="shared" si="986"/>
        <v>0</v>
      </c>
      <c r="BM417" s="165">
        <f t="shared" si="987"/>
        <v>0</v>
      </c>
      <c r="BN417" s="114"/>
      <c r="BO417" s="65"/>
      <c r="BP417" s="7">
        <v>0.08</v>
      </c>
      <c r="BQ417" s="162"/>
      <c r="BR417" s="162"/>
      <c r="BS417" s="70"/>
      <c r="BT417" s="70"/>
      <c r="BU417" s="70"/>
      <c r="BV417" s="70"/>
      <c r="BW417" s="243">
        <f t="shared" si="989"/>
        <v>0</v>
      </c>
      <c r="BX417" s="114"/>
      <c r="BY417" s="65"/>
      <c r="BZ417" s="7">
        <v>0.08</v>
      </c>
      <c r="CA417" s="162"/>
      <c r="CB417" s="162"/>
      <c r="CC417" s="70"/>
      <c r="CD417" s="70"/>
      <c r="CE417" s="70"/>
      <c r="CF417" s="70"/>
      <c r="CG417" s="165">
        <f t="shared" si="990"/>
        <v>0</v>
      </c>
      <c r="CH417" s="114"/>
      <c r="CI417" s="65"/>
      <c r="CJ417" s="7">
        <v>0.08</v>
      </c>
      <c r="CK417" s="162"/>
      <c r="CL417" s="162"/>
      <c r="CM417" s="70"/>
      <c r="CN417" s="70"/>
      <c r="CO417" s="70"/>
      <c r="CP417" s="70"/>
      <c r="CR417" s="180">
        <f t="shared" si="932"/>
        <v>0</v>
      </c>
      <c r="CS417" s="184">
        <f t="shared" si="933"/>
        <v>0</v>
      </c>
      <c r="CT417" s="180">
        <f t="shared" si="934"/>
        <v>0</v>
      </c>
      <c r="CU417" s="181" t="str">
        <f t="shared" si="935"/>
        <v>brak</v>
      </c>
      <c r="CV417" s="182" t="e">
        <f t="shared" si="936"/>
        <v>#DIV/0!</v>
      </c>
      <c r="CW417" s="182" t="e">
        <f t="shared" si="937"/>
        <v>#DIV/0!</v>
      </c>
      <c r="CX417" s="236" t="e">
        <f t="shared" si="938"/>
        <v>#DIV/0!</v>
      </c>
      <c r="CY417" s="182" t="e">
        <f t="shared" si="991"/>
        <v>#DIV/0!</v>
      </c>
      <c r="CZ417" s="183">
        <f t="shared" si="939"/>
        <v>3</v>
      </c>
      <c r="DA417" s="183">
        <f t="shared" si="940"/>
        <v>0</v>
      </c>
      <c r="DC417" s="112">
        <f t="shared" si="941"/>
        <v>0</v>
      </c>
      <c r="DD417" s="113">
        <f t="shared" si="942"/>
        <v>0</v>
      </c>
      <c r="DE417" s="65">
        <f t="shared" si="943"/>
        <v>0</v>
      </c>
      <c r="DF417" s="7">
        <v>0.08</v>
      </c>
      <c r="DG417" s="65">
        <f t="shared" si="992"/>
        <v>0</v>
      </c>
      <c r="DH417" s="65">
        <f t="shared" si="944"/>
        <v>0</v>
      </c>
      <c r="DI417" s="65">
        <f t="shared" si="945"/>
        <v>0</v>
      </c>
      <c r="DJ417" s="8"/>
      <c r="DK417" s="23">
        <f t="shared" si="946"/>
        <v>0</v>
      </c>
      <c r="DL417" s="66">
        <f t="shared" si="947"/>
        <v>0</v>
      </c>
      <c r="DM417" s="67">
        <f t="shared" si="948"/>
        <v>0</v>
      </c>
      <c r="DN417" s="21">
        <v>0.08</v>
      </c>
      <c r="DO417" s="67">
        <f t="shared" si="993"/>
        <v>0</v>
      </c>
      <c r="DP417" s="67">
        <f t="shared" si="949"/>
        <v>0</v>
      </c>
      <c r="DQ417" s="67">
        <f t="shared" si="950"/>
        <v>0</v>
      </c>
      <c r="DR417" s="22"/>
      <c r="DS417" s="68">
        <f t="shared" si="951"/>
        <v>0</v>
      </c>
      <c r="DT417" s="114">
        <f t="shared" si="952"/>
        <v>0</v>
      </c>
      <c r="DU417" s="65">
        <f t="shared" si="953"/>
        <v>0</v>
      </c>
      <c r="DV417" s="7">
        <v>0.08</v>
      </c>
      <c r="DW417" s="70">
        <f t="shared" si="994"/>
        <v>0</v>
      </c>
      <c r="DX417" s="70">
        <f t="shared" si="954"/>
        <v>0</v>
      </c>
      <c r="DY417" s="70">
        <f t="shared" si="955"/>
        <v>0</v>
      </c>
      <c r="DZ417" s="8"/>
    </row>
    <row r="418" spans="1:130" ht="33.75">
      <c r="A418" s="4">
        <v>416</v>
      </c>
      <c r="B418" s="5" t="s">
        <v>685</v>
      </c>
      <c r="C418" s="141" t="s">
        <v>88</v>
      </c>
      <c r="D418" s="255" t="s">
        <v>694</v>
      </c>
      <c r="E418" s="6" t="s">
        <v>693</v>
      </c>
      <c r="F418" s="14"/>
      <c r="G418" s="124"/>
      <c r="H418" s="11"/>
      <c r="I418" s="71"/>
      <c r="J418" s="65">
        <f t="shared" si="1011"/>
        <v>0</v>
      </c>
      <c r="K418" s="7">
        <v>0.08</v>
      </c>
      <c r="L418" s="65">
        <f t="shared" si="912"/>
        <v>0</v>
      </c>
      <c r="M418" s="8"/>
      <c r="N418" s="23"/>
      <c r="O418" s="66"/>
      <c r="P418" s="67">
        <f t="shared" si="1012"/>
        <v>0</v>
      </c>
      <c r="Q418" s="21">
        <v>0.08</v>
      </c>
      <c r="R418" s="67">
        <f t="shared" si="975"/>
        <v>0</v>
      </c>
      <c r="S418" s="22"/>
      <c r="T418" s="68"/>
      <c r="U418" s="69"/>
      <c r="V418" s="65">
        <f t="shared" si="1013"/>
        <v>0</v>
      </c>
      <c r="W418" s="7">
        <v>0.08</v>
      </c>
      <c r="X418" s="65">
        <f t="shared" si="976"/>
        <v>0</v>
      </c>
      <c r="Y418" s="8"/>
      <c r="Z418" s="111">
        <f t="shared" si="915"/>
        <v>0</v>
      </c>
      <c r="AA418" s="61"/>
      <c r="AB418" s="40">
        <f t="shared" si="977"/>
        <v>0</v>
      </c>
      <c r="AC418" s="40">
        <f t="shared" si="978"/>
        <v>0</v>
      </c>
      <c r="AD418" s="41">
        <f t="shared" si="1014"/>
        <v>0</v>
      </c>
      <c r="AE418" s="42" t="e">
        <f t="shared" si="979"/>
        <v>#DIV/0!</v>
      </c>
      <c r="AG418" s="36">
        <f t="shared" si="980"/>
        <v>0</v>
      </c>
      <c r="AH418" s="152">
        <f t="shared" si="1015"/>
        <v>0</v>
      </c>
      <c r="AI418" s="34">
        <f t="shared" si="1016"/>
        <v>0</v>
      </c>
      <c r="AJ418" s="32">
        <v>0.08</v>
      </c>
      <c r="AK418" s="33">
        <f t="shared" si="919"/>
        <v>0</v>
      </c>
      <c r="AL418" s="101"/>
      <c r="AM418" s="153">
        <f t="shared" si="982"/>
        <v>416</v>
      </c>
      <c r="AN418" s="154">
        <f t="shared" si="920"/>
        <v>0</v>
      </c>
      <c r="AO418" s="154">
        <f t="shared" si="921"/>
        <v>0</v>
      </c>
      <c r="AP418" s="154">
        <f t="shared" si="922"/>
        <v>0</v>
      </c>
      <c r="AQ418" s="101"/>
      <c r="AS418" s="112">
        <f t="shared" si="923"/>
        <v>0</v>
      </c>
      <c r="AT418" s="113">
        <f t="shared" si="924"/>
        <v>0</v>
      </c>
      <c r="AU418" s="65">
        <f t="shared" si="1017"/>
        <v>0</v>
      </c>
      <c r="AV418" s="7">
        <v>0.08</v>
      </c>
      <c r="AW418" s="65">
        <f t="shared" si="983"/>
        <v>0</v>
      </c>
      <c r="AX418" s="8"/>
      <c r="AY418" s="23">
        <f t="shared" si="926"/>
        <v>0</v>
      </c>
      <c r="AZ418" s="66">
        <f t="shared" si="927"/>
        <v>0</v>
      </c>
      <c r="BA418" s="67">
        <f t="shared" si="1018"/>
        <v>0</v>
      </c>
      <c r="BB418" s="21">
        <v>0.08</v>
      </c>
      <c r="BC418" s="67">
        <f t="shared" si="984"/>
        <v>0</v>
      </c>
      <c r="BD418" s="22"/>
      <c r="BE418" s="68">
        <f t="shared" si="929"/>
        <v>0</v>
      </c>
      <c r="BF418" s="114">
        <f t="shared" si="930"/>
        <v>0</v>
      </c>
      <c r="BG418" s="65">
        <f t="shared" si="1019"/>
        <v>0</v>
      </c>
      <c r="BH418" s="7">
        <v>0.08</v>
      </c>
      <c r="BI418" s="70">
        <f t="shared" si="985"/>
        <v>0</v>
      </c>
      <c r="BJ418" s="8"/>
      <c r="BK418" s="111">
        <f t="shared" si="986"/>
        <v>0</v>
      </c>
      <c r="BM418" s="165">
        <f t="shared" si="987"/>
        <v>0</v>
      </c>
      <c r="BN418" s="114"/>
      <c r="BO418" s="65"/>
      <c r="BP418" s="7">
        <v>0.08</v>
      </c>
      <c r="BQ418" s="162"/>
      <c r="BR418" s="162"/>
      <c r="BS418" s="70"/>
      <c r="BT418" s="70"/>
      <c r="BU418" s="70"/>
      <c r="BV418" s="70"/>
      <c r="BW418" s="243">
        <f t="shared" si="989"/>
        <v>0</v>
      </c>
      <c r="BX418" s="114"/>
      <c r="BY418" s="65"/>
      <c r="BZ418" s="7">
        <v>0.08</v>
      </c>
      <c r="CA418" s="162"/>
      <c r="CB418" s="162"/>
      <c r="CC418" s="70"/>
      <c r="CD418" s="70"/>
      <c r="CE418" s="70"/>
      <c r="CF418" s="70"/>
      <c r="CG418" s="165">
        <f t="shared" si="990"/>
        <v>0</v>
      </c>
      <c r="CH418" s="114"/>
      <c r="CI418" s="65"/>
      <c r="CJ418" s="7">
        <v>0.08</v>
      </c>
      <c r="CK418" s="162"/>
      <c r="CL418" s="162"/>
      <c r="CM418" s="70"/>
      <c r="CN418" s="70"/>
      <c r="CO418" s="70"/>
      <c r="CP418" s="70"/>
      <c r="CR418" s="180">
        <f t="shared" si="932"/>
        <v>0</v>
      </c>
      <c r="CS418" s="184">
        <f t="shared" si="933"/>
        <v>0</v>
      </c>
      <c r="CT418" s="180">
        <f t="shared" si="934"/>
        <v>0</v>
      </c>
      <c r="CU418" s="181" t="str">
        <f t="shared" si="935"/>
        <v>brak</v>
      </c>
      <c r="CV418" s="182" t="e">
        <f t="shared" si="936"/>
        <v>#DIV/0!</v>
      </c>
      <c r="CW418" s="182" t="e">
        <f t="shared" si="937"/>
        <v>#DIV/0!</v>
      </c>
      <c r="CX418" s="236" t="e">
        <f t="shared" si="938"/>
        <v>#DIV/0!</v>
      </c>
      <c r="CY418" s="182" t="e">
        <f t="shared" si="991"/>
        <v>#DIV/0!</v>
      </c>
      <c r="CZ418" s="183">
        <f t="shared" si="939"/>
        <v>3</v>
      </c>
      <c r="DA418" s="183">
        <f t="shared" si="940"/>
        <v>0</v>
      </c>
      <c r="DC418" s="112">
        <f t="shared" si="941"/>
        <v>0</v>
      </c>
      <c r="DD418" s="113">
        <f t="shared" si="942"/>
        <v>0</v>
      </c>
      <c r="DE418" s="65">
        <f t="shared" si="943"/>
        <v>0</v>
      </c>
      <c r="DF418" s="7">
        <v>0.08</v>
      </c>
      <c r="DG418" s="65">
        <f t="shared" si="992"/>
        <v>0</v>
      </c>
      <c r="DH418" s="65">
        <f t="shared" si="944"/>
        <v>0</v>
      </c>
      <c r="DI418" s="65">
        <f t="shared" si="945"/>
        <v>0</v>
      </c>
      <c r="DJ418" s="8"/>
      <c r="DK418" s="23">
        <f t="shared" si="946"/>
        <v>0</v>
      </c>
      <c r="DL418" s="66">
        <f t="shared" si="947"/>
        <v>0</v>
      </c>
      <c r="DM418" s="67">
        <f t="shared" si="948"/>
        <v>0</v>
      </c>
      <c r="DN418" s="21">
        <v>0.08</v>
      </c>
      <c r="DO418" s="67">
        <f t="shared" si="993"/>
        <v>0</v>
      </c>
      <c r="DP418" s="67">
        <f t="shared" si="949"/>
        <v>0</v>
      </c>
      <c r="DQ418" s="67">
        <f t="shared" si="950"/>
        <v>0</v>
      </c>
      <c r="DR418" s="22"/>
      <c r="DS418" s="68">
        <f t="shared" si="951"/>
        <v>0</v>
      </c>
      <c r="DT418" s="114">
        <f t="shared" si="952"/>
        <v>0</v>
      </c>
      <c r="DU418" s="65">
        <f t="shared" si="953"/>
        <v>0</v>
      </c>
      <c r="DV418" s="7">
        <v>0.08</v>
      </c>
      <c r="DW418" s="70">
        <f t="shared" si="994"/>
        <v>0</v>
      </c>
      <c r="DX418" s="70">
        <f t="shared" si="954"/>
        <v>0</v>
      </c>
      <c r="DY418" s="70">
        <f t="shared" si="955"/>
        <v>0</v>
      </c>
      <c r="DZ418" s="8"/>
    </row>
    <row r="419" spans="1:130" ht="56.25">
      <c r="A419" s="4">
        <v>417</v>
      </c>
      <c r="B419" s="9" t="s">
        <v>685</v>
      </c>
      <c r="C419" s="142" t="s">
        <v>88</v>
      </c>
      <c r="D419" s="254" t="s">
        <v>695</v>
      </c>
      <c r="E419" s="10" t="s">
        <v>696</v>
      </c>
      <c r="F419" s="14"/>
      <c r="G419" s="124"/>
      <c r="H419" s="11"/>
      <c r="I419" s="71"/>
      <c r="J419" s="65">
        <f t="shared" si="1011"/>
        <v>0</v>
      </c>
      <c r="K419" s="13">
        <v>0.08</v>
      </c>
      <c r="L419" s="65">
        <f t="shared" si="912"/>
        <v>0</v>
      </c>
      <c r="M419" s="11"/>
      <c r="N419" s="23"/>
      <c r="O419" s="66"/>
      <c r="P419" s="67">
        <f t="shared" si="1012"/>
        <v>0</v>
      </c>
      <c r="Q419" s="25">
        <v>0.08</v>
      </c>
      <c r="R419" s="67">
        <f t="shared" si="975"/>
        <v>0</v>
      </c>
      <c r="S419" s="23"/>
      <c r="T419" s="68"/>
      <c r="U419" s="69"/>
      <c r="V419" s="65">
        <f t="shared" si="1013"/>
        <v>0</v>
      </c>
      <c r="W419" s="13">
        <v>0.08</v>
      </c>
      <c r="X419" s="65">
        <f t="shared" si="976"/>
        <v>0</v>
      </c>
      <c r="Y419" s="11"/>
      <c r="Z419" s="111">
        <f t="shared" si="915"/>
        <v>0</v>
      </c>
      <c r="AA419" s="61"/>
      <c r="AB419" s="40">
        <f t="shared" si="977"/>
        <v>0</v>
      </c>
      <c r="AC419" s="40">
        <f t="shared" si="978"/>
        <v>0</v>
      </c>
      <c r="AD419" s="41">
        <f t="shared" si="1014"/>
        <v>0</v>
      </c>
      <c r="AE419" s="42" t="e">
        <f t="shared" si="979"/>
        <v>#DIV/0!</v>
      </c>
      <c r="AG419" s="36">
        <f t="shared" si="980"/>
        <v>0</v>
      </c>
      <c r="AH419" s="152">
        <f t="shared" si="1015"/>
        <v>0</v>
      </c>
      <c r="AI419" s="34">
        <f t="shared" si="1016"/>
        <v>0</v>
      </c>
      <c r="AJ419" s="32">
        <v>0.08</v>
      </c>
      <c r="AK419" s="33">
        <f t="shared" si="919"/>
        <v>0</v>
      </c>
      <c r="AL419" s="101"/>
      <c r="AM419" s="153">
        <f t="shared" si="982"/>
        <v>417</v>
      </c>
      <c r="AN419" s="154">
        <f t="shared" si="920"/>
        <v>0</v>
      </c>
      <c r="AO419" s="154">
        <f t="shared" si="921"/>
        <v>0</v>
      </c>
      <c r="AP419" s="154">
        <f t="shared" si="922"/>
        <v>0</v>
      </c>
      <c r="AQ419" s="101"/>
      <c r="AS419" s="112">
        <f t="shared" si="923"/>
        <v>0</v>
      </c>
      <c r="AT419" s="113">
        <f t="shared" si="924"/>
        <v>0</v>
      </c>
      <c r="AU419" s="65">
        <f t="shared" si="1017"/>
        <v>0</v>
      </c>
      <c r="AV419" s="13">
        <v>0.08</v>
      </c>
      <c r="AW419" s="65">
        <f t="shared" si="983"/>
        <v>0</v>
      </c>
      <c r="AX419" s="11"/>
      <c r="AY419" s="23">
        <f t="shared" si="926"/>
        <v>0</v>
      </c>
      <c r="AZ419" s="66">
        <f t="shared" si="927"/>
        <v>0</v>
      </c>
      <c r="BA419" s="67">
        <f t="shared" si="1018"/>
        <v>0</v>
      </c>
      <c r="BB419" s="25">
        <v>0.08</v>
      </c>
      <c r="BC419" s="67">
        <f t="shared" si="984"/>
        <v>0</v>
      </c>
      <c r="BD419" s="23"/>
      <c r="BE419" s="68">
        <f t="shared" si="929"/>
        <v>0</v>
      </c>
      <c r="BF419" s="114">
        <f t="shared" si="930"/>
        <v>0</v>
      </c>
      <c r="BG419" s="65">
        <f t="shared" si="1019"/>
        <v>0</v>
      </c>
      <c r="BH419" s="13">
        <v>0.08</v>
      </c>
      <c r="BI419" s="70">
        <f t="shared" si="985"/>
        <v>0</v>
      </c>
      <c r="BJ419" s="11"/>
      <c r="BK419" s="111">
        <f t="shared" si="986"/>
        <v>0</v>
      </c>
      <c r="BM419" s="165">
        <f t="shared" si="987"/>
        <v>0</v>
      </c>
      <c r="BN419" s="114"/>
      <c r="BO419" s="65"/>
      <c r="BP419" s="13">
        <v>0.08</v>
      </c>
      <c r="BQ419" s="162"/>
      <c r="BR419" s="162"/>
      <c r="BS419" s="70"/>
      <c r="BT419" s="70"/>
      <c r="BU419" s="70"/>
      <c r="BV419" s="70"/>
      <c r="BW419" s="243">
        <f t="shared" si="989"/>
        <v>0</v>
      </c>
      <c r="BX419" s="114"/>
      <c r="BY419" s="65"/>
      <c r="BZ419" s="13">
        <v>0.08</v>
      </c>
      <c r="CA419" s="162"/>
      <c r="CB419" s="162"/>
      <c r="CC419" s="70"/>
      <c r="CD419" s="70"/>
      <c r="CE419" s="70"/>
      <c r="CF419" s="70"/>
      <c r="CG419" s="165">
        <f t="shared" si="990"/>
        <v>0</v>
      </c>
      <c r="CH419" s="114"/>
      <c r="CI419" s="65"/>
      <c r="CJ419" s="13">
        <v>0.08</v>
      </c>
      <c r="CK419" s="162"/>
      <c r="CL419" s="162"/>
      <c r="CM419" s="70"/>
      <c r="CN419" s="70"/>
      <c r="CO419" s="70"/>
      <c r="CP419" s="70"/>
      <c r="CR419" s="180">
        <f t="shared" si="932"/>
        <v>0</v>
      </c>
      <c r="CS419" s="184">
        <f t="shared" si="933"/>
        <v>0</v>
      </c>
      <c r="CT419" s="180">
        <f t="shared" si="934"/>
        <v>0</v>
      </c>
      <c r="CU419" s="181" t="str">
        <f t="shared" si="935"/>
        <v>brak</v>
      </c>
      <c r="CV419" s="182" t="e">
        <f t="shared" si="936"/>
        <v>#DIV/0!</v>
      </c>
      <c r="CW419" s="182" t="e">
        <f t="shared" si="937"/>
        <v>#DIV/0!</v>
      </c>
      <c r="CX419" s="236" t="e">
        <f t="shared" si="938"/>
        <v>#DIV/0!</v>
      </c>
      <c r="CY419" s="182" t="e">
        <f t="shared" si="991"/>
        <v>#DIV/0!</v>
      </c>
      <c r="CZ419" s="183">
        <f t="shared" si="939"/>
        <v>3</v>
      </c>
      <c r="DA419" s="183">
        <f t="shared" si="940"/>
        <v>0</v>
      </c>
      <c r="DC419" s="112">
        <f t="shared" si="941"/>
        <v>0</v>
      </c>
      <c r="DD419" s="113">
        <f t="shared" si="942"/>
        <v>0</v>
      </c>
      <c r="DE419" s="65">
        <f t="shared" si="943"/>
        <v>0</v>
      </c>
      <c r="DF419" s="13">
        <v>0.08</v>
      </c>
      <c r="DG419" s="65">
        <f t="shared" si="992"/>
        <v>0</v>
      </c>
      <c r="DH419" s="65">
        <f t="shared" si="944"/>
        <v>0</v>
      </c>
      <c r="DI419" s="65">
        <f t="shared" si="945"/>
        <v>0</v>
      </c>
      <c r="DJ419" s="11"/>
      <c r="DK419" s="23">
        <f t="shared" si="946"/>
        <v>0</v>
      </c>
      <c r="DL419" s="66">
        <f t="shared" si="947"/>
        <v>0</v>
      </c>
      <c r="DM419" s="67">
        <f t="shared" si="948"/>
        <v>0</v>
      </c>
      <c r="DN419" s="25">
        <v>0.08</v>
      </c>
      <c r="DO419" s="67">
        <f t="shared" si="993"/>
        <v>0</v>
      </c>
      <c r="DP419" s="67">
        <f t="shared" si="949"/>
        <v>0</v>
      </c>
      <c r="DQ419" s="67">
        <f t="shared" si="950"/>
        <v>0</v>
      </c>
      <c r="DR419" s="23"/>
      <c r="DS419" s="68">
        <f t="shared" si="951"/>
        <v>0</v>
      </c>
      <c r="DT419" s="114">
        <f t="shared" si="952"/>
        <v>0</v>
      </c>
      <c r="DU419" s="65">
        <f t="shared" si="953"/>
        <v>0</v>
      </c>
      <c r="DV419" s="13">
        <v>0.08</v>
      </c>
      <c r="DW419" s="70">
        <f t="shared" si="994"/>
        <v>0</v>
      </c>
      <c r="DX419" s="70">
        <f t="shared" si="954"/>
        <v>0</v>
      </c>
      <c r="DY419" s="70">
        <f t="shared" si="955"/>
        <v>0</v>
      </c>
      <c r="DZ419" s="11"/>
    </row>
    <row r="420" spans="1:130" ht="56.25">
      <c r="A420" s="4">
        <v>418</v>
      </c>
      <c r="B420" s="9" t="s">
        <v>685</v>
      </c>
      <c r="C420" s="141" t="s">
        <v>88</v>
      </c>
      <c r="D420" s="254" t="s">
        <v>697</v>
      </c>
      <c r="E420" s="10" t="s">
        <v>698</v>
      </c>
      <c r="F420" s="14"/>
      <c r="G420" s="124"/>
      <c r="H420" s="11"/>
      <c r="I420" s="71"/>
      <c r="J420" s="65">
        <f t="shared" si="1011"/>
        <v>0</v>
      </c>
      <c r="K420" s="7">
        <v>0.08</v>
      </c>
      <c r="L420" s="65">
        <f t="shared" si="912"/>
        <v>0</v>
      </c>
      <c r="M420" s="11"/>
      <c r="N420" s="23"/>
      <c r="O420" s="66"/>
      <c r="P420" s="67">
        <f t="shared" si="1012"/>
        <v>0</v>
      </c>
      <c r="Q420" s="21">
        <v>0.08</v>
      </c>
      <c r="R420" s="67">
        <f t="shared" si="975"/>
        <v>0</v>
      </c>
      <c r="S420" s="23"/>
      <c r="T420" s="68"/>
      <c r="U420" s="69"/>
      <c r="V420" s="65">
        <f t="shared" si="1013"/>
        <v>0</v>
      </c>
      <c r="W420" s="7">
        <v>0.08</v>
      </c>
      <c r="X420" s="65">
        <f t="shared" si="976"/>
        <v>0</v>
      </c>
      <c r="Y420" s="11"/>
      <c r="Z420" s="111">
        <f t="shared" si="915"/>
        <v>0</v>
      </c>
      <c r="AA420" s="61"/>
      <c r="AB420" s="40">
        <f t="shared" si="977"/>
        <v>0</v>
      </c>
      <c r="AC420" s="40">
        <f t="shared" si="978"/>
        <v>0</v>
      </c>
      <c r="AD420" s="41">
        <f t="shared" si="1014"/>
        <v>0</v>
      </c>
      <c r="AE420" s="42" t="e">
        <f t="shared" si="979"/>
        <v>#DIV/0!</v>
      </c>
      <c r="AG420" s="36">
        <f t="shared" si="980"/>
        <v>0</v>
      </c>
      <c r="AH420" s="152">
        <f t="shared" si="1015"/>
        <v>0</v>
      </c>
      <c r="AI420" s="34">
        <f t="shared" si="1016"/>
        <v>0</v>
      </c>
      <c r="AJ420" s="32">
        <v>0.08</v>
      </c>
      <c r="AK420" s="33">
        <f t="shared" si="919"/>
        <v>0</v>
      </c>
      <c r="AL420" s="101"/>
      <c r="AM420" s="153">
        <f t="shared" si="982"/>
        <v>418</v>
      </c>
      <c r="AN420" s="154">
        <f t="shared" si="920"/>
        <v>0</v>
      </c>
      <c r="AO420" s="154">
        <f t="shared" si="921"/>
        <v>0</v>
      </c>
      <c r="AP420" s="154">
        <f t="shared" si="922"/>
        <v>0</v>
      </c>
      <c r="AQ420" s="101"/>
      <c r="AS420" s="112">
        <f t="shared" si="923"/>
        <v>0</v>
      </c>
      <c r="AT420" s="113">
        <f t="shared" si="924"/>
        <v>0</v>
      </c>
      <c r="AU420" s="65">
        <f t="shared" si="1017"/>
        <v>0</v>
      </c>
      <c r="AV420" s="7">
        <v>0.08</v>
      </c>
      <c r="AW420" s="65">
        <f t="shared" si="983"/>
        <v>0</v>
      </c>
      <c r="AX420" s="11"/>
      <c r="AY420" s="23">
        <f t="shared" si="926"/>
        <v>0</v>
      </c>
      <c r="AZ420" s="66">
        <f t="shared" si="927"/>
        <v>0</v>
      </c>
      <c r="BA420" s="67">
        <f t="shared" si="1018"/>
        <v>0</v>
      </c>
      <c r="BB420" s="21">
        <v>0.08</v>
      </c>
      <c r="BC420" s="67">
        <f t="shared" si="984"/>
        <v>0</v>
      </c>
      <c r="BD420" s="23"/>
      <c r="BE420" s="68">
        <f t="shared" si="929"/>
        <v>0</v>
      </c>
      <c r="BF420" s="114">
        <f t="shared" si="930"/>
        <v>0</v>
      </c>
      <c r="BG420" s="65">
        <f t="shared" si="1019"/>
        <v>0</v>
      </c>
      <c r="BH420" s="7">
        <v>0.08</v>
      </c>
      <c r="BI420" s="70">
        <f t="shared" si="985"/>
        <v>0</v>
      </c>
      <c r="BJ420" s="11"/>
      <c r="BK420" s="111">
        <f t="shared" si="986"/>
        <v>0</v>
      </c>
      <c r="BM420" s="165">
        <f t="shared" si="987"/>
        <v>0</v>
      </c>
      <c r="BN420" s="114"/>
      <c r="BO420" s="65"/>
      <c r="BP420" s="7">
        <v>0.08</v>
      </c>
      <c r="BQ420" s="162"/>
      <c r="BR420" s="162"/>
      <c r="BS420" s="70"/>
      <c r="BT420" s="70"/>
      <c r="BU420" s="70"/>
      <c r="BV420" s="70"/>
      <c r="BW420" s="243">
        <f t="shared" si="989"/>
        <v>0</v>
      </c>
      <c r="BX420" s="114"/>
      <c r="BY420" s="65"/>
      <c r="BZ420" s="7">
        <v>0.08</v>
      </c>
      <c r="CA420" s="162"/>
      <c r="CB420" s="162"/>
      <c r="CC420" s="70"/>
      <c r="CD420" s="70"/>
      <c r="CE420" s="70"/>
      <c r="CF420" s="70"/>
      <c r="CG420" s="165">
        <f t="shared" si="990"/>
        <v>0</v>
      </c>
      <c r="CH420" s="114"/>
      <c r="CI420" s="65"/>
      <c r="CJ420" s="7">
        <v>0.08</v>
      </c>
      <c r="CK420" s="162"/>
      <c r="CL420" s="162"/>
      <c r="CM420" s="70"/>
      <c r="CN420" s="70"/>
      <c r="CO420" s="70"/>
      <c r="CP420" s="70"/>
      <c r="CR420" s="180">
        <f t="shared" si="932"/>
        <v>0</v>
      </c>
      <c r="CS420" s="184">
        <f t="shared" si="933"/>
        <v>0</v>
      </c>
      <c r="CT420" s="180">
        <f t="shared" si="934"/>
        <v>0</v>
      </c>
      <c r="CU420" s="181" t="str">
        <f t="shared" si="935"/>
        <v>brak</v>
      </c>
      <c r="CV420" s="182" t="e">
        <f t="shared" si="936"/>
        <v>#DIV/0!</v>
      </c>
      <c r="CW420" s="182" t="e">
        <f t="shared" si="937"/>
        <v>#DIV/0!</v>
      </c>
      <c r="CX420" s="236" t="e">
        <f t="shared" si="938"/>
        <v>#DIV/0!</v>
      </c>
      <c r="CY420" s="182" t="e">
        <f t="shared" si="991"/>
        <v>#DIV/0!</v>
      </c>
      <c r="CZ420" s="183">
        <f t="shared" si="939"/>
        <v>3</v>
      </c>
      <c r="DA420" s="183">
        <f t="shared" si="940"/>
        <v>0</v>
      </c>
      <c r="DC420" s="112">
        <f t="shared" si="941"/>
        <v>0</v>
      </c>
      <c r="DD420" s="113">
        <f t="shared" si="942"/>
        <v>0</v>
      </c>
      <c r="DE420" s="65">
        <f t="shared" si="943"/>
        <v>0</v>
      </c>
      <c r="DF420" s="7">
        <v>0.08</v>
      </c>
      <c r="DG420" s="65">
        <f t="shared" si="992"/>
        <v>0</v>
      </c>
      <c r="DH420" s="65">
        <f t="shared" si="944"/>
        <v>0</v>
      </c>
      <c r="DI420" s="65">
        <f t="shared" si="945"/>
        <v>0</v>
      </c>
      <c r="DJ420" s="11"/>
      <c r="DK420" s="23">
        <f t="shared" si="946"/>
        <v>0</v>
      </c>
      <c r="DL420" s="66">
        <f t="shared" si="947"/>
        <v>0</v>
      </c>
      <c r="DM420" s="67">
        <f t="shared" si="948"/>
        <v>0</v>
      </c>
      <c r="DN420" s="21">
        <v>0.08</v>
      </c>
      <c r="DO420" s="67">
        <f t="shared" si="993"/>
        <v>0</v>
      </c>
      <c r="DP420" s="67">
        <f t="shared" si="949"/>
        <v>0</v>
      </c>
      <c r="DQ420" s="67">
        <f t="shared" si="950"/>
        <v>0</v>
      </c>
      <c r="DR420" s="23"/>
      <c r="DS420" s="68">
        <f t="shared" si="951"/>
        <v>0</v>
      </c>
      <c r="DT420" s="114">
        <f t="shared" si="952"/>
        <v>0</v>
      </c>
      <c r="DU420" s="65">
        <f t="shared" si="953"/>
        <v>0</v>
      </c>
      <c r="DV420" s="7">
        <v>0.08</v>
      </c>
      <c r="DW420" s="70">
        <f t="shared" si="994"/>
        <v>0</v>
      </c>
      <c r="DX420" s="70">
        <f t="shared" si="954"/>
        <v>0</v>
      </c>
      <c r="DY420" s="70">
        <f t="shared" si="955"/>
        <v>0</v>
      </c>
      <c r="DZ420" s="11"/>
    </row>
    <row r="421" spans="1:130" ht="33.75">
      <c r="A421" s="4">
        <v>419</v>
      </c>
      <c r="B421" s="9" t="s">
        <v>685</v>
      </c>
      <c r="C421" s="142" t="s">
        <v>88</v>
      </c>
      <c r="D421" s="254" t="s">
        <v>699</v>
      </c>
      <c r="E421" s="10"/>
      <c r="F421" s="127"/>
      <c r="G421" s="128"/>
      <c r="H421" s="11"/>
      <c r="I421" s="71"/>
      <c r="J421" s="65">
        <f t="shared" si="1011"/>
        <v>0</v>
      </c>
      <c r="K421" s="13">
        <v>0.08</v>
      </c>
      <c r="L421" s="65">
        <f t="shared" si="912"/>
        <v>0</v>
      </c>
      <c r="M421" s="11"/>
      <c r="N421" s="23"/>
      <c r="O421" s="66"/>
      <c r="P421" s="67">
        <f t="shared" si="1012"/>
        <v>0</v>
      </c>
      <c r="Q421" s="25">
        <v>0.08</v>
      </c>
      <c r="R421" s="67">
        <f t="shared" si="975"/>
        <v>0</v>
      </c>
      <c r="S421" s="23"/>
      <c r="T421" s="68"/>
      <c r="U421" s="69"/>
      <c r="V421" s="65">
        <f t="shared" si="1013"/>
        <v>0</v>
      </c>
      <c r="W421" s="13">
        <v>0.08</v>
      </c>
      <c r="X421" s="65">
        <f t="shared" si="976"/>
        <v>0</v>
      </c>
      <c r="Y421" s="11"/>
      <c r="Z421" s="111">
        <f t="shared" si="915"/>
        <v>0</v>
      </c>
      <c r="AA421" s="61"/>
      <c r="AB421" s="40">
        <f t="shared" si="977"/>
        <v>0</v>
      </c>
      <c r="AC421" s="40">
        <f t="shared" si="978"/>
        <v>0</v>
      </c>
      <c r="AD421" s="41">
        <f t="shared" si="1014"/>
        <v>0</v>
      </c>
      <c r="AE421" s="42" t="e">
        <f t="shared" si="979"/>
        <v>#DIV/0!</v>
      </c>
      <c r="AG421" s="36">
        <f t="shared" si="980"/>
        <v>0</v>
      </c>
      <c r="AH421" s="152">
        <f t="shared" si="1015"/>
        <v>0</v>
      </c>
      <c r="AI421" s="34">
        <f t="shared" si="1016"/>
        <v>0</v>
      </c>
      <c r="AJ421" s="32">
        <v>0.08</v>
      </c>
      <c r="AK421" s="33">
        <f t="shared" si="919"/>
        <v>0</v>
      </c>
      <c r="AL421" s="101"/>
      <c r="AM421" s="153">
        <f t="shared" si="982"/>
        <v>419</v>
      </c>
      <c r="AN421" s="154">
        <f t="shared" si="920"/>
        <v>0</v>
      </c>
      <c r="AO421" s="154">
        <f t="shared" si="921"/>
        <v>0</v>
      </c>
      <c r="AP421" s="154">
        <f t="shared" si="922"/>
        <v>0</v>
      </c>
      <c r="AQ421" s="101"/>
      <c r="AS421" s="112">
        <f t="shared" si="923"/>
        <v>0</v>
      </c>
      <c r="AT421" s="113">
        <f t="shared" si="924"/>
        <v>0</v>
      </c>
      <c r="AU421" s="65">
        <f t="shared" si="1017"/>
        <v>0</v>
      </c>
      <c r="AV421" s="13">
        <v>0.08</v>
      </c>
      <c r="AW421" s="65">
        <f t="shared" si="983"/>
        <v>0</v>
      </c>
      <c r="AX421" s="11"/>
      <c r="AY421" s="23">
        <f t="shared" si="926"/>
        <v>0</v>
      </c>
      <c r="AZ421" s="66">
        <f t="shared" si="927"/>
        <v>0</v>
      </c>
      <c r="BA421" s="67">
        <f t="shared" si="1018"/>
        <v>0</v>
      </c>
      <c r="BB421" s="25">
        <v>0.08</v>
      </c>
      <c r="BC421" s="67">
        <f t="shared" si="984"/>
        <v>0</v>
      </c>
      <c r="BD421" s="23"/>
      <c r="BE421" s="68">
        <f t="shared" si="929"/>
        <v>0</v>
      </c>
      <c r="BF421" s="114">
        <f t="shared" si="930"/>
        <v>0</v>
      </c>
      <c r="BG421" s="65">
        <f t="shared" si="1019"/>
        <v>0</v>
      </c>
      <c r="BH421" s="13">
        <v>0.08</v>
      </c>
      <c r="BI421" s="70">
        <f t="shared" si="985"/>
        <v>0</v>
      </c>
      <c r="BJ421" s="11"/>
      <c r="BK421" s="111">
        <f t="shared" si="986"/>
        <v>0</v>
      </c>
      <c r="BM421" s="165">
        <f t="shared" si="987"/>
        <v>0</v>
      </c>
      <c r="BN421" s="114"/>
      <c r="BO421" s="65"/>
      <c r="BP421" s="13">
        <v>0.08</v>
      </c>
      <c r="BQ421" s="162"/>
      <c r="BR421" s="162"/>
      <c r="BS421" s="70"/>
      <c r="BT421" s="70"/>
      <c r="BU421" s="70"/>
      <c r="BV421" s="70"/>
      <c r="BW421" s="243">
        <f t="shared" si="989"/>
        <v>0</v>
      </c>
      <c r="BX421" s="114"/>
      <c r="BY421" s="65"/>
      <c r="BZ421" s="13">
        <v>0.08</v>
      </c>
      <c r="CA421" s="162"/>
      <c r="CB421" s="162"/>
      <c r="CC421" s="70"/>
      <c r="CD421" s="70"/>
      <c r="CE421" s="70"/>
      <c r="CF421" s="70"/>
      <c r="CG421" s="165">
        <f t="shared" si="990"/>
        <v>0</v>
      </c>
      <c r="CH421" s="114"/>
      <c r="CI421" s="65"/>
      <c r="CJ421" s="13">
        <v>0.08</v>
      </c>
      <c r="CK421" s="162"/>
      <c r="CL421" s="162"/>
      <c r="CM421" s="70"/>
      <c r="CN421" s="70"/>
      <c r="CO421" s="70"/>
      <c r="CP421" s="70"/>
      <c r="CR421" s="180">
        <f t="shared" si="932"/>
        <v>0</v>
      </c>
      <c r="CS421" s="184">
        <f t="shared" si="933"/>
        <v>0</v>
      </c>
      <c r="CT421" s="180">
        <f t="shared" si="934"/>
        <v>0</v>
      </c>
      <c r="CU421" s="181" t="str">
        <f t="shared" si="935"/>
        <v>brak</v>
      </c>
      <c r="CV421" s="182" t="e">
        <f t="shared" si="936"/>
        <v>#DIV/0!</v>
      </c>
      <c r="CW421" s="182" t="e">
        <f t="shared" si="937"/>
        <v>#DIV/0!</v>
      </c>
      <c r="CX421" s="236" t="e">
        <f t="shared" si="938"/>
        <v>#DIV/0!</v>
      </c>
      <c r="CY421" s="182" t="e">
        <f t="shared" si="991"/>
        <v>#DIV/0!</v>
      </c>
      <c r="CZ421" s="183">
        <f t="shared" si="939"/>
        <v>3</v>
      </c>
      <c r="DA421" s="183">
        <f t="shared" si="940"/>
        <v>0</v>
      </c>
      <c r="DC421" s="112">
        <f t="shared" si="941"/>
        <v>0</v>
      </c>
      <c r="DD421" s="113">
        <f t="shared" si="942"/>
        <v>0</v>
      </c>
      <c r="DE421" s="65">
        <f t="shared" si="943"/>
        <v>0</v>
      </c>
      <c r="DF421" s="13">
        <v>0.08</v>
      </c>
      <c r="DG421" s="65">
        <f t="shared" si="992"/>
        <v>0</v>
      </c>
      <c r="DH421" s="65">
        <f t="shared" si="944"/>
        <v>0</v>
      </c>
      <c r="DI421" s="65">
        <f t="shared" si="945"/>
        <v>0</v>
      </c>
      <c r="DJ421" s="11"/>
      <c r="DK421" s="23">
        <f t="shared" si="946"/>
        <v>0</v>
      </c>
      <c r="DL421" s="66">
        <f t="shared" si="947"/>
        <v>0</v>
      </c>
      <c r="DM421" s="67">
        <f t="shared" si="948"/>
        <v>0</v>
      </c>
      <c r="DN421" s="25">
        <v>0.08</v>
      </c>
      <c r="DO421" s="67">
        <f t="shared" si="993"/>
        <v>0</v>
      </c>
      <c r="DP421" s="67">
        <f t="shared" si="949"/>
        <v>0</v>
      </c>
      <c r="DQ421" s="67">
        <f t="shared" si="950"/>
        <v>0</v>
      </c>
      <c r="DR421" s="23"/>
      <c r="DS421" s="68">
        <f t="shared" si="951"/>
        <v>0</v>
      </c>
      <c r="DT421" s="114">
        <f t="shared" si="952"/>
        <v>0</v>
      </c>
      <c r="DU421" s="65">
        <f t="shared" si="953"/>
        <v>0</v>
      </c>
      <c r="DV421" s="13">
        <v>0.08</v>
      </c>
      <c r="DW421" s="70">
        <f t="shared" si="994"/>
        <v>0</v>
      </c>
      <c r="DX421" s="70">
        <f t="shared" si="954"/>
        <v>0</v>
      </c>
      <c r="DY421" s="70">
        <f t="shared" si="955"/>
        <v>0</v>
      </c>
      <c r="DZ421" s="11"/>
    </row>
    <row r="422" spans="1:130" ht="67.5">
      <c r="A422" s="4">
        <v>420</v>
      </c>
      <c r="B422" s="5" t="s">
        <v>685</v>
      </c>
      <c r="C422" s="145" t="s">
        <v>88</v>
      </c>
      <c r="D422" s="255" t="s">
        <v>700</v>
      </c>
      <c r="E422" s="146" t="s">
        <v>701</v>
      </c>
      <c r="F422" s="131"/>
      <c r="G422" s="132"/>
      <c r="H422" s="147"/>
      <c r="I422" s="71"/>
      <c r="J422" s="65">
        <f t="shared" si="1011"/>
        <v>0</v>
      </c>
      <c r="K422" s="7">
        <v>0.08</v>
      </c>
      <c r="L422" s="65">
        <f t="shared" si="912"/>
        <v>0</v>
      </c>
      <c r="M422" s="11"/>
      <c r="N422" s="23"/>
      <c r="O422" s="66"/>
      <c r="P422" s="67">
        <f t="shared" si="1012"/>
        <v>0</v>
      </c>
      <c r="Q422" s="21">
        <v>0.08</v>
      </c>
      <c r="R422" s="67">
        <f t="shared" si="975"/>
        <v>0</v>
      </c>
      <c r="S422" s="23"/>
      <c r="T422" s="68"/>
      <c r="U422" s="69"/>
      <c r="V422" s="65">
        <f t="shared" si="1013"/>
        <v>0</v>
      </c>
      <c r="W422" s="7">
        <v>0.08</v>
      </c>
      <c r="X422" s="65">
        <f t="shared" si="976"/>
        <v>0</v>
      </c>
      <c r="Y422" s="11"/>
      <c r="Z422" s="111">
        <f t="shared" si="915"/>
        <v>0</v>
      </c>
      <c r="AA422" s="61"/>
      <c r="AB422" s="40">
        <f t="shared" si="977"/>
        <v>0</v>
      </c>
      <c r="AC422" s="40">
        <f t="shared" si="978"/>
        <v>0</v>
      </c>
      <c r="AD422" s="41">
        <f t="shared" si="1014"/>
        <v>0</v>
      </c>
      <c r="AE422" s="42" t="e">
        <f t="shared" si="979"/>
        <v>#DIV/0!</v>
      </c>
      <c r="AG422" s="36">
        <f t="shared" si="980"/>
        <v>0</v>
      </c>
      <c r="AH422" s="152">
        <f t="shared" si="1015"/>
        <v>0</v>
      </c>
      <c r="AI422" s="34">
        <f t="shared" si="1016"/>
        <v>0</v>
      </c>
      <c r="AJ422" s="32">
        <v>0.08</v>
      </c>
      <c r="AK422" s="33">
        <f t="shared" si="919"/>
        <v>0</v>
      </c>
      <c r="AL422" s="101"/>
      <c r="AM422" s="153">
        <f t="shared" si="982"/>
        <v>420</v>
      </c>
      <c r="AN422" s="154">
        <f t="shared" si="920"/>
        <v>0</v>
      </c>
      <c r="AO422" s="154">
        <f t="shared" si="921"/>
        <v>0</v>
      </c>
      <c r="AP422" s="154">
        <f t="shared" si="922"/>
        <v>0</v>
      </c>
      <c r="AQ422" s="101"/>
      <c r="AS422" s="112">
        <f t="shared" si="923"/>
        <v>0</v>
      </c>
      <c r="AT422" s="113">
        <f t="shared" si="924"/>
        <v>0</v>
      </c>
      <c r="AU422" s="65">
        <f t="shared" si="1017"/>
        <v>0</v>
      </c>
      <c r="AV422" s="7">
        <v>0.08</v>
      </c>
      <c r="AW422" s="65">
        <f t="shared" si="983"/>
        <v>0</v>
      </c>
      <c r="AX422" s="11"/>
      <c r="AY422" s="23">
        <f t="shared" si="926"/>
        <v>0</v>
      </c>
      <c r="AZ422" s="66">
        <f t="shared" si="927"/>
        <v>0</v>
      </c>
      <c r="BA422" s="67">
        <f t="shared" si="1018"/>
        <v>0</v>
      </c>
      <c r="BB422" s="21">
        <v>0.08</v>
      </c>
      <c r="BC422" s="67">
        <f t="shared" si="984"/>
        <v>0</v>
      </c>
      <c r="BD422" s="23"/>
      <c r="BE422" s="68">
        <f t="shared" si="929"/>
        <v>0</v>
      </c>
      <c r="BF422" s="114">
        <f t="shared" si="930"/>
        <v>0</v>
      </c>
      <c r="BG422" s="65">
        <f t="shared" si="1019"/>
        <v>0</v>
      </c>
      <c r="BH422" s="7">
        <v>0.08</v>
      </c>
      <c r="BI422" s="70">
        <f t="shared" si="985"/>
        <v>0</v>
      </c>
      <c r="BJ422" s="11"/>
      <c r="BK422" s="111">
        <f t="shared" si="986"/>
        <v>0</v>
      </c>
      <c r="BM422" s="165">
        <f t="shared" si="987"/>
        <v>0</v>
      </c>
      <c r="BN422" s="114"/>
      <c r="BO422" s="65"/>
      <c r="BP422" s="7">
        <v>0.08</v>
      </c>
      <c r="BQ422" s="162"/>
      <c r="BR422" s="162"/>
      <c r="BS422" s="70"/>
      <c r="BT422" s="70"/>
      <c r="BU422" s="70"/>
      <c r="BV422" s="70"/>
      <c r="BW422" s="243">
        <f t="shared" si="989"/>
        <v>0</v>
      </c>
      <c r="BX422" s="114"/>
      <c r="BY422" s="65"/>
      <c r="BZ422" s="7">
        <v>0.08</v>
      </c>
      <c r="CA422" s="162"/>
      <c r="CB422" s="162"/>
      <c r="CC422" s="70"/>
      <c r="CD422" s="70"/>
      <c r="CE422" s="70"/>
      <c r="CF422" s="70"/>
      <c r="CG422" s="165">
        <f t="shared" si="990"/>
        <v>0</v>
      </c>
      <c r="CH422" s="114"/>
      <c r="CI422" s="65"/>
      <c r="CJ422" s="7">
        <v>0.08</v>
      </c>
      <c r="CK422" s="162"/>
      <c r="CL422" s="162"/>
      <c r="CM422" s="70"/>
      <c r="CN422" s="70"/>
      <c r="CO422" s="70"/>
      <c r="CP422" s="70"/>
      <c r="CR422" s="180">
        <f t="shared" si="932"/>
        <v>0</v>
      </c>
      <c r="CS422" s="184">
        <f t="shared" si="933"/>
        <v>0</v>
      </c>
      <c r="CT422" s="180">
        <f t="shared" si="934"/>
        <v>0</v>
      </c>
      <c r="CU422" s="181" t="str">
        <f t="shared" si="935"/>
        <v>brak</v>
      </c>
      <c r="CV422" s="182" t="e">
        <f t="shared" si="936"/>
        <v>#DIV/0!</v>
      </c>
      <c r="CW422" s="182" t="e">
        <f t="shared" si="937"/>
        <v>#DIV/0!</v>
      </c>
      <c r="CX422" s="236" t="e">
        <f t="shared" si="938"/>
        <v>#DIV/0!</v>
      </c>
      <c r="CY422" s="182" t="e">
        <f t="shared" si="991"/>
        <v>#DIV/0!</v>
      </c>
      <c r="CZ422" s="183">
        <f t="shared" si="939"/>
        <v>3</v>
      </c>
      <c r="DA422" s="183">
        <f t="shared" si="940"/>
        <v>0</v>
      </c>
      <c r="DC422" s="112">
        <f t="shared" si="941"/>
        <v>0</v>
      </c>
      <c r="DD422" s="113">
        <f t="shared" si="942"/>
        <v>0</v>
      </c>
      <c r="DE422" s="65">
        <f t="shared" si="943"/>
        <v>0</v>
      </c>
      <c r="DF422" s="7">
        <v>0.08</v>
      </c>
      <c r="DG422" s="74">
        <f t="shared" si="992"/>
        <v>0</v>
      </c>
      <c r="DH422" s="74">
        <f t="shared" si="944"/>
        <v>0</v>
      </c>
      <c r="DI422" s="74">
        <f t="shared" si="945"/>
        <v>0</v>
      </c>
      <c r="DJ422" s="11"/>
      <c r="DK422" s="23">
        <f t="shared" si="946"/>
        <v>0</v>
      </c>
      <c r="DL422" s="66">
        <f t="shared" si="947"/>
        <v>0</v>
      </c>
      <c r="DM422" s="67">
        <f t="shared" si="948"/>
        <v>0</v>
      </c>
      <c r="DN422" s="21">
        <v>0.08</v>
      </c>
      <c r="DO422" s="76">
        <f t="shared" si="993"/>
        <v>0</v>
      </c>
      <c r="DP422" s="76">
        <f t="shared" si="949"/>
        <v>0</v>
      </c>
      <c r="DQ422" s="76">
        <f t="shared" si="950"/>
        <v>0</v>
      </c>
      <c r="DR422" s="23"/>
      <c r="DS422" s="68">
        <f t="shared" si="951"/>
        <v>0</v>
      </c>
      <c r="DT422" s="114">
        <f t="shared" si="952"/>
        <v>0</v>
      </c>
      <c r="DU422" s="65">
        <f t="shared" si="953"/>
        <v>0</v>
      </c>
      <c r="DV422" s="7">
        <v>0.08</v>
      </c>
      <c r="DW422" s="70">
        <f t="shared" si="994"/>
        <v>0</v>
      </c>
      <c r="DX422" s="70">
        <f t="shared" si="954"/>
        <v>0</v>
      </c>
      <c r="DY422" s="70">
        <f t="shared" si="955"/>
        <v>0</v>
      </c>
      <c r="DZ422" s="11"/>
    </row>
    <row r="423" spans="1:130" ht="67.5">
      <c r="A423" s="4">
        <v>421</v>
      </c>
      <c r="B423" s="5" t="s">
        <v>685</v>
      </c>
      <c r="C423" s="141" t="s">
        <v>88</v>
      </c>
      <c r="D423" s="255" t="s">
        <v>702</v>
      </c>
      <c r="E423" s="6"/>
      <c r="F423" s="14"/>
      <c r="G423" s="124"/>
      <c r="H423" s="11"/>
      <c r="I423" s="72"/>
      <c r="J423" s="65">
        <f t="shared" si="1011"/>
        <v>0</v>
      </c>
      <c r="K423" s="7">
        <v>0.08</v>
      </c>
      <c r="L423" s="65">
        <f t="shared" si="912"/>
        <v>0</v>
      </c>
      <c r="M423" s="8"/>
      <c r="N423" s="23"/>
      <c r="O423" s="66"/>
      <c r="P423" s="67">
        <f t="shared" si="1012"/>
        <v>0</v>
      </c>
      <c r="Q423" s="21">
        <v>0.08</v>
      </c>
      <c r="R423" s="67">
        <f>P423*(100%+Q423)</f>
        <v>0</v>
      </c>
      <c r="S423" s="22"/>
      <c r="T423" s="68"/>
      <c r="U423" s="69"/>
      <c r="V423" s="65">
        <f t="shared" si="1013"/>
        <v>0</v>
      </c>
      <c r="W423" s="7">
        <v>0.08</v>
      </c>
      <c r="X423" s="65">
        <f>V423*(100%+W423)</f>
        <v>0</v>
      </c>
      <c r="Y423" s="8"/>
      <c r="Z423" s="111">
        <f t="shared" si="915"/>
        <v>0</v>
      </c>
      <c r="AA423" s="61"/>
      <c r="AB423" s="40">
        <f>MIN(I423,O423,U423)</f>
        <v>0</v>
      </c>
      <c r="AC423" s="40">
        <f>MAX(I423,O423,U423)</f>
        <v>0</v>
      </c>
      <c r="AD423" s="41">
        <f t="shared" si="1014"/>
        <v>0</v>
      </c>
      <c r="AE423" s="42" t="e">
        <f>AD423/AB423</f>
        <v>#DIV/0!</v>
      </c>
      <c r="AG423" s="36">
        <f>SUM(H423,N423,T423)</f>
        <v>0</v>
      </c>
      <c r="AH423" s="152">
        <f>AB423</f>
        <v>0</v>
      </c>
      <c r="AI423" s="34">
        <f t="shared" si="1016"/>
        <v>0</v>
      </c>
      <c r="AJ423" s="32">
        <v>0.08</v>
      </c>
      <c r="AK423" s="33">
        <f t="shared" si="919"/>
        <v>0</v>
      </c>
      <c r="AL423" s="101"/>
      <c r="AM423" s="153">
        <f>A423</f>
        <v>421</v>
      </c>
      <c r="AN423" s="154">
        <f t="shared" si="920"/>
        <v>0</v>
      </c>
      <c r="AO423" s="154">
        <f t="shared" si="921"/>
        <v>0</v>
      </c>
      <c r="AP423" s="154">
        <f t="shared" si="922"/>
        <v>0</v>
      </c>
      <c r="AQ423" s="101"/>
      <c r="AS423" s="112">
        <f t="shared" si="923"/>
        <v>0</v>
      </c>
      <c r="AT423" s="113">
        <f t="shared" si="924"/>
        <v>0</v>
      </c>
      <c r="AU423" s="65">
        <f t="shared" si="1017"/>
        <v>0</v>
      </c>
      <c r="AV423" s="7">
        <v>0.08</v>
      </c>
      <c r="AW423" s="65">
        <f>AU423*(100%+AV423)</f>
        <v>0</v>
      </c>
      <c r="AX423" s="8"/>
      <c r="AY423" s="23">
        <f t="shared" si="926"/>
        <v>0</v>
      </c>
      <c r="AZ423" s="66">
        <f t="shared" si="927"/>
        <v>0</v>
      </c>
      <c r="BA423" s="67">
        <f t="shared" si="1018"/>
        <v>0</v>
      </c>
      <c r="BB423" s="21">
        <v>0.08</v>
      </c>
      <c r="BC423" s="67">
        <f>BA423*(100%+BB423)</f>
        <v>0</v>
      </c>
      <c r="BD423" s="22"/>
      <c r="BE423" s="68">
        <f t="shared" si="929"/>
        <v>0</v>
      </c>
      <c r="BF423" s="114">
        <f t="shared" si="930"/>
        <v>0</v>
      </c>
      <c r="BG423" s="65">
        <f t="shared" si="1019"/>
        <v>0</v>
      </c>
      <c r="BH423" s="7">
        <v>0.08</v>
      </c>
      <c r="BI423" s="70">
        <f>BG423*(100%+BH423)</f>
        <v>0</v>
      </c>
      <c r="BJ423" s="8"/>
      <c r="BK423" s="111">
        <f>SUM(AW423,BC423,BI423,)</f>
        <v>0</v>
      </c>
      <c r="BM423" s="165">
        <f>$AG423</f>
        <v>0</v>
      </c>
      <c r="BN423" s="114"/>
      <c r="BO423" s="65">
        <f t="shared" ref="BO423:BO428" si="1021">BM423*BN423</f>
        <v>0</v>
      </c>
      <c r="BP423" s="7">
        <v>0.08</v>
      </c>
      <c r="BQ423" s="162">
        <f t="shared" ref="BQ423:BQ428" si="1022">BO423*BP423</f>
        <v>0</v>
      </c>
      <c r="BR423" s="162" t="e">
        <f>BS423/BM423</f>
        <v>#DIV/0!</v>
      </c>
      <c r="BS423" s="70">
        <f t="shared" ref="BS423:BS428" si="1023">BO423*(100%+BP423)</f>
        <v>0</v>
      </c>
      <c r="BT423" s="70"/>
      <c r="BU423" s="70"/>
      <c r="BV423" s="70"/>
      <c r="BW423" s="243">
        <f>$AG423</f>
        <v>0</v>
      </c>
      <c r="BX423" s="114"/>
      <c r="BY423" s="65">
        <f>BW423*BX423</f>
        <v>0</v>
      </c>
      <c r="BZ423" s="7">
        <v>0.08</v>
      </c>
      <c r="CA423" s="162">
        <f>BY423*BZ423</f>
        <v>0</v>
      </c>
      <c r="CB423" s="162" t="e">
        <f>CC423/BW423</f>
        <v>#DIV/0!</v>
      </c>
      <c r="CC423" s="70">
        <f>BY423*(100%+BZ423)</f>
        <v>0</v>
      </c>
      <c r="CD423" s="70"/>
      <c r="CE423" s="70"/>
      <c r="CF423" s="70"/>
      <c r="CG423" s="165">
        <f>$AG423</f>
        <v>0</v>
      </c>
      <c r="CH423" s="114"/>
      <c r="CI423" s="65">
        <f>CG423*CH423</f>
        <v>0</v>
      </c>
      <c r="CJ423" s="7">
        <v>0.08</v>
      </c>
      <c r="CK423" s="162">
        <f>CI423*CJ423</f>
        <v>0</v>
      </c>
      <c r="CL423" s="162" t="e">
        <f>CM423/CG423</f>
        <v>#DIV/0!</v>
      </c>
      <c r="CM423" s="70">
        <f>CI423*(100%+CJ423)</f>
        <v>0</v>
      </c>
      <c r="CN423" s="70"/>
      <c r="CO423" s="70"/>
      <c r="CP423" s="70"/>
      <c r="CR423" s="180">
        <f t="shared" si="932"/>
        <v>0</v>
      </c>
      <c r="CS423" s="184">
        <f t="shared" si="933"/>
        <v>0</v>
      </c>
      <c r="CT423" s="180">
        <f t="shared" si="934"/>
        <v>0</v>
      </c>
      <c r="CU423" s="181" t="str">
        <f t="shared" si="935"/>
        <v>brak</v>
      </c>
      <c r="CV423" s="182" t="e">
        <f t="shared" si="936"/>
        <v>#DIV/0!</v>
      </c>
      <c r="CW423" s="182" t="e">
        <f t="shared" si="937"/>
        <v>#DIV/0!</v>
      </c>
      <c r="CX423" s="236">
        <f t="shared" si="938"/>
        <v>0</v>
      </c>
      <c r="CY423" s="182" t="e">
        <f>(CS423/CX423)-100%</f>
        <v>#DIV/0!</v>
      </c>
      <c r="CZ423" s="183">
        <f t="shared" si="939"/>
        <v>3</v>
      </c>
      <c r="DA423" s="183">
        <f t="shared" si="940"/>
        <v>3</v>
      </c>
      <c r="DC423" s="112">
        <f t="shared" si="941"/>
        <v>0</v>
      </c>
      <c r="DD423" s="113">
        <f t="shared" si="942"/>
        <v>0</v>
      </c>
      <c r="DE423" s="65">
        <f t="shared" si="943"/>
        <v>0</v>
      </c>
      <c r="DF423" s="7">
        <v>0.08</v>
      </c>
      <c r="DG423" s="65">
        <f>DE423*(100%+DF423)</f>
        <v>0</v>
      </c>
      <c r="DH423" s="65">
        <f t="shared" si="944"/>
        <v>0</v>
      </c>
      <c r="DI423" s="65">
        <f t="shared" si="945"/>
        <v>0</v>
      </c>
      <c r="DJ423" s="8"/>
      <c r="DK423" s="23">
        <f t="shared" si="946"/>
        <v>0</v>
      </c>
      <c r="DL423" s="66">
        <f t="shared" si="947"/>
        <v>0</v>
      </c>
      <c r="DM423" s="67">
        <f t="shared" si="948"/>
        <v>0</v>
      </c>
      <c r="DN423" s="21">
        <v>0.08</v>
      </c>
      <c r="DO423" s="67">
        <f>DM423*(100%+DN423)</f>
        <v>0</v>
      </c>
      <c r="DP423" s="67">
        <f t="shared" si="949"/>
        <v>0</v>
      </c>
      <c r="DQ423" s="67">
        <f t="shared" si="950"/>
        <v>0</v>
      </c>
      <c r="DR423" s="22"/>
      <c r="DS423" s="68">
        <f t="shared" si="951"/>
        <v>0</v>
      </c>
      <c r="DT423" s="114">
        <f t="shared" si="952"/>
        <v>0</v>
      </c>
      <c r="DU423" s="65">
        <f t="shared" si="953"/>
        <v>0</v>
      </c>
      <c r="DV423" s="7">
        <v>0.08</v>
      </c>
      <c r="DW423" s="70">
        <f>DU423*(100%+DV423)</f>
        <v>0</v>
      </c>
      <c r="DX423" s="70">
        <f t="shared" si="954"/>
        <v>0</v>
      </c>
      <c r="DY423" s="70">
        <f t="shared" si="955"/>
        <v>0</v>
      </c>
      <c r="DZ423" s="8"/>
    </row>
    <row r="424" spans="1:130" ht="33.75">
      <c r="A424" s="4">
        <v>422</v>
      </c>
      <c r="B424" s="9" t="s">
        <v>685</v>
      </c>
      <c r="C424" s="142" t="s">
        <v>77</v>
      </c>
      <c r="D424" s="254" t="s">
        <v>703</v>
      </c>
      <c r="E424" s="10" t="s">
        <v>10</v>
      </c>
      <c r="F424" s="14"/>
      <c r="G424" s="124"/>
      <c r="H424" s="11"/>
      <c r="I424" s="72"/>
      <c r="J424" s="65">
        <f t="shared" si="1011"/>
        <v>0</v>
      </c>
      <c r="K424" s="7">
        <v>0.08</v>
      </c>
      <c r="L424" s="65">
        <f t="shared" si="912"/>
        <v>0</v>
      </c>
      <c r="M424" s="11"/>
      <c r="N424" s="23"/>
      <c r="O424" s="66"/>
      <c r="P424" s="67">
        <f t="shared" si="1012"/>
        <v>0</v>
      </c>
      <c r="Q424" s="21">
        <v>0.08</v>
      </c>
      <c r="R424" s="67">
        <f t="shared" ref="R424:R453" si="1024">P424*(100%+Q424)</f>
        <v>0</v>
      </c>
      <c r="S424" s="23"/>
      <c r="T424" s="68"/>
      <c r="U424" s="69"/>
      <c r="V424" s="65">
        <f t="shared" si="1013"/>
        <v>0</v>
      </c>
      <c r="W424" s="7">
        <v>0.08</v>
      </c>
      <c r="X424" s="65">
        <f t="shared" ref="X424:X453" si="1025">V424*(100%+W424)</f>
        <v>0</v>
      </c>
      <c r="Y424" s="11"/>
      <c r="Z424" s="111">
        <f t="shared" si="915"/>
        <v>0</v>
      </c>
      <c r="AA424" s="61"/>
      <c r="AB424" s="40">
        <f t="shared" ref="AB424:AB453" si="1026">MIN(I424,O424,U424)</f>
        <v>0</v>
      </c>
      <c r="AC424" s="40">
        <f t="shared" ref="AC424:AC453" si="1027">MAX(I424,O424,U424)</f>
        <v>0</v>
      </c>
      <c r="AD424" s="41">
        <f t="shared" si="1014"/>
        <v>0</v>
      </c>
      <c r="AE424" s="42" t="e">
        <f t="shared" ref="AE424:AE453" si="1028">AD424/AB424</f>
        <v>#DIV/0!</v>
      </c>
      <c r="AG424" s="36">
        <f t="shared" ref="AG424:AG453" si="1029">SUM(H424,N424,T424)</f>
        <v>0</v>
      </c>
      <c r="AH424" s="152">
        <f t="shared" ref="AH424:AH426" si="1030">AB424</f>
        <v>0</v>
      </c>
      <c r="AI424" s="34">
        <f t="shared" si="1016"/>
        <v>0</v>
      </c>
      <c r="AJ424" s="32">
        <v>0.08</v>
      </c>
      <c r="AK424" s="33">
        <f t="shared" si="919"/>
        <v>0</v>
      </c>
      <c r="AL424" s="101"/>
      <c r="AM424" s="153">
        <f t="shared" ref="AM424:AM453" si="1031">A424</f>
        <v>422</v>
      </c>
      <c r="AN424" s="154">
        <f t="shared" si="920"/>
        <v>0</v>
      </c>
      <c r="AO424" s="154">
        <f t="shared" si="921"/>
        <v>0</v>
      </c>
      <c r="AP424" s="154">
        <f t="shared" si="922"/>
        <v>0</v>
      </c>
      <c r="AQ424" s="101"/>
      <c r="AS424" s="112">
        <f t="shared" si="923"/>
        <v>0</v>
      </c>
      <c r="AT424" s="113">
        <f t="shared" si="924"/>
        <v>0</v>
      </c>
      <c r="AU424" s="65">
        <f t="shared" si="1017"/>
        <v>0</v>
      </c>
      <c r="AV424" s="7">
        <v>0.08</v>
      </c>
      <c r="AW424" s="65">
        <f t="shared" ref="AW424:AW453" si="1032">AU424*(100%+AV424)</f>
        <v>0</v>
      </c>
      <c r="AX424" s="11"/>
      <c r="AY424" s="23">
        <f t="shared" si="926"/>
        <v>0</v>
      </c>
      <c r="AZ424" s="66">
        <f t="shared" si="927"/>
        <v>0</v>
      </c>
      <c r="BA424" s="67">
        <f t="shared" si="1018"/>
        <v>0</v>
      </c>
      <c r="BB424" s="21">
        <v>0.08</v>
      </c>
      <c r="BC424" s="67">
        <f t="shared" ref="BC424:BC453" si="1033">BA424*(100%+BB424)</f>
        <v>0</v>
      </c>
      <c r="BD424" s="23"/>
      <c r="BE424" s="68">
        <f t="shared" si="929"/>
        <v>0</v>
      </c>
      <c r="BF424" s="114">
        <f t="shared" si="930"/>
        <v>0</v>
      </c>
      <c r="BG424" s="65">
        <f t="shared" si="1019"/>
        <v>0</v>
      </c>
      <c r="BH424" s="7">
        <v>0.08</v>
      </c>
      <c r="BI424" s="70">
        <f t="shared" ref="BI424:BI453" si="1034">BG424*(100%+BH424)</f>
        <v>0</v>
      </c>
      <c r="BJ424" s="11"/>
      <c r="BK424" s="111">
        <f t="shared" ref="BK424:BK453" si="1035">SUM(AW424,BC424,BI424,)</f>
        <v>0</v>
      </c>
      <c r="BM424" s="165">
        <f t="shared" si="987"/>
        <v>0</v>
      </c>
      <c r="BN424" s="114"/>
      <c r="BO424" s="65">
        <f t="shared" si="1021"/>
        <v>0</v>
      </c>
      <c r="BP424" s="7">
        <v>0.08</v>
      </c>
      <c r="BQ424" s="162">
        <f t="shared" si="1022"/>
        <v>0</v>
      </c>
      <c r="BR424" s="162" t="e">
        <f t="shared" ref="BR424:BR425" si="1036">BS424/BM424</f>
        <v>#DIV/0!</v>
      </c>
      <c r="BS424" s="70">
        <f t="shared" si="1023"/>
        <v>0</v>
      </c>
      <c r="BT424" s="70"/>
      <c r="BU424" s="70"/>
      <c r="BV424" s="70"/>
      <c r="BW424" s="243">
        <f t="shared" si="989"/>
        <v>0</v>
      </c>
      <c r="BX424" s="114"/>
      <c r="BY424" s="65">
        <f>BW424*BX424</f>
        <v>0</v>
      </c>
      <c r="BZ424" s="7">
        <v>0.08</v>
      </c>
      <c r="CA424" s="162">
        <f>BY424*BZ424</f>
        <v>0</v>
      </c>
      <c r="CB424" s="162" t="e">
        <f>CC424/BW424</f>
        <v>#DIV/0!</v>
      </c>
      <c r="CC424" s="70">
        <f>BY424*(100%+BZ424)</f>
        <v>0</v>
      </c>
      <c r="CD424" s="70"/>
      <c r="CE424" s="70"/>
      <c r="CF424" s="70"/>
      <c r="CG424" s="165">
        <f t="shared" si="990"/>
        <v>0</v>
      </c>
      <c r="CH424" s="114"/>
      <c r="CI424" s="65">
        <f>CG424*CH424</f>
        <v>0</v>
      </c>
      <c r="CJ424" s="7">
        <v>0.08</v>
      </c>
      <c r="CK424" s="162">
        <f>CI424*CJ424</f>
        <v>0</v>
      </c>
      <c r="CL424" s="162" t="e">
        <f>CM424/CG424</f>
        <v>#DIV/0!</v>
      </c>
      <c r="CM424" s="70">
        <f>CI424*(100%+CJ424)</f>
        <v>0</v>
      </c>
      <c r="CN424" s="70"/>
      <c r="CO424" s="70"/>
      <c r="CP424" s="70"/>
      <c r="CR424" s="180">
        <f t="shared" si="932"/>
        <v>0</v>
      </c>
      <c r="CS424" s="184">
        <f t="shared" si="933"/>
        <v>0</v>
      </c>
      <c r="CT424" s="180">
        <f t="shared" si="934"/>
        <v>0</v>
      </c>
      <c r="CU424" s="181" t="str">
        <f t="shared" si="935"/>
        <v>brak</v>
      </c>
      <c r="CV424" s="182" t="e">
        <f t="shared" si="936"/>
        <v>#DIV/0!</v>
      </c>
      <c r="CW424" s="182" t="e">
        <f t="shared" si="937"/>
        <v>#DIV/0!</v>
      </c>
      <c r="CX424" s="236">
        <f t="shared" si="938"/>
        <v>0</v>
      </c>
      <c r="CY424" s="182" t="e">
        <f t="shared" ref="CY424:CY453" si="1037">(CS424/CX424)-100%</f>
        <v>#DIV/0!</v>
      </c>
      <c r="CZ424" s="183">
        <f t="shared" si="939"/>
        <v>3</v>
      </c>
      <c r="DA424" s="183">
        <f t="shared" si="940"/>
        <v>3</v>
      </c>
      <c r="DC424" s="112">
        <f t="shared" si="941"/>
        <v>0</v>
      </c>
      <c r="DD424" s="113">
        <f t="shared" si="942"/>
        <v>0</v>
      </c>
      <c r="DE424" s="65">
        <f t="shared" si="943"/>
        <v>0</v>
      </c>
      <c r="DF424" s="7">
        <v>0.08</v>
      </c>
      <c r="DG424" s="65">
        <f t="shared" ref="DG424:DG453" si="1038">DE424*(100%+DF424)</f>
        <v>0</v>
      </c>
      <c r="DH424" s="65">
        <f t="shared" si="944"/>
        <v>0</v>
      </c>
      <c r="DI424" s="65">
        <f t="shared" si="945"/>
        <v>0</v>
      </c>
      <c r="DJ424" s="11"/>
      <c r="DK424" s="23">
        <f t="shared" si="946"/>
        <v>0</v>
      </c>
      <c r="DL424" s="66">
        <f t="shared" si="947"/>
        <v>0</v>
      </c>
      <c r="DM424" s="67">
        <f t="shared" si="948"/>
        <v>0</v>
      </c>
      <c r="DN424" s="21">
        <v>0.08</v>
      </c>
      <c r="DO424" s="67">
        <f t="shared" ref="DO424:DO453" si="1039">DM424*(100%+DN424)</f>
        <v>0</v>
      </c>
      <c r="DP424" s="67">
        <f t="shared" si="949"/>
        <v>0</v>
      </c>
      <c r="DQ424" s="67">
        <f t="shared" si="950"/>
        <v>0</v>
      </c>
      <c r="DR424" s="23"/>
      <c r="DS424" s="68">
        <f t="shared" si="951"/>
        <v>0</v>
      </c>
      <c r="DT424" s="114">
        <f t="shared" si="952"/>
        <v>0</v>
      </c>
      <c r="DU424" s="65">
        <f t="shared" si="953"/>
        <v>0</v>
      </c>
      <c r="DV424" s="7">
        <v>0.08</v>
      </c>
      <c r="DW424" s="70">
        <f t="shared" ref="DW424:DW453" si="1040">DU424*(100%+DV424)</f>
        <v>0</v>
      </c>
      <c r="DX424" s="70">
        <f t="shared" si="954"/>
        <v>0</v>
      </c>
      <c r="DY424" s="70">
        <f t="shared" si="955"/>
        <v>0</v>
      </c>
      <c r="DZ424" s="11"/>
    </row>
    <row r="425" spans="1:130" ht="15.75">
      <c r="A425" s="4">
        <v>423</v>
      </c>
      <c r="B425" s="5" t="s">
        <v>704</v>
      </c>
      <c r="C425" s="141" t="s">
        <v>88</v>
      </c>
      <c r="D425" s="255" t="s">
        <v>704</v>
      </c>
      <c r="E425" s="6" t="s">
        <v>705</v>
      </c>
      <c r="F425" s="14"/>
      <c r="G425" s="124"/>
      <c r="H425" s="27"/>
      <c r="I425" s="72"/>
      <c r="J425" s="65">
        <f t="shared" si="1011"/>
        <v>0</v>
      </c>
      <c r="K425" s="7">
        <v>0.08</v>
      </c>
      <c r="L425" s="65">
        <f t="shared" si="912"/>
        <v>0</v>
      </c>
      <c r="M425" s="12"/>
      <c r="N425" s="23"/>
      <c r="O425" s="66"/>
      <c r="P425" s="67">
        <f t="shared" si="1012"/>
        <v>0</v>
      </c>
      <c r="Q425" s="21">
        <v>0.08</v>
      </c>
      <c r="R425" s="67">
        <f t="shared" si="1024"/>
        <v>0</v>
      </c>
      <c r="S425" s="24"/>
      <c r="T425" s="68"/>
      <c r="U425" s="262"/>
      <c r="V425" s="65">
        <f t="shared" si="1013"/>
        <v>0</v>
      </c>
      <c r="W425" s="7">
        <v>0.08</v>
      </c>
      <c r="X425" s="65">
        <f t="shared" si="1025"/>
        <v>0</v>
      </c>
      <c r="Y425" s="12"/>
      <c r="Z425" s="111">
        <f t="shared" si="915"/>
        <v>0</v>
      </c>
      <c r="AA425" s="61"/>
      <c r="AB425" s="40">
        <f t="shared" si="1026"/>
        <v>0</v>
      </c>
      <c r="AC425" s="40">
        <f t="shared" si="1027"/>
        <v>0</v>
      </c>
      <c r="AD425" s="41">
        <f t="shared" si="1014"/>
        <v>0</v>
      </c>
      <c r="AE425" s="42" t="e">
        <f t="shared" si="1028"/>
        <v>#DIV/0!</v>
      </c>
      <c r="AG425" s="36">
        <f t="shared" si="1029"/>
        <v>0</v>
      </c>
      <c r="AH425" s="152">
        <f t="shared" si="1030"/>
        <v>0</v>
      </c>
      <c r="AI425" s="34">
        <f t="shared" si="1016"/>
        <v>0</v>
      </c>
      <c r="AJ425" s="32">
        <v>0.08</v>
      </c>
      <c r="AK425" s="33">
        <f t="shared" si="919"/>
        <v>0</v>
      </c>
      <c r="AL425" s="101"/>
      <c r="AM425" s="153">
        <f t="shared" si="1031"/>
        <v>423</v>
      </c>
      <c r="AN425" s="154">
        <f t="shared" si="920"/>
        <v>0</v>
      </c>
      <c r="AO425" s="154">
        <f t="shared" si="921"/>
        <v>0</v>
      </c>
      <c r="AP425" s="154">
        <f t="shared" si="922"/>
        <v>0</v>
      </c>
      <c r="AQ425" s="101"/>
      <c r="AS425" s="112">
        <f t="shared" si="923"/>
        <v>0</v>
      </c>
      <c r="AT425" s="113">
        <f t="shared" si="924"/>
        <v>0</v>
      </c>
      <c r="AU425" s="65">
        <f t="shared" si="1017"/>
        <v>0</v>
      </c>
      <c r="AV425" s="7">
        <v>0.08</v>
      </c>
      <c r="AW425" s="65">
        <f t="shared" si="1032"/>
        <v>0</v>
      </c>
      <c r="AX425" s="12"/>
      <c r="AY425" s="23">
        <f t="shared" si="926"/>
        <v>0</v>
      </c>
      <c r="AZ425" s="66">
        <f t="shared" si="927"/>
        <v>0</v>
      </c>
      <c r="BA425" s="67">
        <f t="shared" si="1018"/>
        <v>0</v>
      </c>
      <c r="BB425" s="21">
        <v>0.08</v>
      </c>
      <c r="BC425" s="67">
        <f t="shared" si="1033"/>
        <v>0</v>
      </c>
      <c r="BD425" s="24"/>
      <c r="BE425" s="68">
        <f t="shared" si="929"/>
        <v>0</v>
      </c>
      <c r="BF425" s="114">
        <f t="shared" si="930"/>
        <v>0</v>
      </c>
      <c r="BG425" s="65">
        <f t="shared" si="1019"/>
        <v>0</v>
      </c>
      <c r="BH425" s="7">
        <v>0.08</v>
      </c>
      <c r="BI425" s="70">
        <f t="shared" si="1034"/>
        <v>0</v>
      </c>
      <c r="BJ425" s="12"/>
      <c r="BK425" s="111">
        <f t="shared" si="1035"/>
        <v>0</v>
      </c>
      <c r="BM425" s="165">
        <f t="shared" si="987"/>
        <v>0</v>
      </c>
      <c r="BN425" s="114"/>
      <c r="BO425" s="65">
        <f t="shared" si="1021"/>
        <v>0</v>
      </c>
      <c r="BP425" s="7">
        <v>0.08</v>
      </c>
      <c r="BQ425" s="162">
        <f t="shared" si="1022"/>
        <v>0</v>
      </c>
      <c r="BR425" s="162" t="e">
        <f t="shared" si="1036"/>
        <v>#DIV/0!</v>
      </c>
      <c r="BS425" s="70">
        <f t="shared" si="1023"/>
        <v>0</v>
      </c>
      <c r="BT425" s="70"/>
      <c r="BU425" s="70"/>
      <c r="BV425" s="70"/>
      <c r="BW425" s="243">
        <f t="shared" si="989"/>
        <v>0</v>
      </c>
      <c r="BX425" s="114"/>
      <c r="BY425" s="65">
        <f>BW425*BX425</f>
        <v>0</v>
      </c>
      <c r="BZ425" s="7">
        <v>0.08</v>
      </c>
      <c r="CA425" s="162">
        <f>BY425*BZ425</f>
        <v>0</v>
      </c>
      <c r="CB425" s="162" t="e">
        <f>CC425/BW425</f>
        <v>#DIV/0!</v>
      </c>
      <c r="CC425" s="70">
        <f>BY425*(100%+BZ425)</f>
        <v>0</v>
      </c>
      <c r="CD425" s="70"/>
      <c r="CE425" s="70"/>
      <c r="CF425" s="70"/>
      <c r="CG425" s="165">
        <f t="shared" si="990"/>
        <v>0</v>
      </c>
      <c r="CH425" s="114"/>
      <c r="CI425" s="65">
        <f>CG425*CH425</f>
        <v>0</v>
      </c>
      <c r="CJ425" s="7">
        <v>0.08</v>
      </c>
      <c r="CK425" s="162">
        <f>CI425*CJ425</f>
        <v>0</v>
      </c>
      <c r="CL425" s="162" t="e">
        <f>CM425/CG425</f>
        <v>#DIV/0!</v>
      </c>
      <c r="CM425" s="70">
        <f>CI425*(100%+CJ425)</f>
        <v>0</v>
      </c>
      <c r="CN425" s="70"/>
      <c r="CO425" s="70"/>
      <c r="CP425" s="204"/>
      <c r="CR425" s="180">
        <f t="shared" si="932"/>
        <v>0</v>
      </c>
      <c r="CS425" s="184">
        <f t="shared" si="933"/>
        <v>0</v>
      </c>
      <c r="CT425" s="180">
        <f t="shared" si="934"/>
        <v>0</v>
      </c>
      <c r="CU425" s="181" t="str">
        <f t="shared" si="935"/>
        <v>brak</v>
      </c>
      <c r="CV425" s="182" t="e">
        <f t="shared" si="936"/>
        <v>#DIV/0!</v>
      </c>
      <c r="CW425" s="182" t="e">
        <f t="shared" si="937"/>
        <v>#DIV/0!</v>
      </c>
      <c r="CX425" s="236">
        <f t="shared" si="938"/>
        <v>0</v>
      </c>
      <c r="CY425" s="182" t="e">
        <f t="shared" si="1037"/>
        <v>#DIV/0!</v>
      </c>
      <c r="CZ425" s="183">
        <f t="shared" si="939"/>
        <v>3</v>
      </c>
      <c r="DA425" s="183">
        <f t="shared" si="940"/>
        <v>3</v>
      </c>
      <c r="DC425" s="112">
        <f t="shared" si="941"/>
        <v>0</v>
      </c>
      <c r="DD425" s="113">
        <f t="shared" si="942"/>
        <v>0</v>
      </c>
      <c r="DE425" s="65">
        <f t="shared" si="943"/>
        <v>0</v>
      </c>
      <c r="DF425" s="7">
        <v>0.08</v>
      </c>
      <c r="DG425" s="65">
        <f t="shared" si="1038"/>
        <v>0</v>
      </c>
      <c r="DH425" s="65">
        <f t="shared" si="944"/>
        <v>0</v>
      </c>
      <c r="DI425" s="65">
        <f t="shared" si="945"/>
        <v>0</v>
      </c>
      <c r="DJ425" s="12"/>
      <c r="DK425" s="23">
        <f t="shared" si="946"/>
        <v>0</v>
      </c>
      <c r="DL425" s="66">
        <f t="shared" si="947"/>
        <v>0</v>
      </c>
      <c r="DM425" s="67">
        <f t="shared" si="948"/>
        <v>0</v>
      </c>
      <c r="DN425" s="21">
        <v>0.08</v>
      </c>
      <c r="DO425" s="67">
        <f t="shared" si="1039"/>
        <v>0</v>
      </c>
      <c r="DP425" s="67">
        <f t="shared" si="949"/>
        <v>0</v>
      </c>
      <c r="DQ425" s="67">
        <f t="shared" si="950"/>
        <v>0</v>
      </c>
      <c r="DR425" s="24"/>
      <c r="DS425" s="68">
        <f t="shared" si="951"/>
        <v>0</v>
      </c>
      <c r="DT425" s="114">
        <f t="shared" si="952"/>
        <v>0</v>
      </c>
      <c r="DU425" s="65">
        <f t="shared" si="953"/>
        <v>0</v>
      </c>
      <c r="DV425" s="7">
        <v>0.08</v>
      </c>
      <c r="DW425" s="70">
        <f t="shared" si="1040"/>
        <v>0</v>
      </c>
      <c r="DX425" s="70">
        <f t="shared" si="954"/>
        <v>0</v>
      </c>
      <c r="DY425" s="70">
        <f t="shared" si="955"/>
        <v>0</v>
      </c>
      <c r="DZ425" s="12"/>
    </row>
    <row r="426" spans="1:130" ht="78.75">
      <c r="A426" s="4">
        <v>424</v>
      </c>
      <c r="B426" s="5" t="s">
        <v>706</v>
      </c>
      <c r="C426" s="141" t="s">
        <v>88</v>
      </c>
      <c r="D426" s="255" t="s">
        <v>707</v>
      </c>
      <c r="E426" s="6"/>
      <c r="F426" s="14"/>
      <c r="G426" s="124"/>
      <c r="H426" s="27"/>
      <c r="I426" s="72"/>
      <c r="J426" s="65">
        <f t="shared" si="1011"/>
        <v>0</v>
      </c>
      <c r="K426" s="7">
        <v>0.08</v>
      </c>
      <c r="L426" s="65">
        <f t="shared" si="912"/>
        <v>0</v>
      </c>
      <c r="M426" s="12"/>
      <c r="N426" s="23"/>
      <c r="O426" s="66"/>
      <c r="P426" s="67">
        <f t="shared" si="1012"/>
        <v>0</v>
      </c>
      <c r="Q426" s="21">
        <v>0.08</v>
      </c>
      <c r="R426" s="67">
        <f t="shared" si="1024"/>
        <v>0</v>
      </c>
      <c r="S426" s="24"/>
      <c r="T426" s="68"/>
      <c r="U426" s="69"/>
      <c r="V426" s="65">
        <f t="shared" si="1013"/>
        <v>0</v>
      </c>
      <c r="W426" s="7">
        <v>0.08</v>
      </c>
      <c r="X426" s="65">
        <f t="shared" si="1025"/>
        <v>0</v>
      </c>
      <c r="Y426" s="12"/>
      <c r="Z426" s="111">
        <f t="shared" si="915"/>
        <v>0</v>
      </c>
      <c r="AA426" s="61"/>
      <c r="AB426" s="40">
        <f t="shared" si="1026"/>
        <v>0</v>
      </c>
      <c r="AC426" s="40">
        <f t="shared" si="1027"/>
        <v>0</v>
      </c>
      <c r="AD426" s="41">
        <f t="shared" si="1014"/>
        <v>0</v>
      </c>
      <c r="AE426" s="42" t="e">
        <f t="shared" si="1028"/>
        <v>#DIV/0!</v>
      </c>
      <c r="AG426" s="36">
        <f t="shared" si="1029"/>
        <v>0</v>
      </c>
      <c r="AH426" s="152">
        <f t="shared" si="1030"/>
        <v>0</v>
      </c>
      <c r="AI426" s="34">
        <f t="shared" si="1016"/>
        <v>0</v>
      </c>
      <c r="AJ426" s="32">
        <v>0.08</v>
      </c>
      <c r="AK426" s="33">
        <f t="shared" si="919"/>
        <v>0</v>
      </c>
      <c r="AL426" s="101"/>
      <c r="AM426" s="153">
        <f t="shared" si="1031"/>
        <v>424</v>
      </c>
      <c r="AN426" s="154">
        <f t="shared" si="920"/>
        <v>0</v>
      </c>
      <c r="AO426" s="154">
        <f t="shared" si="921"/>
        <v>0</v>
      </c>
      <c r="AP426" s="154">
        <f t="shared" si="922"/>
        <v>0</v>
      </c>
      <c r="AQ426" s="101"/>
      <c r="AS426" s="112">
        <f t="shared" si="923"/>
        <v>0</v>
      </c>
      <c r="AT426" s="113">
        <f t="shared" si="924"/>
        <v>0</v>
      </c>
      <c r="AU426" s="65">
        <f t="shared" si="1017"/>
        <v>0</v>
      </c>
      <c r="AV426" s="7">
        <v>0.08</v>
      </c>
      <c r="AW426" s="65">
        <f t="shared" si="1032"/>
        <v>0</v>
      </c>
      <c r="AX426" s="12"/>
      <c r="AY426" s="23">
        <f t="shared" si="926"/>
        <v>0</v>
      </c>
      <c r="AZ426" s="66">
        <f t="shared" si="927"/>
        <v>0</v>
      </c>
      <c r="BA426" s="67">
        <f t="shared" si="1018"/>
        <v>0</v>
      </c>
      <c r="BB426" s="21">
        <v>0.08</v>
      </c>
      <c r="BC426" s="67">
        <f t="shared" si="1033"/>
        <v>0</v>
      </c>
      <c r="BD426" s="24"/>
      <c r="BE426" s="68">
        <f t="shared" si="929"/>
        <v>0</v>
      </c>
      <c r="BF426" s="114">
        <f t="shared" si="930"/>
        <v>0</v>
      </c>
      <c r="BG426" s="65">
        <f t="shared" si="1019"/>
        <v>0</v>
      </c>
      <c r="BH426" s="7">
        <v>0.08</v>
      </c>
      <c r="BI426" s="70">
        <f t="shared" si="1034"/>
        <v>0</v>
      </c>
      <c r="BJ426" s="12"/>
      <c r="BK426" s="111">
        <f t="shared" si="1035"/>
        <v>0</v>
      </c>
      <c r="BM426" s="165">
        <f t="shared" si="987"/>
        <v>0</v>
      </c>
      <c r="BN426" s="114"/>
      <c r="BO426" s="65">
        <f t="shared" si="1021"/>
        <v>0</v>
      </c>
      <c r="BP426" s="7">
        <v>0.08</v>
      </c>
      <c r="BQ426" s="162">
        <f t="shared" si="1022"/>
        <v>0</v>
      </c>
      <c r="BR426" s="162"/>
      <c r="BS426" s="70">
        <f t="shared" si="1023"/>
        <v>0</v>
      </c>
      <c r="BT426" s="204"/>
      <c r="BU426" s="204"/>
      <c r="BV426" s="204"/>
      <c r="BW426" s="244">
        <f t="shared" si="989"/>
        <v>0</v>
      </c>
      <c r="BX426" s="185"/>
      <c r="BY426" s="74">
        <f>BW426*BX426</f>
        <v>0</v>
      </c>
      <c r="BZ426" s="26">
        <v>0.08</v>
      </c>
      <c r="CA426" s="212">
        <f>BY426*BZ426</f>
        <v>0</v>
      </c>
      <c r="CB426" s="162"/>
      <c r="CC426" s="204">
        <f>BY426*(100%+BZ426)</f>
        <v>0</v>
      </c>
      <c r="CD426" s="204"/>
      <c r="CE426" s="204"/>
      <c r="CF426" s="204"/>
      <c r="CG426" s="211">
        <f t="shared" si="990"/>
        <v>0</v>
      </c>
      <c r="CH426" s="185"/>
      <c r="CI426" s="74">
        <f>CG426*CH426</f>
        <v>0</v>
      </c>
      <c r="CJ426" s="26">
        <v>0.08</v>
      </c>
      <c r="CK426" s="212">
        <f>CI426*CJ426</f>
        <v>0</v>
      </c>
      <c r="CL426" s="162"/>
      <c r="CM426" s="204">
        <f>CI426*(100%+CJ426)</f>
        <v>0</v>
      </c>
      <c r="CN426" s="204"/>
      <c r="CO426" s="240"/>
      <c r="CP426" s="218"/>
      <c r="CR426" s="180">
        <f t="shared" si="932"/>
        <v>0</v>
      </c>
      <c r="CS426" s="184">
        <f t="shared" si="933"/>
        <v>0</v>
      </c>
      <c r="CT426" s="180">
        <f t="shared" si="934"/>
        <v>0</v>
      </c>
      <c r="CU426" s="181" t="str">
        <f t="shared" si="935"/>
        <v>brak</v>
      </c>
      <c r="CV426" s="182" t="e">
        <f t="shared" si="936"/>
        <v>#DIV/0!</v>
      </c>
      <c r="CW426" s="182" t="e">
        <f t="shared" si="937"/>
        <v>#DIV/0!</v>
      </c>
      <c r="CX426" s="236">
        <f t="shared" si="938"/>
        <v>0</v>
      </c>
      <c r="CY426" s="182" t="e">
        <f t="shared" si="1037"/>
        <v>#DIV/0!</v>
      </c>
      <c r="CZ426" s="183">
        <f t="shared" si="939"/>
        <v>3</v>
      </c>
      <c r="DA426" s="183">
        <f t="shared" si="940"/>
        <v>3</v>
      </c>
      <c r="DC426" s="112">
        <f t="shared" si="941"/>
        <v>0</v>
      </c>
      <c r="DD426" s="113">
        <f t="shared" si="942"/>
        <v>0</v>
      </c>
      <c r="DE426" s="65">
        <f t="shared" si="943"/>
        <v>0</v>
      </c>
      <c r="DF426" s="7">
        <v>0.08</v>
      </c>
      <c r="DG426" s="65">
        <f t="shared" si="1038"/>
        <v>0</v>
      </c>
      <c r="DH426" s="65">
        <f t="shared" si="944"/>
        <v>0</v>
      </c>
      <c r="DI426" s="65">
        <f t="shared" si="945"/>
        <v>0</v>
      </c>
      <c r="DJ426" s="210"/>
      <c r="DK426" s="45">
        <f t="shared" si="946"/>
        <v>0</v>
      </c>
      <c r="DL426" s="75">
        <f t="shared" si="947"/>
        <v>0</v>
      </c>
      <c r="DM426" s="76">
        <f t="shared" si="948"/>
        <v>0</v>
      </c>
      <c r="DN426" s="57">
        <v>0.08</v>
      </c>
      <c r="DO426" s="76">
        <f t="shared" si="1039"/>
        <v>0</v>
      </c>
      <c r="DP426" s="67">
        <f t="shared" si="949"/>
        <v>0</v>
      </c>
      <c r="DQ426" s="67">
        <f t="shared" si="950"/>
        <v>0</v>
      </c>
      <c r="DR426" s="227"/>
      <c r="DS426" s="228">
        <f t="shared" si="951"/>
        <v>0</v>
      </c>
      <c r="DT426" s="185">
        <f t="shared" si="952"/>
        <v>0</v>
      </c>
      <c r="DU426" s="74">
        <f t="shared" si="953"/>
        <v>0</v>
      </c>
      <c r="DV426" s="26">
        <v>0.08</v>
      </c>
      <c r="DW426" s="204">
        <f t="shared" si="1040"/>
        <v>0</v>
      </c>
      <c r="DX426" s="70">
        <f t="shared" si="954"/>
        <v>0</v>
      </c>
      <c r="DY426" s="70">
        <f t="shared" si="955"/>
        <v>0</v>
      </c>
      <c r="DZ426" s="12"/>
    </row>
    <row r="427" spans="1:130" s="73" customFormat="1" ht="78.75">
      <c r="A427" s="4">
        <v>425</v>
      </c>
      <c r="B427" s="125" t="s">
        <v>706</v>
      </c>
      <c r="C427" s="143" t="s">
        <v>88</v>
      </c>
      <c r="D427" s="256" t="s">
        <v>708</v>
      </c>
      <c r="E427" s="126"/>
      <c r="F427" s="127"/>
      <c r="G427" s="128"/>
      <c r="H427" s="44"/>
      <c r="I427" s="77"/>
      <c r="J427" s="74">
        <f>H427*I427</f>
        <v>0</v>
      </c>
      <c r="K427" s="26">
        <v>0.08</v>
      </c>
      <c r="L427" s="65">
        <f t="shared" si="912"/>
        <v>0</v>
      </c>
      <c r="M427" s="44"/>
      <c r="N427" s="45"/>
      <c r="O427" s="75"/>
      <c r="P427" s="76">
        <f>N427*O427</f>
        <v>0</v>
      </c>
      <c r="Q427" s="57">
        <v>0.08</v>
      </c>
      <c r="R427" s="67">
        <f t="shared" si="1024"/>
        <v>0</v>
      </c>
      <c r="S427" s="45"/>
      <c r="T427" s="46"/>
      <c r="U427" s="77"/>
      <c r="V427" s="74">
        <f>T427*U427</f>
        <v>0</v>
      </c>
      <c r="W427" s="28">
        <v>0.08</v>
      </c>
      <c r="X427" s="65">
        <f t="shared" si="1025"/>
        <v>0</v>
      </c>
      <c r="Y427" s="44"/>
      <c r="Z427" s="111">
        <f t="shared" si="915"/>
        <v>0</v>
      </c>
      <c r="AA427" s="61"/>
      <c r="AB427" s="40">
        <f t="shared" si="1026"/>
        <v>0</v>
      </c>
      <c r="AC427" s="40">
        <f t="shared" si="1027"/>
        <v>0</v>
      </c>
      <c r="AD427" s="43">
        <f>AC427-AB427</f>
        <v>0</v>
      </c>
      <c r="AE427" s="42" t="e">
        <f t="shared" si="1028"/>
        <v>#DIV/0!</v>
      </c>
      <c r="AG427" s="36">
        <f t="shared" si="1029"/>
        <v>0</v>
      </c>
      <c r="AH427" s="152">
        <f>AB427</f>
        <v>0</v>
      </c>
      <c r="AI427" s="34">
        <f>AG427*AH427</f>
        <v>0</v>
      </c>
      <c r="AJ427" s="32">
        <v>0.08</v>
      </c>
      <c r="AK427" s="33">
        <f t="shared" si="919"/>
        <v>0</v>
      </c>
      <c r="AL427" s="101"/>
      <c r="AM427" s="153">
        <f t="shared" si="1031"/>
        <v>425</v>
      </c>
      <c r="AN427" s="154">
        <f t="shared" si="920"/>
        <v>0</v>
      </c>
      <c r="AO427" s="154">
        <f t="shared" si="921"/>
        <v>0</v>
      </c>
      <c r="AP427" s="154">
        <f t="shared" si="922"/>
        <v>0</v>
      </c>
      <c r="AQ427" s="101"/>
      <c r="AS427" s="112">
        <f t="shared" si="923"/>
        <v>0</v>
      </c>
      <c r="AT427" s="113">
        <f t="shared" si="924"/>
        <v>0</v>
      </c>
      <c r="AU427" s="74">
        <f>AS427*AT427</f>
        <v>0</v>
      </c>
      <c r="AV427" s="26">
        <v>0.08</v>
      </c>
      <c r="AW427" s="65">
        <f t="shared" si="1032"/>
        <v>0</v>
      </c>
      <c r="AX427" s="44"/>
      <c r="AY427" s="23">
        <f t="shared" si="926"/>
        <v>0</v>
      </c>
      <c r="AZ427" s="66">
        <f t="shared" si="927"/>
        <v>0</v>
      </c>
      <c r="BA427" s="76">
        <f>AY427*AZ427</f>
        <v>0</v>
      </c>
      <c r="BB427" s="57">
        <v>0.08</v>
      </c>
      <c r="BC427" s="67">
        <f t="shared" si="1033"/>
        <v>0</v>
      </c>
      <c r="BD427" s="45"/>
      <c r="BE427" s="68">
        <f t="shared" si="929"/>
        <v>0</v>
      </c>
      <c r="BF427" s="114">
        <f t="shared" si="930"/>
        <v>0</v>
      </c>
      <c r="BG427" s="74">
        <f>BE427*BF427</f>
        <v>0</v>
      </c>
      <c r="BH427" s="28">
        <v>0.08</v>
      </c>
      <c r="BI427" s="70">
        <f t="shared" si="1034"/>
        <v>0</v>
      </c>
      <c r="BJ427" s="44"/>
      <c r="BK427" s="111">
        <f t="shared" si="1035"/>
        <v>0</v>
      </c>
      <c r="BM427" s="165">
        <f t="shared" si="987"/>
        <v>0</v>
      </c>
      <c r="BN427" s="114"/>
      <c r="BO427" s="74">
        <f t="shared" si="1021"/>
        <v>0</v>
      </c>
      <c r="BP427" s="28">
        <v>0.08</v>
      </c>
      <c r="BQ427" s="162">
        <f t="shared" si="1022"/>
        <v>0</v>
      </c>
      <c r="BR427" s="162" t="e">
        <f t="shared" ref="BR427:BR428" si="1041">BS427/BM427</f>
        <v>#DIV/0!</v>
      </c>
      <c r="BS427" s="206">
        <f t="shared" si="1023"/>
        <v>0</v>
      </c>
      <c r="BT427" s="218"/>
      <c r="BU427" s="218"/>
      <c r="BV427" s="218"/>
      <c r="BW427" s="245">
        <f t="shared" si="989"/>
        <v>0</v>
      </c>
      <c r="BX427" s="220"/>
      <c r="BY427" s="78">
        <f>BW427*BX427</f>
        <v>0</v>
      </c>
      <c r="BZ427" s="49">
        <v>0.08</v>
      </c>
      <c r="CA427" s="163">
        <f>BY427*BZ427</f>
        <v>0</v>
      </c>
      <c r="CB427" s="162" t="e">
        <f>CC427/BW427</f>
        <v>#DIV/0!</v>
      </c>
      <c r="CC427" s="218">
        <f>BY427*(100%+BZ427)</f>
        <v>0</v>
      </c>
      <c r="CD427" s="218"/>
      <c r="CE427" s="218"/>
      <c r="CF427" s="218"/>
      <c r="CG427" s="219">
        <f t="shared" si="990"/>
        <v>0</v>
      </c>
      <c r="CH427" s="220"/>
      <c r="CI427" s="78">
        <f>CG427*CH427</f>
        <v>0</v>
      </c>
      <c r="CJ427" s="49">
        <v>0.08</v>
      </c>
      <c r="CK427" s="163">
        <f>CI427*CJ427</f>
        <v>0</v>
      </c>
      <c r="CL427" s="162" t="e">
        <f>CM427/CG427</f>
        <v>#DIV/0!</v>
      </c>
      <c r="CM427" s="218">
        <f>CI427*(100%+CJ427)</f>
        <v>0</v>
      </c>
      <c r="CN427" s="218"/>
      <c r="CO427" s="241"/>
      <c r="CP427" s="218"/>
      <c r="CR427" s="180">
        <f t="shared" si="932"/>
        <v>0</v>
      </c>
      <c r="CS427" s="184">
        <f t="shared" si="933"/>
        <v>0</v>
      </c>
      <c r="CT427" s="180">
        <f t="shared" si="934"/>
        <v>0</v>
      </c>
      <c r="CU427" s="181" t="str">
        <f t="shared" si="935"/>
        <v>brak</v>
      </c>
      <c r="CV427" s="182" t="e">
        <f t="shared" si="936"/>
        <v>#DIV/0!</v>
      </c>
      <c r="CW427" s="182" t="e">
        <f t="shared" si="937"/>
        <v>#DIV/0!</v>
      </c>
      <c r="CX427" s="236">
        <f t="shared" si="938"/>
        <v>0</v>
      </c>
      <c r="CY427" s="182" t="e">
        <f t="shared" si="1037"/>
        <v>#DIV/0!</v>
      </c>
      <c r="CZ427" s="183">
        <f t="shared" si="939"/>
        <v>3</v>
      </c>
      <c r="DA427" s="183">
        <f t="shared" si="940"/>
        <v>3</v>
      </c>
      <c r="DC427" s="112">
        <f t="shared" si="941"/>
        <v>0</v>
      </c>
      <c r="DD427" s="113">
        <f t="shared" si="942"/>
        <v>0</v>
      </c>
      <c r="DE427" s="74">
        <f t="shared" si="943"/>
        <v>0</v>
      </c>
      <c r="DF427" s="26">
        <v>0.08</v>
      </c>
      <c r="DG427" s="206">
        <f t="shared" si="1038"/>
        <v>0</v>
      </c>
      <c r="DH427" s="65">
        <f t="shared" si="944"/>
        <v>0</v>
      </c>
      <c r="DI427" s="65">
        <f t="shared" si="945"/>
        <v>0</v>
      </c>
      <c r="DJ427" s="59"/>
      <c r="DK427" s="79">
        <f t="shared" si="946"/>
        <v>0</v>
      </c>
      <c r="DL427" s="80">
        <f t="shared" si="947"/>
        <v>0</v>
      </c>
      <c r="DM427" s="81">
        <f t="shared" si="948"/>
        <v>0</v>
      </c>
      <c r="DN427" s="58">
        <v>0.08</v>
      </c>
      <c r="DO427" s="81">
        <f t="shared" si="1039"/>
        <v>0</v>
      </c>
      <c r="DP427" s="67">
        <f t="shared" si="949"/>
        <v>0</v>
      </c>
      <c r="DQ427" s="67">
        <f t="shared" si="950"/>
        <v>0</v>
      </c>
      <c r="DR427" s="79"/>
      <c r="DS427" s="234">
        <f t="shared" si="951"/>
        <v>0</v>
      </c>
      <c r="DT427" s="220">
        <f t="shared" si="952"/>
        <v>0</v>
      </c>
      <c r="DU427" s="78">
        <f t="shared" si="953"/>
        <v>0</v>
      </c>
      <c r="DV427" s="49">
        <v>0.08</v>
      </c>
      <c r="DW427" s="218">
        <f t="shared" si="1040"/>
        <v>0</v>
      </c>
      <c r="DX427" s="70">
        <f t="shared" si="954"/>
        <v>0</v>
      </c>
      <c r="DY427" s="70">
        <f t="shared" si="955"/>
        <v>0</v>
      </c>
      <c r="DZ427" s="207"/>
    </row>
    <row r="428" spans="1:130" s="73" customFormat="1" ht="78.75">
      <c r="A428" s="4">
        <v>426</v>
      </c>
      <c r="B428" s="129" t="s">
        <v>706</v>
      </c>
      <c r="C428" s="144" t="s">
        <v>88</v>
      </c>
      <c r="D428" s="257" t="s">
        <v>709</v>
      </c>
      <c r="E428" s="130"/>
      <c r="F428" s="131"/>
      <c r="G428" s="132"/>
      <c r="H428" s="59"/>
      <c r="I428" s="82"/>
      <c r="J428" s="78">
        <f>H428*I428</f>
        <v>0</v>
      </c>
      <c r="K428" s="47">
        <v>0.08</v>
      </c>
      <c r="L428" s="65">
        <f t="shared" si="912"/>
        <v>0</v>
      </c>
      <c r="M428" s="48"/>
      <c r="N428" s="79"/>
      <c r="O428" s="80"/>
      <c r="P428" s="81">
        <f>N428*O428</f>
        <v>0</v>
      </c>
      <c r="Q428" s="58">
        <v>0.08</v>
      </c>
      <c r="R428" s="67">
        <f t="shared" si="1024"/>
        <v>0</v>
      </c>
      <c r="S428" s="50"/>
      <c r="T428" s="59"/>
      <c r="U428" s="82"/>
      <c r="V428" s="78">
        <f>T428*U428</f>
        <v>0</v>
      </c>
      <c r="W428" s="49">
        <v>0.08</v>
      </c>
      <c r="X428" s="65">
        <f t="shared" si="1025"/>
        <v>0</v>
      </c>
      <c r="Y428" s="48"/>
      <c r="Z428" s="111">
        <f t="shared" si="915"/>
        <v>0</v>
      </c>
      <c r="AA428" s="61"/>
      <c r="AB428" s="40">
        <f t="shared" si="1026"/>
        <v>0</v>
      </c>
      <c r="AC428" s="40">
        <f t="shared" si="1027"/>
        <v>0</v>
      </c>
      <c r="AD428" s="41">
        <f>AC428-AB428</f>
        <v>0</v>
      </c>
      <c r="AE428" s="42" t="e">
        <f t="shared" si="1028"/>
        <v>#DIV/0!</v>
      </c>
      <c r="AG428" s="36">
        <f t="shared" si="1029"/>
        <v>0</v>
      </c>
      <c r="AH428" s="152">
        <f>AB428</f>
        <v>0</v>
      </c>
      <c r="AI428" s="34">
        <f>AG428*AH428</f>
        <v>0</v>
      </c>
      <c r="AJ428" s="32">
        <v>0.08</v>
      </c>
      <c r="AK428" s="33">
        <f t="shared" si="919"/>
        <v>0</v>
      </c>
      <c r="AL428" s="101"/>
      <c r="AM428" s="153">
        <f t="shared" si="1031"/>
        <v>426</v>
      </c>
      <c r="AN428" s="154">
        <f t="shared" si="920"/>
        <v>0</v>
      </c>
      <c r="AO428" s="154">
        <f t="shared" si="921"/>
        <v>0</v>
      </c>
      <c r="AP428" s="154">
        <f t="shared" si="922"/>
        <v>0</v>
      </c>
      <c r="AQ428" s="101"/>
      <c r="AS428" s="112">
        <f t="shared" si="923"/>
        <v>0</v>
      </c>
      <c r="AT428" s="113">
        <f t="shared" si="924"/>
        <v>0</v>
      </c>
      <c r="AU428" s="78">
        <f>AS428*AT428</f>
        <v>0</v>
      </c>
      <c r="AV428" s="47">
        <v>0.08</v>
      </c>
      <c r="AW428" s="65">
        <f t="shared" si="1032"/>
        <v>0</v>
      </c>
      <c r="AX428" s="48"/>
      <c r="AY428" s="23">
        <f t="shared" si="926"/>
        <v>0</v>
      </c>
      <c r="AZ428" s="66">
        <f t="shared" si="927"/>
        <v>0</v>
      </c>
      <c r="BA428" s="81">
        <f>AY428*AZ428</f>
        <v>0</v>
      </c>
      <c r="BB428" s="58">
        <v>0.08</v>
      </c>
      <c r="BC428" s="67">
        <f t="shared" si="1033"/>
        <v>0</v>
      </c>
      <c r="BD428" s="50"/>
      <c r="BE428" s="68">
        <f t="shared" si="929"/>
        <v>0</v>
      </c>
      <c r="BF428" s="114">
        <f t="shared" si="930"/>
        <v>0</v>
      </c>
      <c r="BG428" s="78">
        <f>BE428*BF428</f>
        <v>0</v>
      </c>
      <c r="BH428" s="49">
        <v>0.08</v>
      </c>
      <c r="BI428" s="70">
        <f t="shared" si="1034"/>
        <v>0</v>
      </c>
      <c r="BJ428" s="48"/>
      <c r="BK428" s="111">
        <f t="shared" si="1035"/>
        <v>0</v>
      </c>
      <c r="BM428" s="165">
        <f t="shared" si="987"/>
        <v>0</v>
      </c>
      <c r="BN428" s="114"/>
      <c r="BO428" s="78">
        <f t="shared" si="1021"/>
        <v>0</v>
      </c>
      <c r="BP428" s="49">
        <v>0.08</v>
      </c>
      <c r="BQ428" s="162">
        <f t="shared" si="1022"/>
        <v>0</v>
      </c>
      <c r="BR428" s="162" t="e">
        <f t="shared" si="1041"/>
        <v>#DIV/0!</v>
      </c>
      <c r="BS428" s="206">
        <f t="shared" si="1023"/>
        <v>0</v>
      </c>
      <c r="BT428" s="218"/>
      <c r="BU428" s="218"/>
      <c r="BV428" s="218"/>
      <c r="BW428" s="245">
        <f t="shared" si="989"/>
        <v>0</v>
      </c>
      <c r="BX428" s="220"/>
      <c r="BY428" s="78"/>
      <c r="BZ428" s="49">
        <v>0.08</v>
      </c>
      <c r="CA428" s="163"/>
      <c r="CB428" s="163"/>
      <c r="CC428" s="218"/>
      <c r="CD428" s="218"/>
      <c r="CE428" s="218"/>
      <c r="CF428" s="218"/>
      <c r="CG428" s="219">
        <f t="shared" si="990"/>
        <v>0</v>
      </c>
      <c r="CH428" s="220"/>
      <c r="CI428" s="78"/>
      <c r="CJ428" s="49">
        <v>0.08</v>
      </c>
      <c r="CK428" s="163"/>
      <c r="CL428" s="163"/>
      <c r="CM428" s="218"/>
      <c r="CN428" s="218"/>
      <c r="CO428" s="241"/>
      <c r="CP428" s="218"/>
      <c r="CR428" s="180">
        <f t="shared" si="932"/>
        <v>0</v>
      </c>
      <c r="CS428" s="184">
        <f t="shared" si="933"/>
        <v>0</v>
      </c>
      <c r="CT428" s="180">
        <f t="shared" si="934"/>
        <v>0</v>
      </c>
      <c r="CU428" s="181" t="str">
        <f t="shared" si="935"/>
        <v>brak</v>
      </c>
      <c r="CV428" s="182" t="e">
        <f t="shared" si="936"/>
        <v>#DIV/0!</v>
      </c>
      <c r="CW428" s="182" t="e">
        <f t="shared" si="937"/>
        <v>#DIV/0!</v>
      </c>
      <c r="CX428" s="236">
        <f t="shared" si="938"/>
        <v>0</v>
      </c>
      <c r="CY428" s="182" t="e">
        <f t="shared" si="1037"/>
        <v>#DIV/0!</v>
      </c>
      <c r="CZ428" s="183">
        <f t="shared" si="939"/>
        <v>3</v>
      </c>
      <c r="DA428" s="183">
        <f t="shared" si="940"/>
        <v>1</v>
      </c>
      <c r="DC428" s="112">
        <f t="shared" si="941"/>
        <v>0</v>
      </c>
      <c r="DD428" s="113">
        <f t="shared" si="942"/>
        <v>0</v>
      </c>
      <c r="DE428" s="78">
        <f t="shared" si="943"/>
        <v>0</v>
      </c>
      <c r="DF428" s="47">
        <v>0.08</v>
      </c>
      <c r="DG428" s="206">
        <f t="shared" si="1038"/>
        <v>0</v>
      </c>
      <c r="DH428" s="65">
        <f t="shared" si="944"/>
        <v>0</v>
      </c>
      <c r="DI428" s="65">
        <f t="shared" si="945"/>
        <v>0</v>
      </c>
      <c r="DJ428" s="48"/>
      <c r="DK428" s="79">
        <f t="shared" si="946"/>
        <v>0</v>
      </c>
      <c r="DL428" s="80">
        <f t="shared" si="947"/>
        <v>0</v>
      </c>
      <c r="DM428" s="81">
        <f t="shared" si="948"/>
        <v>0</v>
      </c>
      <c r="DN428" s="58">
        <v>0.08</v>
      </c>
      <c r="DO428" s="81">
        <f t="shared" si="1039"/>
        <v>0</v>
      </c>
      <c r="DP428" s="67">
        <f t="shared" si="949"/>
        <v>0</v>
      </c>
      <c r="DQ428" s="67">
        <f t="shared" si="950"/>
        <v>0</v>
      </c>
      <c r="DR428" s="50"/>
      <c r="DS428" s="234">
        <f t="shared" si="951"/>
        <v>0</v>
      </c>
      <c r="DT428" s="220">
        <f t="shared" si="952"/>
        <v>0</v>
      </c>
      <c r="DU428" s="78">
        <f t="shared" si="953"/>
        <v>0</v>
      </c>
      <c r="DV428" s="49">
        <v>0.08</v>
      </c>
      <c r="DW428" s="218">
        <f t="shared" si="1040"/>
        <v>0</v>
      </c>
      <c r="DX428" s="70">
        <f t="shared" si="954"/>
        <v>0</v>
      </c>
      <c r="DY428" s="70">
        <f t="shared" si="955"/>
        <v>0</v>
      </c>
      <c r="DZ428" s="208"/>
    </row>
    <row r="429" spans="1:130" s="73" customFormat="1" ht="78.75">
      <c r="A429" s="4">
        <v>427</v>
      </c>
      <c r="B429" s="133" t="s">
        <v>706</v>
      </c>
      <c r="C429" s="144" t="s">
        <v>88</v>
      </c>
      <c r="D429" s="258" t="s">
        <v>710</v>
      </c>
      <c r="E429" s="134" t="s">
        <v>711</v>
      </c>
      <c r="F429" s="134"/>
      <c r="G429" s="135"/>
      <c r="H429" s="83"/>
      <c r="I429" s="261"/>
      <c r="J429" s="78">
        <f>H429*I429</f>
        <v>0</v>
      </c>
      <c r="K429" s="83">
        <v>0.08</v>
      </c>
      <c r="L429" s="65">
        <f t="shared" si="912"/>
        <v>0</v>
      </c>
      <c r="M429" s="83"/>
      <c r="N429" s="85"/>
      <c r="O429" s="86"/>
      <c r="P429" s="81">
        <f>N429*O429</f>
        <v>0</v>
      </c>
      <c r="Q429" s="58">
        <v>0.08</v>
      </c>
      <c r="R429" s="67">
        <f t="shared" si="1024"/>
        <v>0</v>
      </c>
      <c r="S429" s="85"/>
      <c r="T429" s="83"/>
      <c r="U429" s="84"/>
      <c r="V429" s="78">
        <f>T429*U429</f>
        <v>0</v>
      </c>
      <c r="W429" s="49">
        <v>0.08</v>
      </c>
      <c r="X429" s="65">
        <f t="shared" si="1025"/>
        <v>0</v>
      </c>
      <c r="Y429" s="83"/>
      <c r="Z429" s="111">
        <f t="shared" si="915"/>
        <v>0</v>
      </c>
      <c r="AA429" s="61"/>
      <c r="AB429" s="40">
        <f t="shared" si="1026"/>
        <v>0</v>
      </c>
      <c r="AC429" s="40">
        <f t="shared" si="1027"/>
        <v>0</v>
      </c>
      <c r="AD429" s="41">
        <f>AC429-AB429</f>
        <v>0</v>
      </c>
      <c r="AE429" s="42" t="e">
        <f t="shared" si="1028"/>
        <v>#DIV/0!</v>
      </c>
      <c r="AG429" s="36">
        <f t="shared" si="1029"/>
        <v>0</v>
      </c>
      <c r="AH429" s="152">
        <f>AB429</f>
        <v>0</v>
      </c>
      <c r="AI429" s="34">
        <f>AG429*AH429</f>
        <v>0</v>
      </c>
      <c r="AJ429" s="32">
        <v>0.08</v>
      </c>
      <c r="AK429" s="33">
        <f t="shared" si="919"/>
        <v>0</v>
      </c>
      <c r="AL429" s="101"/>
      <c r="AM429" s="153">
        <f t="shared" si="1031"/>
        <v>427</v>
      </c>
      <c r="AN429" s="154">
        <f t="shared" si="920"/>
        <v>0</v>
      </c>
      <c r="AO429" s="154">
        <f t="shared" si="921"/>
        <v>0</v>
      </c>
      <c r="AP429" s="154">
        <f t="shared" si="922"/>
        <v>0</v>
      </c>
      <c r="AQ429" s="101"/>
      <c r="AS429" s="112">
        <f t="shared" si="923"/>
        <v>0</v>
      </c>
      <c r="AT429" s="113">
        <f t="shared" si="924"/>
        <v>0</v>
      </c>
      <c r="AU429" s="78">
        <f>AS429*AT429</f>
        <v>0</v>
      </c>
      <c r="AV429" s="83">
        <v>0.08</v>
      </c>
      <c r="AW429" s="65">
        <f t="shared" si="1032"/>
        <v>0</v>
      </c>
      <c r="AX429" s="83"/>
      <c r="AY429" s="23">
        <f t="shared" si="926"/>
        <v>0</v>
      </c>
      <c r="AZ429" s="66">
        <f t="shared" si="927"/>
        <v>0</v>
      </c>
      <c r="BA429" s="81">
        <f>AY429*AZ429</f>
        <v>0</v>
      </c>
      <c r="BB429" s="58">
        <v>0.08</v>
      </c>
      <c r="BC429" s="67">
        <f t="shared" si="1033"/>
        <v>0</v>
      </c>
      <c r="BD429" s="85"/>
      <c r="BE429" s="68">
        <f t="shared" si="929"/>
        <v>0</v>
      </c>
      <c r="BF429" s="114">
        <f t="shared" si="930"/>
        <v>0</v>
      </c>
      <c r="BG429" s="78">
        <f>BE429*BF429</f>
        <v>0</v>
      </c>
      <c r="BH429" s="49">
        <v>0.08</v>
      </c>
      <c r="BI429" s="70">
        <f t="shared" si="1034"/>
        <v>0</v>
      </c>
      <c r="BJ429" s="83"/>
      <c r="BK429" s="111">
        <f t="shared" si="1035"/>
        <v>0</v>
      </c>
      <c r="BM429" s="165">
        <f t="shared" si="987"/>
        <v>0</v>
      </c>
      <c r="BN429" s="114"/>
      <c r="BO429" s="78"/>
      <c r="BP429" s="49">
        <v>0.08</v>
      </c>
      <c r="BQ429" s="162"/>
      <c r="BR429" s="162"/>
      <c r="BS429" s="206"/>
      <c r="BT429" s="218"/>
      <c r="BU429" s="218"/>
      <c r="BV429" s="218"/>
      <c r="BW429" s="245">
        <f t="shared" si="989"/>
        <v>0</v>
      </c>
      <c r="BX429" s="220"/>
      <c r="BY429" s="78"/>
      <c r="BZ429" s="49">
        <v>0.08</v>
      </c>
      <c r="CA429" s="163"/>
      <c r="CB429" s="163"/>
      <c r="CC429" s="218"/>
      <c r="CD429" s="218"/>
      <c r="CE429" s="218"/>
      <c r="CF429" s="218"/>
      <c r="CG429" s="219">
        <f t="shared" si="990"/>
        <v>0</v>
      </c>
      <c r="CH429" s="220"/>
      <c r="CI429" s="78"/>
      <c r="CJ429" s="49">
        <v>0.08</v>
      </c>
      <c r="CK429" s="163"/>
      <c r="CL429" s="163"/>
      <c r="CM429" s="218"/>
      <c r="CN429" s="218"/>
      <c r="CO429" s="218"/>
      <c r="CP429" s="239"/>
      <c r="CR429" s="180">
        <f t="shared" si="932"/>
        <v>0</v>
      </c>
      <c r="CS429" s="184">
        <f t="shared" si="933"/>
        <v>0</v>
      </c>
      <c r="CT429" s="180">
        <f t="shared" si="934"/>
        <v>0</v>
      </c>
      <c r="CU429" s="181" t="str">
        <f t="shared" si="935"/>
        <v>brak</v>
      </c>
      <c r="CV429" s="182" t="e">
        <f t="shared" si="936"/>
        <v>#DIV/0!</v>
      </c>
      <c r="CW429" s="182" t="e">
        <f t="shared" si="937"/>
        <v>#DIV/0!</v>
      </c>
      <c r="CX429" s="236" t="e">
        <f t="shared" si="938"/>
        <v>#DIV/0!</v>
      </c>
      <c r="CY429" s="182" t="e">
        <f t="shared" si="1037"/>
        <v>#DIV/0!</v>
      </c>
      <c r="CZ429" s="183">
        <f t="shared" si="939"/>
        <v>3</v>
      </c>
      <c r="DA429" s="183">
        <f t="shared" si="940"/>
        <v>0</v>
      </c>
      <c r="DC429" s="112">
        <f t="shared" si="941"/>
        <v>0</v>
      </c>
      <c r="DD429" s="113">
        <f t="shared" si="942"/>
        <v>0</v>
      </c>
      <c r="DE429" s="78">
        <f t="shared" si="943"/>
        <v>0</v>
      </c>
      <c r="DF429" s="83">
        <v>0.08</v>
      </c>
      <c r="DG429" s="206">
        <f t="shared" si="1038"/>
        <v>0</v>
      </c>
      <c r="DH429" s="65">
        <f t="shared" si="944"/>
        <v>0</v>
      </c>
      <c r="DI429" s="65">
        <f t="shared" si="945"/>
        <v>0</v>
      </c>
      <c r="DJ429" s="83"/>
      <c r="DK429" s="79">
        <f t="shared" si="946"/>
        <v>0</v>
      </c>
      <c r="DL429" s="80">
        <f t="shared" si="947"/>
        <v>0</v>
      </c>
      <c r="DM429" s="81">
        <f t="shared" si="948"/>
        <v>0</v>
      </c>
      <c r="DN429" s="58">
        <v>0.08</v>
      </c>
      <c r="DO429" s="81">
        <f t="shared" si="1039"/>
        <v>0</v>
      </c>
      <c r="DP429" s="67">
        <f t="shared" si="949"/>
        <v>0</v>
      </c>
      <c r="DQ429" s="67">
        <f t="shared" si="950"/>
        <v>0</v>
      </c>
      <c r="DR429" s="85"/>
      <c r="DS429" s="234">
        <f t="shared" si="951"/>
        <v>0</v>
      </c>
      <c r="DT429" s="220">
        <f t="shared" si="952"/>
        <v>0</v>
      </c>
      <c r="DU429" s="78">
        <f t="shared" si="953"/>
        <v>0</v>
      </c>
      <c r="DV429" s="49">
        <v>0.08</v>
      </c>
      <c r="DW429" s="218">
        <f t="shared" si="1040"/>
        <v>0</v>
      </c>
      <c r="DX429" s="70">
        <f t="shared" si="954"/>
        <v>0</v>
      </c>
      <c r="DY429" s="70">
        <f t="shared" si="955"/>
        <v>0</v>
      </c>
      <c r="DZ429" s="209"/>
    </row>
    <row r="430" spans="1:130" ht="78.75">
      <c r="A430" s="4">
        <v>428</v>
      </c>
      <c r="B430" s="9" t="s">
        <v>706</v>
      </c>
      <c r="C430" s="142" t="s">
        <v>88</v>
      </c>
      <c r="D430" s="254" t="s">
        <v>712</v>
      </c>
      <c r="E430" s="10" t="s">
        <v>711</v>
      </c>
      <c r="F430" s="14"/>
      <c r="G430" s="124"/>
      <c r="H430" s="11"/>
      <c r="I430" s="72"/>
      <c r="J430" s="65">
        <f t="shared" ref="J430:J441" si="1042">H430*I430</f>
        <v>0</v>
      </c>
      <c r="K430" s="7">
        <v>0.08</v>
      </c>
      <c r="L430" s="65">
        <f t="shared" ref="L430:L484" si="1043">J430*(100%+K430)</f>
        <v>0</v>
      </c>
      <c r="M430" s="11"/>
      <c r="N430" s="23"/>
      <c r="O430" s="66"/>
      <c r="P430" s="67">
        <f t="shared" ref="P430:P441" si="1044">N430*O430</f>
        <v>0</v>
      </c>
      <c r="Q430" s="21">
        <v>0.08</v>
      </c>
      <c r="R430" s="67">
        <f t="shared" si="1024"/>
        <v>0</v>
      </c>
      <c r="S430" s="23"/>
      <c r="T430" s="68"/>
      <c r="U430" s="69"/>
      <c r="V430" s="65">
        <f t="shared" ref="V430:V441" si="1045">T430*U430</f>
        <v>0</v>
      </c>
      <c r="W430" s="7">
        <v>0.08</v>
      </c>
      <c r="X430" s="65">
        <f t="shared" si="1025"/>
        <v>0</v>
      </c>
      <c r="Y430" s="11"/>
      <c r="Z430" s="111">
        <f t="shared" ref="Z430:Z484" si="1046">SUM(L430,R430,X430)</f>
        <v>0</v>
      </c>
      <c r="AA430" s="61"/>
      <c r="AB430" s="40">
        <f t="shared" si="1026"/>
        <v>0</v>
      </c>
      <c r="AC430" s="40">
        <f t="shared" si="1027"/>
        <v>0</v>
      </c>
      <c r="AD430" s="41">
        <f t="shared" ref="AD430:AD441" si="1047">AC430-AB430</f>
        <v>0</v>
      </c>
      <c r="AE430" s="42" t="e">
        <f t="shared" si="1028"/>
        <v>#DIV/0!</v>
      </c>
      <c r="AG430" s="36">
        <f t="shared" si="1029"/>
        <v>0</v>
      </c>
      <c r="AH430" s="152">
        <f t="shared" ref="AH430:AH441" si="1048">AB430</f>
        <v>0</v>
      </c>
      <c r="AI430" s="34">
        <f t="shared" ref="AI430:AI441" si="1049">AG430*AH430</f>
        <v>0</v>
      </c>
      <c r="AJ430" s="32">
        <v>0.08</v>
      </c>
      <c r="AK430" s="33">
        <f t="shared" ref="AK430:AK484" si="1050">AI430*(100%+AJ430)</f>
        <v>0</v>
      </c>
      <c r="AL430" s="101"/>
      <c r="AM430" s="153">
        <f t="shared" si="1031"/>
        <v>428</v>
      </c>
      <c r="AN430" s="154">
        <f t="shared" ref="AN430:AN484" si="1051">ROUND(AI430*$AN$1,2)</f>
        <v>0</v>
      </c>
      <c r="AO430" s="154">
        <f t="shared" ref="AO430:AO484" si="1052">ROUND(AK430*$AO$1,0)</f>
        <v>0</v>
      </c>
      <c r="AP430" s="154">
        <f t="shared" ref="AP430:AP484" si="1053">ROUND(AK430*$AP$1,0)</f>
        <v>0</v>
      </c>
      <c r="AQ430" s="101"/>
      <c r="AS430" s="112">
        <f t="shared" ref="AS430:AS484" si="1054">H430</f>
        <v>0</v>
      </c>
      <c r="AT430" s="113">
        <f t="shared" ref="AT430:AT484" si="1055">AH430</f>
        <v>0</v>
      </c>
      <c r="AU430" s="65">
        <f t="shared" ref="AU430:AU441" si="1056">AS430*AT430</f>
        <v>0</v>
      </c>
      <c r="AV430" s="7">
        <v>0.08</v>
      </c>
      <c r="AW430" s="65">
        <f t="shared" si="1032"/>
        <v>0</v>
      </c>
      <c r="AX430" s="11"/>
      <c r="AY430" s="23">
        <f t="shared" ref="AY430:AY484" si="1057">N430</f>
        <v>0</v>
      </c>
      <c r="AZ430" s="66">
        <f t="shared" ref="AZ430:AZ484" si="1058">AH430</f>
        <v>0</v>
      </c>
      <c r="BA430" s="67">
        <f t="shared" ref="BA430:BA441" si="1059">AY430*AZ430</f>
        <v>0</v>
      </c>
      <c r="BB430" s="21">
        <v>0.08</v>
      </c>
      <c r="BC430" s="67">
        <f t="shared" si="1033"/>
        <v>0</v>
      </c>
      <c r="BD430" s="23"/>
      <c r="BE430" s="68">
        <f t="shared" ref="BE430:BE484" si="1060">T430</f>
        <v>0</v>
      </c>
      <c r="BF430" s="114">
        <f t="shared" ref="BF430:BF484" si="1061">AH430</f>
        <v>0</v>
      </c>
      <c r="BG430" s="65">
        <f t="shared" ref="BG430:BG441" si="1062">BE430*BF430</f>
        <v>0</v>
      </c>
      <c r="BH430" s="7">
        <v>0.08</v>
      </c>
      <c r="BI430" s="70">
        <f t="shared" si="1034"/>
        <v>0</v>
      </c>
      <c r="BJ430" s="11"/>
      <c r="BK430" s="111">
        <f t="shared" si="1035"/>
        <v>0</v>
      </c>
      <c r="BM430" s="165">
        <f t="shared" si="987"/>
        <v>0</v>
      </c>
      <c r="BN430" s="114"/>
      <c r="BO430" s="65"/>
      <c r="BP430" s="7">
        <v>0.08</v>
      </c>
      <c r="BQ430" s="162"/>
      <c r="BR430" s="162"/>
      <c r="BS430" s="70"/>
      <c r="BT430" s="213"/>
      <c r="BU430" s="213"/>
      <c r="BV430" s="213"/>
      <c r="BW430" s="246">
        <f t="shared" si="989"/>
        <v>0</v>
      </c>
      <c r="BX430" s="216"/>
      <c r="BY430" s="213"/>
      <c r="BZ430" s="217">
        <v>0.08</v>
      </c>
      <c r="CA430" s="162"/>
      <c r="CB430" s="162"/>
      <c r="CC430" s="213"/>
      <c r="CD430" s="213"/>
      <c r="CE430" s="213"/>
      <c r="CF430" s="213"/>
      <c r="CG430" s="215">
        <f t="shared" si="990"/>
        <v>0</v>
      </c>
      <c r="CH430" s="216"/>
      <c r="CI430" s="213"/>
      <c r="CJ430" s="217">
        <v>0.08</v>
      </c>
      <c r="CK430" s="162"/>
      <c r="CL430" s="162"/>
      <c r="CM430" s="213"/>
      <c r="CN430" s="213"/>
      <c r="CO430" s="213"/>
      <c r="CP430" s="213"/>
      <c r="CR430" s="180">
        <f t="shared" ref="CR430:CR484" si="1063">MIN(CH430,BX430,BN430)</f>
        <v>0</v>
      </c>
      <c r="CS430" s="184">
        <f t="shared" ref="CS430:CS484" si="1064">MIN(CM430,CC430,BS430)</f>
        <v>0</v>
      </c>
      <c r="CT430" s="180">
        <f t="shared" ref="CT430:CT484" si="1065">MAX(CM430,CC430,BS430)</f>
        <v>0</v>
      </c>
      <c r="CU430" s="181" t="str">
        <f t="shared" ref="CU430:CU484" si="1066">IF(CS430&gt;AK430,"out",IF(CS430=0,"brak",":)"))</f>
        <v>brak</v>
      </c>
      <c r="CV430" s="182" t="e">
        <f t="shared" ref="CV430:CV484" si="1067">(CS430/AK430)-100%</f>
        <v>#DIV/0!</v>
      </c>
      <c r="CW430" s="182" t="e">
        <f t="shared" ref="CW430:CW484" si="1068">(CS430/AI430)-100%</f>
        <v>#DIV/0!</v>
      </c>
      <c r="CX430" s="236" t="e">
        <f t="shared" ref="CX430:CX484" si="1069">(CM430+CC430+BS430)/DA430</f>
        <v>#DIV/0!</v>
      </c>
      <c r="CY430" s="182" t="e">
        <f t="shared" si="1037"/>
        <v>#DIV/0!</v>
      </c>
      <c r="CZ430" s="183">
        <f t="shared" ref="CZ430:CZ484" si="1070">IF(CM430=CS430,1,0)+IF(CC430=CS430,1,0)+IF(BS430=CS430,1,0)</f>
        <v>3</v>
      </c>
      <c r="DA430" s="183">
        <f t="shared" ref="DA430:DA484" si="1071">COUNTA(CM430,BS430,CC430)</f>
        <v>0</v>
      </c>
      <c r="DC430" s="112">
        <f t="shared" ref="DC430:DC484" si="1072">AS430</f>
        <v>0</v>
      </c>
      <c r="DD430" s="113">
        <f t="shared" ref="DD430:DD484" si="1073">CR430</f>
        <v>0</v>
      </c>
      <c r="DE430" s="65">
        <f t="shared" ref="DE430:DE484" si="1074">DC430*DD430</f>
        <v>0</v>
      </c>
      <c r="DF430" s="7">
        <v>0.08</v>
      </c>
      <c r="DG430" s="65">
        <f t="shared" si="1038"/>
        <v>0</v>
      </c>
      <c r="DH430" s="65">
        <f t="shared" ref="DH430:DH484" si="1075">AW430-DG430</f>
        <v>0</v>
      </c>
      <c r="DI430" s="65">
        <f t="shared" ref="DI430:DI484" si="1076">L430-DG430</f>
        <v>0</v>
      </c>
      <c r="DJ430" s="214"/>
      <c r="DK430" s="229">
        <f t="shared" ref="DK430:DK484" si="1077">AY430</f>
        <v>0</v>
      </c>
      <c r="DL430" s="230">
        <f t="shared" ref="DL430:DL484" si="1078">CR430</f>
        <v>0</v>
      </c>
      <c r="DM430" s="231">
        <f t="shared" ref="DM430:DM484" si="1079">DK430*DL430</f>
        <v>0</v>
      </c>
      <c r="DN430" s="232">
        <v>0.08</v>
      </c>
      <c r="DO430" s="231">
        <f t="shared" si="1039"/>
        <v>0</v>
      </c>
      <c r="DP430" s="67">
        <f t="shared" ref="DP430:DP484" si="1080">BC430-DO430</f>
        <v>0</v>
      </c>
      <c r="DQ430" s="67">
        <f t="shared" ref="DQ430:DQ484" si="1081">R430-DO430</f>
        <v>0</v>
      </c>
      <c r="DR430" s="229"/>
      <c r="DS430" s="233">
        <f t="shared" ref="DS430:DS484" si="1082">BE430</f>
        <v>0</v>
      </c>
      <c r="DT430" s="216">
        <f t="shared" ref="DT430:DT484" si="1083">CR430</f>
        <v>0</v>
      </c>
      <c r="DU430" s="213">
        <f t="shared" ref="DU430:DU484" si="1084">DS430*DT430</f>
        <v>0</v>
      </c>
      <c r="DV430" s="217">
        <v>0.08</v>
      </c>
      <c r="DW430" s="213">
        <f t="shared" si="1040"/>
        <v>0</v>
      </c>
      <c r="DX430" s="70">
        <f t="shared" ref="DX430:DX484" si="1085">BI430-DW430</f>
        <v>0</v>
      </c>
      <c r="DY430" s="70">
        <f t="shared" ref="DY430:DY484" si="1086">X430-DW430</f>
        <v>0</v>
      </c>
      <c r="DZ430" s="11"/>
    </row>
    <row r="431" spans="1:130" ht="78.75">
      <c r="A431" s="4">
        <v>429</v>
      </c>
      <c r="B431" s="9" t="s">
        <v>706</v>
      </c>
      <c r="C431" s="142" t="s">
        <v>88</v>
      </c>
      <c r="D431" s="254" t="s">
        <v>713</v>
      </c>
      <c r="E431" s="10" t="s">
        <v>711</v>
      </c>
      <c r="F431" s="14"/>
      <c r="G431" s="124"/>
      <c r="H431" s="11"/>
      <c r="I431" s="72"/>
      <c r="J431" s="65">
        <f t="shared" si="1042"/>
        <v>0</v>
      </c>
      <c r="K431" s="7">
        <v>0.08</v>
      </c>
      <c r="L431" s="65">
        <f t="shared" si="1043"/>
        <v>0</v>
      </c>
      <c r="M431" s="11"/>
      <c r="N431" s="23"/>
      <c r="O431" s="66"/>
      <c r="P431" s="67">
        <f t="shared" si="1044"/>
        <v>0</v>
      </c>
      <c r="Q431" s="21">
        <v>0.08</v>
      </c>
      <c r="R431" s="67">
        <f t="shared" si="1024"/>
        <v>0</v>
      </c>
      <c r="S431" s="23"/>
      <c r="T431" s="68"/>
      <c r="U431" s="69"/>
      <c r="V431" s="65">
        <f t="shared" si="1045"/>
        <v>0</v>
      </c>
      <c r="W431" s="7">
        <v>0.08</v>
      </c>
      <c r="X431" s="65">
        <f t="shared" si="1025"/>
        <v>0</v>
      </c>
      <c r="Y431" s="11"/>
      <c r="Z431" s="111">
        <f t="shared" si="1046"/>
        <v>0</v>
      </c>
      <c r="AA431" s="61"/>
      <c r="AB431" s="40">
        <f t="shared" si="1026"/>
        <v>0</v>
      </c>
      <c r="AC431" s="40">
        <f t="shared" si="1027"/>
        <v>0</v>
      </c>
      <c r="AD431" s="41">
        <f t="shared" si="1047"/>
        <v>0</v>
      </c>
      <c r="AE431" s="42" t="e">
        <f t="shared" si="1028"/>
        <v>#DIV/0!</v>
      </c>
      <c r="AG431" s="36">
        <f t="shared" si="1029"/>
        <v>0</v>
      </c>
      <c r="AH431" s="152">
        <f t="shared" si="1048"/>
        <v>0</v>
      </c>
      <c r="AI431" s="34">
        <f t="shared" si="1049"/>
        <v>0</v>
      </c>
      <c r="AJ431" s="32">
        <v>0.08</v>
      </c>
      <c r="AK431" s="33">
        <f t="shared" si="1050"/>
        <v>0</v>
      </c>
      <c r="AL431" s="101"/>
      <c r="AM431" s="153">
        <f t="shared" si="1031"/>
        <v>429</v>
      </c>
      <c r="AN431" s="154">
        <f t="shared" si="1051"/>
        <v>0</v>
      </c>
      <c r="AO431" s="154">
        <f t="shared" si="1052"/>
        <v>0</v>
      </c>
      <c r="AP431" s="154">
        <f t="shared" si="1053"/>
        <v>0</v>
      </c>
      <c r="AQ431" s="101"/>
      <c r="AS431" s="112">
        <f t="shared" si="1054"/>
        <v>0</v>
      </c>
      <c r="AT431" s="113">
        <f t="shared" si="1055"/>
        <v>0</v>
      </c>
      <c r="AU431" s="65">
        <f t="shared" si="1056"/>
        <v>0</v>
      </c>
      <c r="AV431" s="7">
        <v>0.08</v>
      </c>
      <c r="AW431" s="65">
        <f t="shared" si="1032"/>
        <v>0</v>
      </c>
      <c r="AX431" s="11"/>
      <c r="AY431" s="23">
        <f t="shared" si="1057"/>
        <v>0</v>
      </c>
      <c r="AZ431" s="66">
        <f t="shared" si="1058"/>
        <v>0</v>
      </c>
      <c r="BA431" s="67">
        <f t="shared" si="1059"/>
        <v>0</v>
      </c>
      <c r="BB431" s="21">
        <v>0.08</v>
      </c>
      <c r="BC431" s="67">
        <f t="shared" si="1033"/>
        <v>0</v>
      </c>
      <c r="BD431" s="23"/>
      <c r="BE431" s="68">
        <f t="shared" si="1060"/>
        <v>0</v>
      </c>
      <c r="BF431" s="114">
        <f t="shared" si="1061"/>
        <v>0</v>
      </c>
      <c r="BG431" s="65">
        <f t="shared" si="1062"/>
        <v>0</v>
      </c>
      <c r="BH431" s="7">
        <v>0.08</v>
      </c>
      <c r="BI431" s="70">
        <f t="shared" si="1034"/>
        <v>0</v>
      </c>
      <c r="BJ431" s="11"/>
      <c r="BK431" s="111">
        <f t="shared" si="1035"/>
        <v>0</v>
      </c>
      <c r="BM431" s="165">
        <f t="shared" si="987"/>
        <v>0</v>
      </c>
      <c r="BN431" s="114"/>
      <c r="BO431" s="65"/>
      <c r="BP431" s="7">
        <v>0.08</v>
      </c>
      <c r="BQ431" s="162"/>
      <c r="BR431" s="162"/>
      <c r="BS431" s="70"/>
      <c r="BT431" s="70"/>
      <c r="BU431" s="70"/>
      <c r="BV431" s="70"/>
      <c r="BW431" s="243">
        <f t="shared" si="989"/>
        <v>0</v>
      </c>
      <c r="BX431" s="114"/>
      <c r="BY431" s="65"/>
      <c r="BZ431" s="7">
        <v>0.08</v>
      </c>
      <c r="CA431" s="162"/>
      <c r="CB431" s="162"/>
      <c r="CC431" s="70"/>
      <c r="CD431" s="70"/>
      <c r="CE431" s="70"/>
      <c r="CF431" s="70"/>
      <c r="CG431" s="165">
        <f t="shared" si="990"/>
        <v>0</v>
      </c>
      <c r="CH431" s="114"/>
      <c r="CI431" s="65"/>
      <c r="CJ431" s="7">
        <v>0.08</v>
      </c>
      <c r="CK431" s="162"/>
      <c r="CL431" s="162"/>
      <c r="CM431" s="70"/>
      <c r="CN431" s="70"/>
      <c r="CO431" s="70"/>
      <c r="CP431" s="70"/>
      <c r="CR431" s="180">
        <f t="shared" si="1063"/>
        <v>0</v>
      </c>
      <c r="CS431" s="184">
        <f t="shared" si="1064"/>
        <v>0</v>
      </c>
      <c r="CT431" s="180">
        <f t="shared" si="1065"/>
        <v>0</v>
      </c>
      <c r="CU431" s="181" t="str">
        <f t="shared" si="1066"/>
        <v>brak</v>
      </c>
      <c r="CV431" s="182" t="e">
        <f t="shared" si="1067"/>
        <v>#DIV/0!</v>
      </c>
      <c r="CW431" s="182" t="e">
        <f t="shared" si="1068"/>
        <v>#DIV/0!</v>
      </c>
      <c r="CX431" s="236" t="e">
        <f t="shared" si="1069"/>
        <v>#DIV/0!</v>
      </c>
      <c r="CY431" s="182" t="e">
        <f t="shared" si="1037"/>
        <v>#DIV/0!</v>
      </c>
      <c r="CZ431" s="183">
        <f t="shared" si="1070"/>
        <v>3</v>
      </c>
      <c r="DA431" s="183">
        <f t="shared" si="1071"/>
        <v>0</v>
      </c>
      <c r="DC431" s="112">
        <f t="shared" si="1072"/>
        <v>0</v>
      </c>
      <c r="DD431" s="113">
        <f t="shared" si="1073"/>
        <v>0</v>
      </c>
      <c r="DE431" s="65">
        <f t="shared" si="1074"/>
        <v>0</v>
      </c>
      <c r="DF431" s="7">
        <v>0.08</v>
      </c>
      <c r="DG431" s="65">
        <f t="shared" si="1038"/>
        <v>0</v>
      </c>
      <c r="DH431" s="65">
        <f t="shared" si="1075"/>
        <v>0</v>
      </c>
      <c r="DI431" s="65">
        <f t="shared" si="1076"/>
        <v>0</v>
      </c>
      <c r="DJ431" s="11"/>
      <c r="DK431" s="23">
        <f t="shared" si="1077"/>
        <v>0</v>
      </c>
      <c r="DL431" s="66">
        <f t="shared" si="1078"/>
        <v>0</v>
      </c>
      <c r="DM431" s="67">
        <f t="shared" si="1079"/>
        <v>0</v>
      </c>
      <c r="DN431" s="21">
        <v>0.08</v>
      </c>
      <c r="DO431" s="67">
        <f t="shared" si="1039"/>
        <v>0</v>
      </c>
      <c r="DP431" s="67">
        <f t="shared" si="1080"/>
        <v>0</v>
      </c>
      <c r="DQ431" s="67">
        <f t="shared" si="1081"/>
        <v>0</v>
      </c>
      <c r="DR431" s="23"/>
      <c r="DS431" s="68">
        <f t="shared" si="1082"/>
        <v>0</v>
      </c>
      <c r="DT431" s="114">
        <f t="shared" si="1083"/>
        <v>0</v>
      </c>
      <c r="DU431" s="65">
        <f t="shared" si="1084"/>
        <v>0</v>
      </c>
      <c r="DV431" s="7">
        <v>0.08</v>
      </c>
      <c r="DW431" s="70">
        <f t="shared" si="1040"/>
        <v>0</v>
      </c>
      <c r="DX431" s="70">
        <f t="shared" si="1085"/>
        <v>0</v>
      </c>
      <c r="DY431" s="70">
        <f t="shared" si="1086"/>
        <v>0</v>
      </c>
      <c r="DZ431" s="11"/>
    </row>
    <row r="432" spans="1:130" ht="78.75">
      <c r="A432" s="4">
        <v>430</v>
      </c>
      <c r="B432" s="9" t="s">
        <v>706</v>
      </c>
      <c r="C432" s="142" t="s">
        <v>77</v>
      </c>
      <c r="D432" s="254" t="s">
        <v>714</v>
      </c>
      <c r="E432" s="10"/>
      <c r="F432" s="14"/>
      <c r="G432" s="124"/>
      <c r="H432" s="11"/>
      <c r="I432" s="72"/>
      <c r="J432" s="65">
        <f t="shared" si="1042"/>
        <v>0</v>
      </c>
      <c r="K432" s="7">
        <v>0.08</v>
      </c>
      <c r="L432" s="65">
        <f t="shared" si="1043"/>
        <v>0</v>
      </c>
      <c r="M432" s="11"/>
      <c r="N432" s="23"/>
      <c r="O432" s="66"/>
      <c r="P432" s="67">
        <f t="shared" si="1044"/>
        <v>0</v>
      </c>
      <c r="Q432" s="21">
        <v>0.08</v>
      </c>
      <c r="R432" s="67">
        <f t="shared" si="1024"/>
        <v>0</v>
      </c>
      <c r="S432" s="23"/>
      <c r="T432" s="68"/>
      <c r="U432" s="69"/>
      <c r="V432" s="65">
        <f t="shared" si="1045"/>
        <v>0</v>
      </c>
      <c r="W432" s="7">
        <v>0.08</v>
      </c>
      <c r="X432" s="65">
        <f t="shared" si="1025"/>
        <v>0</v>
      </c>
      <c r="Y432" s="11"/>
      <c r="Z432" s="111">
        <f t="shared" si="1046"/>
        <v>0</v>
      </c>
      <c r="AA432" s="61"/>
      <c r="AB432" s="40">
        <f t="shared" si="1026"/>
        <v>0</v>
      </c>
      <c r="AC432" s="40">
        <f t="shared" si="1027"/>
        <v>0</v>
      </c>
      <c r="AD432" s="41">
        <f t="shared" si="1047"/>
        <v>0</v>
      </c>
      <c r="AE432" s="42" t="e">
        <f t="shared" si="1028"/>
        <v>#DIV/0!</v>
      </c>
      <c r="AG432" s="36">
        <f t="shared" si="1029"/>
        <v>0</v>
      </c>
      <c r="AH432" s="152">
        <f t="shared" si="1048"/>
        <v>0</v>
      </c>
      <c r="AI432" s="34">
        <f t="shared" si="1049"/>
        <v>0</v>
      </c>
      <c r="AJ432" s="32">
        <v>0.08</v>
      </c>
      <c r="AK432" s="33">
        <f t="shared" si="1050"/>
        <v>0</v>
      </c>
      <c r="AL432" s="101"/>
      <c r="AM432" s="153">
        <f t="shared" si="1031"/>
        <v>430</v>
      </c>
      <c r="AN432" s="154">
        <f t="shared" si="1051"/>
        <v>0</v>
      </c>
      <c r="AO432" s="154">
        <f t="shared" si="1052"/>
        <v>0</v>
      </c>
      <c r="AP432" s="154">
        <f t="shared" si="1053"/>
        <v>0</v>
      </c>
      <c r="AQ432" s="101"/>
      <c r="AS432" s="112">
        <f t="shared" si="1054"/>
        <v>0</v>
      </c>
      <c r="AT432" s="113">
        <f t="shared" si="1055"/>
        <v>0</v>
      </c>
      <c r="AU432" s="65">
        <f t="shared" si="1056"/>
        <v>0</v>
      </c>
      <c r="AV432" s="7">
        <v>0.08</v>
      </c>
      <c r="AW432" s="65">
        <f t="shared" si="1032"/>
        <v>0</v>
      </c>
      <c r="AX432" s="11"/>
      <c r="AY432" s="23">
        <f t="shared" si="1057"/>
        <v>0</v>
      </c>
      <c r="AZ432" s="66">
        <f t="shared" si="1058"/>
        <v>0</v>
      </c>
      <c r="BA432" s="67">
        <f t="shared" si="1059"/>
        <v>0</v>
      </c>
      <c r="BB432" s="21">
        <v>0.08</v>
      </c>
      <c r="BC432" s="67">
        <f t="shared" si="1033"/>
        <v>0</v>
      </c>
      <c r="BD432" s="23"/>
      <c r="BE432" s="68">
        <f t="shared" si="1060"/>
        <v>0</v>
      </c>
      <c r="BF432" s="114">
        <f t="shared" si="1061"/>
        <v>0</v>
      </c>
      <c r="BG432" s="65">
        <f t="shared" si="1062"/>
        <v>0</v>
      </c>
      <c r="BH432" s="7">
        <v>0.08</v>
      </c>
      <c r="BI432" s="70">
        <f t="shared" si="1034"/>
        <v>0</v>
      </c>
      <c r="BJ432" s="11"/>
      <c r="BK432" s="111">
        <f t="shared" si="1035"/>
        <v>0</v>
      </c>
      <c r="BM432" s="165">
        <f t="shared" si="987"/>
        <v>0</v>
      </c>
      <c r="BN432" s="114"/>
      <c r="BO432" s="78">
        <f>BM432*BN432</f>
        <v>0</v>
      </c>
      <c r="BP432" s="49">
        <v>0.08</v>
      </c>
      <c r="BQ432" s="162">
        <f>BO432*BP432</f>
        <v>0</v>
      </c>
      <c r="BR432" s="162" t="e">
        <f t="shared" ref="BR432" si="1087">BS432/BM432</f>
        <v>#DIV/0!</v>
      </c>
      <c r="BS432" s="206">
        <f>BO432*(100%+BP432)</f>
        <v>0</v>
      </c>
      <c r="BT432" s="70"/>
      <c r="BU432" s="70"/>
      <c r="BV432" s="70"/>
      <c r="BW432" s="243">
        <f t="shared" si="989"/>
        <v>0</v>
      </c>
      <c r="BX432" s="114"/>
      <c r="BY432" s="65"/>
      <c r="BZ432" s="7">
        <v>0.08</v>
      </c>
      <c r="CA432" s="162"/>
      <c r="CB432" s="162"/>
      <c r="CC432" s="70"/>
      <c r="CD432" s="70"/>
      <c r="CE432" s="70"/>
      <c r="CF432" s="70"/>
      <c r="CG432" s="165">
        <f t="shared" si="990"/>
        <v>0</v>
      </c>
      <c r="CH432" s="114"/>
      <c r="CI432" s="65"/>
      <c r="CJ432" s="7">
        <v>0.08</v>
      </c>
      <c r="CK432" s="162"/>
      <c r="CL432" s="162"/>
      <c r="CM432" s="70"/>
      <c r="CN432" s="70"/>
      <c r="CO432" s="70"/>
      <c r="CP432" s="70"/>
      <c r="CR432" s="180">
        <f t="shared" si="1063"/>
        <v>0</v>
      </c>
      <c r="CS432" s="184">
        <f t="shared" si="1064"/>
        <v>0</v>
      </c>
      <c r="CT432" s="180">
        <f t="shared" si="1065"/>
        <v>0</v>
      </c>
      <c r="CU432" s="181" t="str">
        <f t="shared" si="1066"/>
        <v>brak</v>
      </c>
      <c r="CV432" s="182" t="e">
        <f t="shared" si="1067"/>
        <v>#DIV/0!</v>
      </c>
      <c r="CW432" s="182" t="e">
        <f t="shared" si="1068"/>
        <v>#DIV/0!</v>
      </c>
      <c r="CX432" s="236">
        <f t="shared" si="1069"/>
        <v>0</v>
      </c>
      <c r="CY432" s="182" t="e">
        <f t="shared" si="1037"/>
        <v>#DIV/0!</v>
      </c>
      <c r="CZ432" s="183">
        <f t="shared" si="1070"/>
        <v>3</v>
      </c>
      <c r="DA432" s="183">
        <f t="shared" si="1071"/>
        <v>1</v>
      </c>
      <c r="DC432" s="112">
        <f t="shared" si="1072"/>
        <v>0</v>
      </c>
      <c r="DD432" s="113">
        <f t="shared" si="1073"/>
        <v>0</v>
      </c>
      <c r="DE432" s="65">
        <f t="shared" si="1074"/>
        <v>0</v>
      </c>
      <c r="DF432" s="7">
        <v>0.08</v>
      </c>
      <c r="DG432" s="65">
        <f t="shared" si="1038"/>
        <v>0</v>
      </c>
      <c r="DH432" s="65">
        <f t="shared" si="1075"/>
        <v>0</v>
      </c>
      <c r="DI432" s="65">
        <f t="shared" si="1076"/>
        <v>0</v>
      </c>
      <c r="DJ432" s="11"/>
      <c r="DK432" s="23">
        <f t="shared" si="1077"/>
        <v>0</v>
      </c>
      <c r="DL432" s="66">
        <f t="shared" si="1078"/>
        <v>0</v>
      </c>
      <c r="DM432" s="67">
        <f t="shared" si="1079"/>
        <v>0</v>
      </c>
      <c r="DN432" s="21">
        <v>0.08</v>
      </c>
      <c r="DO432" s="67">
        <f t="shared" si="1039"/>
        <v>0</v>
      </c>
      <c r="DP432" s="67">
        <f t="shared" si="1080"/>
        <v>0</v>
      </c>
      <c r="DQ432" s="67">
        <f t="shared" si="1081"/>
        <v>0</v>
      </c>
      <c r="DR432" s="23"/>
      <c r="DS432" s="68">
        <f t="shared" si="1082"/>
        <v>0</v>
      </c>
      <c r="DT432" s="114">
        <f t="shared" si="1083"/>
        <v>0</v>
      </c>
      <c r="DU432" s="65">
        <f t="shared" si="1084"/>
        <v>0</v>
      </c>
      <c r="DV432" s="7">
        <v>0.08</v>
      </c>
      <c r="DW432" s="70">
        <f t="shared" si="1040"/>
        <v>0</v>
      </c>
      <c r="DX432" s="70">
        <f t="shared" si="1085"/>
        <v>0</v>
      </c>
      <c r="DY432" s="70">
        <f t="shared" si="1086"/>
        <v>0</v>
      </c>
      <c r="DZ432" s="11"/>
    </row>
    <row r="433" spans="1:130" ht="22.5">
      <c r="A433" s="4">
        <v>431</v>
      </c>
      <c r="B433" s="5" t="s">
        <v>706</v>
      </c>
      <c r="C433" s="142" t="s">
        <v>88</v>
      </c>
      <c r="D433" s="255" t="s">
        <v>715</v>
      </c>
      <c r="E433" s="6" t="s">
        <v>716</v>
      </c>
      <c r="F433" s="14"/>
      <c r="G433" s="124"/>
      <c r="H433" s="11"/>
      <c r="I433" s="71"/>
      <c r="J433" s="65">
        <f t="shared" si="1042"/>
        <v>0</v>
      </c>
      <c r="K433" s="7">
        <v>0.08</v>
      </c>
      <c r="L433" s="65">
        <f t="shared" si="1043"/>
        <v>0</v>
      </c>
      <c r="M433" s="8"/>
      <c r="N433" s="23"/>
      <c r="O433" s="66"/>
      <c r="P433" s="67">
        <f t="shared" si="1044"/>
        <v>0</v>
      </c>
      <c r="Q433" s="21">
        <v>0.08</v>
      </c>
      <c r="R433" s="67">
        <f t="shared" si="1024"/>
        <v>0</v>
      </c>
      <c r="S433" s="22"/>
      <c r="T433" s="68"/>
      <c r="U433" s="69"/>
      <c r="V433" s="65">
        <f t="shared" si="1045"/>
        <v>0</v>
      </c>
      <c r="W433" s="7">
        <v>0.08</v>
      </c>
      <c r="X433" s="65">
        <f t="shared" si="1025"/>
        <v>0</v>
      </c>
      <c r="Y433" s="8"/>
      <c r="Z433" s="111">
        <f t="shared" si="1046"/>
        <v>0</v>
      </c>
      <c r="AA433" s="61"/>
      <c r="AB433" s="40">
        <f t="shared" si="1026"/>
        <v>0</v>
      </c>
      <c r="AC433" s="40">
        <f t="shared" si="1027"/>
        <v>0</v>
      </c>
      <c r="AD433" s="41">
        <f t="shared" si="1047"/>
        <v>0</v>
      </c>
      <c r="AE433" s="42" t="e">
        <f t="shared" si="1028"/>
        <v>#DIV/0!</v>
      </c>
      <c r="AG433" s="36">
        <f t="shared" si="1029"/>
        <v>0</v>
      </c>
      <c r="AH433" s="152">
        <f t="shared" si="1048"/>
        <v>0</v>
      </c>
      <c r="AI433" s="34">
        <f t="shared" si="1049"/>
        <v>0</v>
      </c>
      <c r="AJ433" s="32">
        <v>0.08</v>
      </c>
      <c r="AK433" s="33">
        <f t="shared" si="1050"/>
        <v>0</v>
      </c>
      <c r="AL433" s="101"/>
      <c r="AM433" s="153">
        <f t="shared" si="1031"/>
        <v>431</v>
      </c>
      <c r="AN433" s="154">
        <f t="shared" si="1051"/>
        <v>0</v>
      </c>
      <c r="AO433" s="154">
        <f t="shared" si="1052"/>
        <v>0</v>
      </c>
      <c r="AP433" s="154">
        <f t="shared" si="1053"/>
        <v>0</v>
      </c>
      <c r="AQ433" s="101"/>
      <c r="AS433" s="112">
        <f t="shared" si="1054"/>
        <v>0</v>
      </c>
      <c r="AT433" s="113">
        <f t="shared" si="1055"/>
        <v>0</v>
      </c>
      <c r="AU433" s="65">
        <f t="shared" si="1056"/>
        <v>0</v>
      </c>
      <c r="AV433" s="7">
        <v>0.08</v>
      </c>
      <c r="AW433" s="65">
        <f t="shared" si="1032"/>
        <v>0</v>
      </c>
      <c r="AX433" s="8"/>
      <c r="AY433" s="23">
        <f t="shared" si="1057"/>
        <v>0</v>
      </c>
      <c r="AZ433" s="66">
        <f t="shared" si="1058"/>
        <v>0</v>
      </c>
      <c r="BA433" s="67">
        <f t="shared" si="1059"/>
        <v>0</v>
      </c>
      <c r="BB433" s="21">
        <v>0.08</v>
      </c>
      <c r="BC433" s="67">
        <f t="shared" si="1033"/>
        <v>0</v>
      </c>
      <c r="BD433" s="22"/>
      <c r="BE433" s="68">
        <f t="shared" si="1060"/>
        <v>0</v>
      </c>
      <c r="BF433" s="114">
        <f t="shared" si="1061"/>
        <v>0</v>
      </c>
      <c r="BG433" s="65">
        <f t="shared" si="1062"/>
        <v>0</v>
      </c>
      <c r="BH433" s="7">
        <v>0.08</v>
      </c>
      <c r="BI433" s="70">
        <f t="shared" si="1034"/>
        <v>0</v>
      </c>
      <c r="BJ433" s="8"/>
      <c r="BK433" s="111">
        <f t="shared" si="1035"/>
        <v>0</v>
      </c>
      <c r="BM433" s="165">
        <f t="shared" si="987"/>
        <v>0</v>
      </c>
      <c r="BN433" s="114"/>
      <c r="BO433" s="65"/>
      <c r="BP433" s="7">
        <v>0.08</v>
      </c>
      <c r="BQ433" s="162"/>
      <c r="BR433" s="162"/>
      <c r="BS433" s="70"/>
      <c r="BT433" s="70"/>
      <c r="BU433" s="70"/>
      <c r="BV433" s="70"/>
      <c r="BW433" s="243">
        <f t="shared" si="989"/>
        <v>0</v>
      </c>
      <c r="BX433" s="114"/>
      <c r="BY433" s="65"/>
      <c r="BZ433" s="7">
        <v>0.08</v>
      </c>
      <c r="CA433" s="162"/>
      <c r="CB433" s="162"/>
      <c r="CC433" s="70"/>
      <c r="CD433" s="70"/>
      <c r="CE433" s="70"/>
      <c r="CF433" s="70"/>
      <c r="CG433" s="165">
        <f t="shared" si="990"/>
        <v>0</v>
      </c>
      <c r="CH433" s="114"/>
      <c r="CI433" s="65"/>
      <c r="CJ433" s="7">
        <v>0.08</v>
      </c>
      <c r="CK433" s="162"/>
      <c r="CL433" s="162"/>
      <c r="CM433" s="70"/>
      <c r="CN433" s="70"/>
      <c r="CO433" s="70"/>
      <c r="CP433" s="70"/>
      <c r="CR433" s="180">
        <f t="shared" si="1063"/>
        <v>0</v>
      </c>
      <c r="CS433" s="184">
        <f t="shared" si="1064"/>
        <v>0</v>
      </c>
      <c r="CT433" s="180">
        <f t="shared" si="1065"/>
        <v>0</v>
      </c>
      <c r="CU433" s="181" t="str">
        <f t="shared" si="1066"/>
        <v>brak</v>
      </c>
      <c r="CV433" s="182" t="e">
        <f t="shared" si="1067"/>
        <v>#DIV/0!</v>
      </c>
      <c r="CW433" s="182" t="e">
        <f t="shared" si="1068"/>
        <v>#DIV/0!</v>
      </c>
      <c r="CX433" s="236" t="e">
        <f t="shared" si="1069"/>
        <v>#DIV/0!</v>
      </c>
      <c r="CY433" s="182" t="e">
        <f t="shared" si="1037"/>
        <v>#DIV/0!</v>
      </c>
      <c r="CZ433" s="183">
        <f t="shared" si="1070"/>
        <v>3</v>
      </c>
      <c r="DA433" s="183">
        <f t="shared" si="1071"/>
        <v>0</v>
      </c>
      <c r="DC433" s="112">
        <f t="shared" si="1072"/>
        <v>0</v>
      </c>
      <c r="DD433" s="113">
        <f t="shared" si="1073"/>
        <v>0</v>
      </c>
      <c r="DE433" s="65">
        <f t="shared" si="1074"/>
        <v>0</v>
      </c>
      <c r="DF433" s="7">
        <v>0.08</v>
      </c>
      <c r="DG433" s="65">
        <f t="shared" si="1038"/>
        <v>0</v>
      </c>
      <c r="DH433" s="65">
        <f t="shared" si="1075"/>
        <v>0</v>
      </c>
      <c r="DI433" s="65">
        <f t="shared" si="1076"/>
        <v>0</v>
      </c>
      <c r="DJ433" s="8"/>
      <c r="DK433" s="23">
        <f t="shared" si="1077"/>
        <v>0</v>
      </c>
      <c r="DL433" s="66">
        <f t="shared" si="1078"/>
        <v>0</v>
      </c>
      <c r="DM433" s="67">
        <f t="shared" si="1079"/>
        <v>0</v>
      </c>
      <c r="DN433" s="21">
        <v>0.08</v>
      </c>
      <c r="DO433" s="67">
        <f t="shared" si="1039"/>
        <v>0</v>
      </c>
      <c r="DP433" s="67">
        <f t="shared" si="1080"/>
        <v>0</v>
      </c>
      <c r="DQ433" s="67">
        <f t="shared" si="1081"/>
        <v>0</v>
      </c>
      <c r="DR433" s="22"/>
      <c r="DS433" s="68">
        <f t="shared" si="1082"/>
        <v>0</v>
      </c>
      <c r="DT433" s="114">
        <f t="shared" si="1083"/>
        <v>0</v>
      </c>
      <c r="DU433" s="65">
        <f t="shared" si="1084"/>
        <v>0</v>
      </c>
      <c r="DV433" s="7">
        <v>0.08</v>
      </c>
      <c r="DW433" s="70">
        <f t="shared" si="1040"/>
        <v>0</v>
      </c>
      <c r="DX433" s="70">
        <f t="shared" si="1085"/>
        <v>0</v>
      </c>
      <c r="DY433" s="70">
        <f t="shared" si="1086"/>
        <v>0</v>
      </c>
      <c r="DZ433" s="8"/>
    </row>
    <row r="434" spans="1:130" ht="123.75">
      <c r="A434" s="4">
        <v>432</v>
      </c>
      <c r="B434" s="5" t="s">
        <v>706</v>
      </c>
      <c r="C434" s="141" t="s">
        <v>88</v>
      </c>
      <c r="D434" s="255" t="s">
        <v>717</v>
      </c>
      <c r="E434" s="6"/>
      <c r="F434" s="14"/>
      <c r="G434" s="124"/>
      <c r="H434" s="11"/>
      <c r="I434" s="71"/>
      <c r="J434" s="65">
        <f t="shared" si="1042"/>
        <v>0</v>
      </c>
      <c r="K434" s="7">
        <v>0.08</v>
      </c>
      <c r="L434" s="65">
        <f t="shared" si="1043"/>
        <v>0</v>
      </c>
      <c r="M434" s="8"/>
      <c r="N434" s="23"/>
      <c r="O434" s="66"/>
      <c r="P434" s="67">
        <f t="shared" si="1044"/>
        <v>0</v>
      </c>
      <c r="Q434" s="21">
        <v>0.08</v>
      </c>
      <c r="R434" s="67">
        <f t="shared" si="1024"/>
        <v>0</v>
      </c>
      <c r="S434" s="22"/>
      <c r="T434" s="68"/>
      <c r="U434" s="69"/>
      <c r="V434" s="65">
        <f t="shared" si="1045"/>
        <v>0</v>
      </c>
      <c r="W434" s="7">
        <v>0.08</v>
      </c>
      <c r="X434" s="65">
        <f t="shared" si="1025"/>
        <v>0</v>
      </c>
      <c r="Y434" s="8"/>
      <c r="Z434" s="111">
        <f t="shared" si="1046"/>
        <v>0</v>
      </c>
      <c r="AA434" s="61"/>
      <c r="AB434" s="40">
        <f t="shared" si="1026"/>
        <v>0</v>
      </c>
      <c r="AC434" s="40">
        <f t="shared" si="1027"/>
        <v>0</v>
      </c>
      <c r="AD434" s="41">
        <f t="shared" si="1047"/>
        <v>0</v>
      </c>
      <c r="AE434" s="42" t="e">
        <f t="shared" si="1028"/>
        <v>#DIV/0!</v>
      </c>
      <c r="AG434" s="36">
        <f t="shared" si="1029"/>
        <v>0</v>
      </c>
      <c r="AH434" s="152">
        <f t="shared" si="1048"/>
        <v>0</v>
      </c>
      <c r="AI434" s="34">
        <f t="shared" si="1049"/>
        <v>0</v>
      </c>
      <c r="AJ434" s="32">
        <v>0.08</v>
      </c>
      <c r="AK434" s="33">
        <f t="shared" si="1050"/>
        <v>0</v>
      </c>
      <c r="AL434" s="101"/>
      <c r="AM434" s="153">
        <f t="shared" si="1031"/>
        <v>432</v>
      </c>
      <c r="AN434" s="154">
        <f t="shared" si="1051"/>
        <v>0</v>
      </c>
      <c r="AO434" s="154">
        <f t="shared" si="1052"/>
        <v>0</v>
      </c>
      <c r="AP434" s="154">
        <f t="shared" si="1053"/>
        <v>0</v>
      </c>
      <c r="AQ434" s="101"/>
      <c r="AS434" s="112">
        <f t="shared" si="1054"/>
        <v>0</v>
      </c>
      <c r="AT434" s="113">
        <f t="shared" si="1055"/>
        <v>0</v>
      </c>
      <c r="AU434" s="65">
        <f t="shared" si="1056"/>
        <v>0</v>
      </c>
      <c r="AV434" s="7">
        <v>0.08</v>
      </c>
      <c r="AW434" s="65">
        <f t="shared" si="1032"/>
        <v>0</v>
      </c>
      <c r="AX434" s="8"/>
      <c r="AY434" s="23">
        <f t="shared" si="1057"/>
        <v>0</v>
      </c>
      <c r="AZ434" s="66">
        <f t="shared" si="1058"/>
        <v>0</v>
      </c>
      <c r="BA434" s="67">
        <f t="shared" si="1059"/>
        <v>0</v>
      </c>
      <c r="BB434" s="21">
        <v>0.08</v>
      </c>
      <c r="BC434" s="67">
        <f t="shared" si="1033"/>
        <v>0</v>
      </c>
      <c r="BD434" s="22"/>
      <c r="BE434" s="68">
        <f t="shared" si="1060"/>
        <v>0</v>
      </c>
      <c r="BF434" s="114">
        <f t="shared" si="1061"/>
        <v>0</v>
      </c>
      <c r="BG434" s="65">
        <f t="shared" si="1062"/>
        <v>0</v>
      </c>
      <c r="BH434" s="7">
        <v>0.08</v>
      </c>
      <c r="BI434" s="70">
        <f t="shared" si="1034"/>
        <v>0</v>
      </c>
      <c r="BJ434" s="8"/>
      <c r="BK434" s="111">
        <f t="shared" si="1035"/>
        <v>0</v>
      </c>
      <c r="BM434" s="165">
        <f t="shared" si="987"/>
        <v>0</v>
      </c>
      <c r="BN434" s="114"/>
      <c r="BO434" s="65"/>
      <c r="BP434" s="7">
        <v>0.08</v>
      </c>
      <c r="BQ434" s="162"/>
      <c r="BR434" s="162"/>
      <c r="BS434" s="70"/>
      <c r="BT434" s="70"/>
      <c r="BU434" s="70"/>
      <c r="BV434" s="70"/>
      <c r="BW434" s="243">
        <f t="shared" si="989"/>
        <v>0</v>
      </c>
      <c r="BX434" s="114"/>
      <c r="BY434" s="65"/>
      <c r="BZ434" s="7">
        <v>0.08</v>
      </c>
      <c r="CA434" s="162"/>
      <c r="CB434" s="162"/>
      <c r="CC434" s="70"/>
      <c r="CD434" s="70"/>
      <c r="CE434" s="70"/>
      <c r="CF434" s="70"/>
      <c r="CG434" s="165">
        <f t="shared" si="990"/>
        <v>0</v>
      </c>
      <c r="CH434" s="114"/>
      <c r="CI434" s="65"/>
      <c r="CJ434" s="7">
        <v>0.08</v>
      </c>
      <c r="CK434" s="162"/>
      <c r="CL434" s="162"/>
      <c r="CM434" s="70"/>
      <c r="CN434" s="70"/>
      <c r="CO434" s="70"/>
      <c r="CP434" s="70"/>
      <c r="CR434" s="180">
        <f t="shared" si="1063"/>
        <v>0</v>
      </c>
      <c r="CS434" s="184">
        <f t="shared" si="1064"/>
        <v>0</v>
      </c>
      <c r="CT434" s="180">
        <f t="shared" si="1065"/>
        <v>0</v>
      </c>
      <c r="CU434" s="181" t="str">
        <f t="shared" si="1066"/>
        <v>brak</v>
      </c>
      <c r="CV434" s="182" t="e">
        <f t="shared" si="1067"/>
        <v>#DIV/0!</v>
      </c>
      <c r="CW434" s="182" t="e">
        <f t="shared" si="1068"/>
        <v>#DIV/0!</v>
      </c>
      <c r="CX434" s="236" t="e">
        <f t="shared" si="1069"/>
        <v>#DIV/0!</v>
      </c>
      <c r="CY434" s="182" t="e">
        <f t="shared" si="1037"/>
        <v>#DIV/0!</v>
      </c>
      <c r="CZ434" s="183">
        <f t="shared" si="1070"/>
        <v>3</v>
      </c>
      <c r="DA434" s="183">
        <f t="shared" si="1071"/>
        <v>0</v>
      </c>
      <c r="DC434" s="112">
        <f t="shared" si="1072"/>
        <v>0</v>
      </c>
      <c r="DD434" s="113">
        <f t="shared" si="1073"/>
        <v>0</v>
      </c>
      <c r="DE434" s="65">
        <f t="shared" si="1074"/>
        <v>0</v>
      </c>
      <c r="DF434" s="7">
        <v>0.08</v>
      </c>
      <c r="DG434" s="65">
        <f t="shared" si="1038"/>
        <v>0</v>
      </c>
      <c r="DH434" s="65">
        <f t="shared" si="1075"/>
        <v>0</v>
      </c>
      <c r="DI434" s="65">
        <f t="shared" si="1076"/>
        <v>0</v>
      </c>
      <c r="DJ434" s="8"/>
      <c r="DK434" s="23">
        <f t="shared" si="1077"/>
        <v>0</v>
      </c>
      <c r="DL434" s="66">
        <f t="shared" si="1078"/>
        <v>0</v>
      </c>
      <c r="DM434" s="67">
        <f t="shared" si="1079"/>
        <v>0</v>
      </c>
      <c r="DN434" s="21">
        <v>0.08</v>
      </c>
      <c r="DO434" s="67">
        <f t="shared" si="1039"/>
        <v>0</v>
      </c>
      <c r="DP434" s="67">
        <f t="shared" si="1080"/>
        <v>0</v>
      </c>
      <c r="DQ434" s="67">
        <f t="shared" si="1081"/>
        <v>0</v>
      </c>
      <c r="DR434" s="22"/>
      <c r="DS434" s="68">
        <f t="shared" si="1082"/>
        <v>0</v>
      </c>
      <c r="DT434" s="114">
        <f t="shared" si="1083"/>
        <v>0</v>
      </c>
      <c r="DU434" s="65">
        <f t="shared" si="1084"/>
        <v>0</v>
      </c>
      <c r="DV434" s="7">
        <v>0.08</v>
      </c>
      <c r="DW434" s="70">
        <f t="shared" si="1040"/>
        <v>0</v>
      </c>
      <c r="DX434" s="70">
        <f t="shared" si="1085"/>
        <v>0</v>
      </c>
      <c r="DY434" s="70">
        <f t="shared" si="1086"/>
        <v>0</v>
      </c>
      <c r="DZ434" s="8"/>
    </row>
    <row r="435" spans="1:130" ht="45">
      <c r="A435" s="4">
        <v>433</v>
      </c>
      <c r="B435" s="9" t="s">
        <v>706</v>
      </c>
      <c r="C435" s="142" t="s">
        <v>88</v>
      </c>
      <c r="D435" s="254" t="s">
        <v>718</v>
      </c>
      <c r="E435" s="10" t="s">
        <v>719</v>
      </c>
      <c r="F435" s="14"/>
      <c r="G435" s="124"/>
      <c r="H435" s="11"/>
      <c r="I435" s="71"/>
      <c r="J435" s="65">
        <f t="shared" si="1042"/>
        <v>0</v>
      </c>
      <c r="K435" s="13">
        <v>0.08</v>
      </c>
      <c r="L435" s="65">
        <f t="shared" si="1043"/>
        <v>0</v>
      </c>
      <c r="M435" s="11"/>
      <c r="N435" s="23"/>
      <c r="O435" s="66"/>
      <c r="P435" s="67">
        <f t="shared" si="1044"/>
        <v>0</v>
      </c>
      <c r="Q435" s="25">
        <v>0.08</v>
      </c>
      <c r="R435" s="67">
        <f t="shared" si="1024"/>
        <v>0</v>
      </c>
      <c r="S435" s="23"/>
      <c r="T435" s="68"/>
      <c r="U435" s="69"/>
      <c r="V435" s="65">
        <f t="shared" si="1045"/>
        <v>0</v>
      </c>
      <c r="W435" s="13">
        <v>0.08</v>
      </c>
      <c r="X435" s="65">
        <f t="shared" si="1025"/>
        <v>0</v>
      </c>
      <c r="Y435" s="11"/>
      <c r="Z435" s="111">
        <f t="shared" si="1046"/>
        <v>0</v>
      </c>
      <c r="AA435" s="61"/>
      <c r="AB435" s="40">
        <f t="shared" si="1026"/>
        <v>0</v>
      </c>
      <c r="AC435" s="40">
        <f t="shared" si="1027"/>
        <v>0</v>
      </c>
      <c r="AD435" s="41">
        <f t="shared" si="1047"/>
        <v>0</v>
      </c>
      <c r="AE435" s="42" t="e">
        <f t="shared" si="1028"/>
        <v>#DIV/0!</v>
      </c>
      <c r="AG435" s="36">
        <f t="shared" si="1029"/>
        <v>0</v>
      </c>
      <c r="AH435" s="152">
        <f t="shared" si="1048"/>
        <v>0</v>
      </c>
      <c r="AI435" s="34">
        <f t="shared" si="1049"/>
        <v>0</v>
      </c>
      <c r="AJ435" s="32">
        <v>0.08</v>
      </c>
      <c r="AK435" s="33">
        <f t="shared" si="1050"/>
        <v>0</v>
      </c>
      <c r="AL435" s="101"/>
      <c r="AM435" s="153">
        <f t="shared" si="1031"/>
        <v>433</v>
      </c>
      <c r="AN435" s="154">
        <f t="shared" si="1051"/>
        <v>0</v>
      </c>
      <c r="AO435" s="154">
        <f t="shared" si="1052"/>
        <v>0</v>
      </c>
      <c r="AP435" s="154">
        <f t="shared" si="1053"/>
        <v>0</v>
      </c>
      <c r="AQ435" s="101"/>
      <c r="AS435" s="112">
        <f t="shared" si="1054"/>
        <v>0</v>
      </c>
      <c r="AT435" s="113">
        <f t="shared" si="1055"/>
        <v>0</v>
      </c>
      <c r="AU435" s="65">
        <f t="shared" si="1056"/>
        <v>0</v>
      </c>
      <c r="AV435" s="13">
        <v>0.08</v>
      </c>
      <c r="AW435" s="65">
        <f t="shared" si="1032"/>
        <v>0</v>
      </c>
      <c r="AX435" s="11"/>
      <c r="AY435" s="23">
        <f t="shared" si="1057"/>
        <v>0</v>
      </c>
      <c r="AZ435" s="66">
        <f t="shared" si="1058"/>
        <v>0</v>
      </c>
      <c r="BA435" s="67">
        <f t="shared" si="1059"/>
        <v>0</v>
      </c>
      <c r="BB435" s="25">
        <v>0.08</v>
      </c>
      <c r="BC435" s="67">
        <f t="shared" si="1033"/>
        <v>0</v>
      </c>
      <c r="BD435" s="23"/>
      <c r="BE435" s="68">
        <f t="shared" si="1060"/>
        <v>0</v>
      </c>
      <c r="BF435" s="114">
        <f t="shared" si="1061"/>
        <v>0</v>
      </c>
      <c r="BG435" s="65">
        <f t="shared" si="1062"/>
        <v>0</v>
      </c>
      <c r="BH435" s="13">
        <v>0.08</v>
      </c>
      <c r="BI435" s="70">
        <f t="shared" si="1034"/>
        <v>0</v>
      </c>
      <c r="BJ435" s="11"/>
      <c r="BK435" s="111">
        <f t="shared" si="1035"/>
        <v>0</v>
      </c>
      <c r="BM435" s="165">
        <f t="shared" si="987"/>
        <v>0</v>
      </c>
      <c r="BN435" s="114"/>
      <c r="BO435" s="65"/>
      <c r="BP435" s="13">
        <v>0.08</v>
      </c>
      <c r="BQ435" s="162"/>
      <c r="BR435" s="162"/>
      <c r="BS435" s="70"/>
      <c r="BT435" s="70"/>
      <c r="BU435" s="70"/>
      <c r="BV435" s="70"/>
      <c r="BW435" s="243">
        <f t="shared" si="989"/>
        <v>0</v>
      </c>
      <c r="BX435" s="114"/>
      <c r="BY435" s="65"/>
      <c r="BZ435" s="13">
        <v>0.08</v>
      </c>
      <c r="CA435" s="162"/>
      <c r="CB435" s="162"/>
      <c r="CC435" s="70"/>
      <c r="CD435" s="70"/>
      <c r="CE435" s="70"/>
      <c r="CF435" s="70"/>
      <c r="CG435" s="165">
        <f t="shared" si="990"/>
        <v>0</v>
      </c>
      <c r="CH435" s="114"/>
      <c r="CI435" s="65"/>
      <c r="CJ435" s="13">
        <v>0.08</v>
      </c>
      <c r="CK435" s="162"/>
      <c r="CL435" s="162"/>
      <c r="CM435" s="70"/>
      <c r="CN435" s="70"/>
      <c r="CO435" s="70"/>
      <c r="CP435" s="70"/>
      <c r="CR435" s="180">
        <f t="shared" si="1063"/>
        <v>0</v>
      </c>
      <c r="CS435" s="184">
        <f t="shared" si="1064"/>
        <v>0</v>
      </c>
      <c r="CT435" s="180">
        <f t="shared" si="1065"/>
        <v>0</v>
      </c>
      <c r="CU435" s="181" t="str">
        <f t="shared" si="1066"/>
        <v>brak</v>
      </c>
      <c r="CV435" s="182" t="e">
        <f t="shared" si="1067"/>
        <v>#DIV/0!</v>
      </c>
      <c r="CW435" s="182" t="e">
        <f t="shared" si="1068"/>
        <v>#DIV/0!</v>
      </c>
      <c r="CX435" s="236" t="e">
        <f t="shared" si="1069"/>
        <v>#DIV/0!</v>
      </c>
      <c r="CY435" s="182" t="e">
        <f t="shared" si="1037"/>
        <v>#DIV/0!</v>
      </c>
      <c r="CZ435" s="183">
        <f t="shared" si="1070"/>
        <v>3</v>
      </c>
      <c r="DA435" s="183">
        <f t="shared" si="1071"/>
        <v>0</v>
      </c>
      <c r="DC435" s="112">
        <f t="shared" si="1072"/>
        <v>0</v>
      </c>
      <c r="DD435" s="113">
        <f t="shared" si="1073"/>
        <v>0</v>
      </c>
      <c r="DE435" s="65">
        <f t="shared" si="1074"/>
        <v>0</v>
      </c>
      <c r="DF435" s="13">
        <v>0.08</v>
      </c>
      <c r="DG435" s="65">
        <f t="shared" si="1038"/>
        <v>0</v>
      </c>
      <c r="DH435" s="65">
        <f t="shared" si="1075"/>
        <v>0</v>
      </c>
      <c r="DI435" s="65">
        <f t="shared" si="1076"/>
        <v>0</v>
      </c>
      <c r="DJ435" s="11"/>
      <c r="DK435" s="23">
        <f t="shared" si="1077"/>
        <v>0</v>
      </c>
      <c r="DL435" s="66">
        <f t="shared" si="1078"/>
        <v>0</v>
      </c>
      <c r="DM435" s="67">
        <f t="shared" si="1079"/>
        <v>0</v>
      </c>
      <c r="DN435" s="25">
        <v>0.08</v>
      </c>
      <c r="DO435" s="67">
        <f t="shared" si="1039"/>
        <v>0</v>
      </c>
      <c r="DP435" s="67">
        <f t="shared" si="1080"/>
        <v>0</v>
      </c>
      <c r="DQ435" s="67">
        <f t="shared" si="1081"/>
        <v>0</v>
      </c>
      <c r="DR435" s="23"/>
      <c r="DS435" s="68">
        <f t="shared" si="1082"/>
        <v>0</v>
      </c>
      <c r="DT435" s="114">
        <f t="shared" si="1083"/>
        <v>0</v>
      </c>
      <c r="DU435" s="65">
        <f t="shared" si="1084"/>
        <v>0</v>
      </c>
      <c r="DV435" s="13">
        <v>0.08</v>
      </c>
      <c r="DW435" s="70">
        <f t="shared" si="1040"/>
        <v>0</v>
      </c>
      <c r="DX435" s="70">
        <f t="shared" si="1085"/>
        <v>0</v>
      </c>
      <c r="DY435" s="70">
        <f t="shared" si="1086"/>
        <v>0</v>
      </c>
      <c r="DZ435" s="11"/>
    </row>
    <row r="436" spans="1:130" ht="67.5">
      <c r="A436" s="4">
        <v>434</v>
      </c>
      <c r="B436" s="9" t="s">
        <v>706</v>
      </c>
      <c r="C436" s="141" t="s">
        <v>88</v>
      </c>
      <c r="D436" s="254" t="s">
        <v>720</v>
      </c>
      <c r="E436" s="10" t="s">
        <v>721</v>
      </c>
      <c r="F436" s="14"/>
      <c r="G436" s="124"/>
      <c r="H436" s="11"/>
      <c r="I436" s="71"/>
      <c r="J436" s="65">
        <f t="shared" si="1042"/>
        <v>0</v>
      </c>
      <c r="K436" s="7">
        <v>0.08</v>
      </c>
      <c r="L436" s="65">
        <f t="shared" si="1043"/>
        <v>0</v>
      </c>
      <c r="M436" s="11"/>
      <c r="N436" s="23"/>
      <c r="O436" s="66"/>
      <c r="P436" s="67">
        <f t="shared" si="1044"/>
        <v>0</v>
      </c>
      <c r="Q436" s="21">
        <v>0.08</v>
      </c>
      <c r="R436" s="67">
        <f t="shared" si="1024"/>
        <v>0</v>
      </c>
      <c r="S436" s="23"/>
      <c r="T436" s="68"/>
      <c r="U436" s="69"/>
      <c r="V436" s="65">
        <f t="shared" si="1045"/>
        <v>0</v>
      </c>
      <c r="W436" s="7">
        <v>0.08</v>
      </c>
      <c r="X436" s="65">
        <f t="shared" si="1025"/>
        <v>0</v>
      </c>
      <c r="Y436" s="11"/>
      <c r="Z436" s="111">
        <f t="shared" si="1046"/>
        <v>0</v>
      </c>
      <c r="AA436" s="61"/>
      <c r="AB436" s="40">
        <f t="shared" si="1026"/>
        <v>0</v>
      </c>
      <c r="AC436" s="40">
        <f t="shared" si="1027"/>
        <v>0</v>
      </c>
      <c r="AD436" s="41">
        <f t="shared" si="1047"/>
        <v>0</v>
      </c>
      <c r="AE436" s="42" t="e">
        <f t="shared" si="1028"/>
        <v>#DIV/0!</v>
      </c>
      <c r="AG436" s="36">
        <f t="shared" si="1029"/>
        <v>0</v>
      </c>
      <c r="AH436" s="152">
        <f t="shared" si="1048"/>
        <v>0</v>
      </c>
      <c r="AI436" s="34">
        <f t="shared" si="1049"/>
        <v>0</v>
      </c>
      <c r="AJ436" s="32">
        <v>0.08</v>
      </c>
      <c r="AK436" s="33">
        <f t="shared" si="1050"/>
        <v>0</v>
      </c>
      <c r="AL436" s="101"/>
      <c r="AM436" s="153">
        <f t="shared" si="1031"/>
        <v>434</v>
      </c>
      <c r="AN436" s="154">
        <f t="shared" si="1051"/>
        <v>0</v>
      </c>
      <c r="AO436" s="154">
        <f t="shared" si="1052"/>
        <v>0</v>
      </c>
      <c r="AP436" s="154">
        <f t="shared" si="1053"/>
        <v>0</v>
      </c>
      <c r="AQ436" s="101"/>
      <c r="AS436" s="112">
        <f t="shared" si="1054"/>
        <v>0</v>
      </c>
      <c r="AT436" s="113">
        <f t="shared" si="1055"/>
        <v>0</v>
      </c>
      <c r="AU436" s="65">
        <f t="shared" si="1056"/>
        <v>0</v>
      </c>
      <c r="AV436" s="7">
        <v>0.08</v>
      </c>
      <c r="AW436" s="65">
        <f t="shared" si="1032"/>
        <v>0</v>
      </c>
      <c r="AX436" s="11"/>
      <c r="AY436" s="23">
        <f t="shared" si="1057"/>
        <v>0</v>
      </c>
      <c r="AZ436" s="66">
        <f t="shared" si="1058"/>
        <v>0</v>
      </c>
      <c r="BA436" s="67">
        <f t="shared" si="1059"/>
        <v>0</v>
      </c>
      <c r="BB436" s="21">
        <v>0.08</v>
      </c>
      <c r="BC436" s="67">
        <f t="shared" si="1033"/>
        <v>0</v>
      </c>
      <c r="BD436" s="23"/>
      <c r="BE436" s="68">
        <f t="shared" si="1060"/>
        <v>0</v>
      </c>
      <c r="BF436" s="114">
        <f t="shared" si="1061"/>
        <v>0</v>
      </c>
      <c r="BG436" s="65">
        <f t="shared" si="1062"/>
        <v>0</v>
      </c>
      <c r="BH436" s="7">
        <v>0.08</v>
      </c>
      <c r="BI436" s="70">
        <f t="shared" si="1034"/>
        <v>0</v>
      </c>
      <c r="BJ436" s="11"/>
      <c r="BK436" s="111">
        <f t="shared" si="1035"/>
        <v>0</v>
      </c>
      <c r="BM436" s="165">
        <f t="shared" si="987"/>
        <v>0</v>
      </c>
      <c r="BN436" s="114"/>
      <c r="BO436" s="65"/>
      <c r="BP436" s="7">
        <v>0.08</v>
      </c>
      <c r="BQ436" s="162"/>
      <c r="BR436" s="162"/>
      <c r="BS436" s="70"/>
      <c r="BT436" s="70"/>
      <c r="BU436" s="70"/>
      <c r="BV436" s="70"/>
      <c r="BW436" s="243">
        <f t="shared" si="989"/>
        <v>0</v>
      </c>
      <c r="BX436" s="114"/>
      <c r="BY436" s="65"/>
      <c r="BZ436" s="7">
        <v>0.08</v>
      </c>
      <c r="CA436" s="162"/>
      <c r="CB436" s="162"/>
      <c r="CC436" s="70"/>
      <c r="CD436" s="70"/>
      <c r="CE436" s="70"/>
      <c r="CF436" s="70"/>
      <c r="CG436" s="165">
        <f t="shared" si="990"/>
        <v>0</v>
      </c>
      <c r="CH436" s="114"/>
      <c r="CI436" s="65"/>
      <c r="CJ436" s="7">
        <v>0.08</v>
      </c>
      <c r="CK436" s="162"/>
      <c r="CL436" s="162"/>
      <c r="CM436" s="70"/>
      <c r="CN436" s="70"/>
      <c r="CO436" s="70"/>
      <c r="CP436" s="70"/>
      <c r="CR436" s="180">
        <f t="shared" si="1063"/>
        <v>0</v>
      </c>
      <c r="CS436" s="184">
        <f t="shared" si="1064"/>
        <v>0</v>
      </c>
      <c r="CT436" s="180">
        <f t="shared" si="1065"/>
        <v>0</v>
      </c>
      <c r="CU436" s="181" t="str">
        <f t="shared" si="1066"/>
        <v>brak</v>
      </c>
      <c r="CV436" s="182" t="e">
        <f t="shared" si="1067"/>
        <v>#DIV/0!</v>
      </c>
      <c r="CW436" s="182" t="e">
        <f t="shared" si="1068"/>
        <v>#DIV/0!</v>
      </c>
      <c r="CX436" s="236" t="e">
        <f t="shared" si="1069"/>
        <v>#DIV/0!</v>
      </c>
      <c r="CY436" s="182" t="e">
        <f t="shared" si="1037"/>
        <v>#DIV/0!</v>
      </c>
      <c r="CZ436" s="183">
        <f t="shared" si="1070"/>
        <v>3</v>
      </c>
      <c r="DA436" s="183">
        <f t="shared" si="1071"/>
        <v>0</v>
      </c>
      <c r="DC436" s="112">
        <f t="shared" si="1072"/>
        <v>0</v>
      </c>
      <c r="DD436" s="113">
        <f t="shared" si="1073"/>
        <v>0</v>
      </c>
      <c r="DE436" s="65">
        <f t="shared" si="1074"/>
        <v>0</v>
      </c>
      <c r="DF436" s="7">
        <v>0.08</v>
      </c>
      <c r="DG436" s="65">
        <f t="shared" si="1038"/>
        <v>0</v>
      </c>
      <c r="DH436" s="65">
        <f t="shared" si="1075"/>
        <v>0</v>
      </c>
      <c r="DI436" s="65">
        <f t="shared" si="1076"/>
        <v>0</v>
      </c>
      <c r="DJ436" s="11"/>
      <c r="DK436" s="23">
        <f t="shared" si="1077"/>
        <v>0</v>
      </c>
      <c r="DL436" s="66">
        <f t="shared" si="1078"/>
        <v>0</v>
      </c>
      <c r="DM436" s="67">
        <f t="shared" si="1079"/>
        <v>0</v>
      </c>
      <c r="DN436" s="21">
        <v>0.08</v>
      </c>
      <c r="DO436" s="67">
        <f t="shared" si="1039"/>
        <v>0</v>
      </c>
      <c r="DP436" s="67">
        <f t="shared" si="1080"/>
        <v>0</v>
      </c>
      <c r="DQ436" s="67">
        <f t="shared" si="1081"/>
        <v>0</v>
      </c>
      <c r="DR436" s="23"/>
      <c r="DS436" s="68">
        <f t="shared" si="1082"/>
        <v>0</v>
      </c>
      <c r="DT436" s="114">
        <f t="shared" si="1083"/>
        <v>0</v>
      </c>
      <c r="DU436" s="65">
        <f t="shared" si="1084"/>
        <v>0</v>
      </c>
      <c r="DV436" s="7">
        <v>0.08</v>
      </c>
      <c r="DW436" s="70">
        <f t="shared" si="1040"/>
        <v>0</v>
      </c>
      <c r="DX436" s="70">
        <f t="shared" si="1085"/>
        <v>0</v>
      </c>
      <c r="DY436" s="70">
        <f t="shared" si="1086"/>
        <v>0</v>
      </c>
      <c r="DZ436" s="11"/>
    </row>
    <row r="437" spans="1:130" ht="56.25">
      <c r="A437" s="4">
        <v>435</v>
      </c>
      <c r="B437" s="9" t="s">
        <v>706</v>
      </c>
      <c r="C437" s="142" t="s">
        <v>88</v>
      </c>
      <c r="D437" s="254" t="s">
        <v>722</v>
      </c>
      <c r="E437" s="10" t="s">
        <v>723</v>
      </c>
      <c r="F437" s="127"/>
      <c r="G437" s="128"/>
      <c r="H437" s="11"/>
      <c r="I437" s="71"/>
      <c r="J437" s="65">
        <f t="shared" si="1042"/>
        <v>0</v>
      </c>
      <c r="K437" s="13">
        <v>0.08</v>
      </c>
      <c r="L437" s="65">
        <f t="shared" si="1043"/>
        <v>0</v>
      </c>
      <c r="M437" s="11"/>
      <c r="N437" s="23"/>
      <c r="O437" s="66"/>
      <c r="P437" s="67">
        <f t="shared" si="1044"/>
        <v>0</v>
      </c>
      <c r="Q437" s="25">
        <v>0.08</v>
      </c>
      <c r="R437" s="67">
        <f t="shared" si="1024"/>
        <v>0</v>
      </c>
      <c r="S437" s="23"/>
      <c r="T437" s="68"/>
      <c r="U437" s="69"/>
      <c r="V437" s="65">
        <f t="shared" si="1045"/>
        <v>0</v>
      </c>
      <c r="W437" s="13">
        <v>0.08</v>
      </c>
      <c r="X437" s="65">
        <f t="shared" si="1025"/>
        <v>0</v>
      </c>
      <c r="Y437" s="11"/>
      <c r="Z437" s="111">
        <f t="shared" si="1046"/>
        <v>0</v>
      </c>
      <c r="AA437" s="61"/>
      <c r="AB437" s="40">
        <f t="shared" si="1026"/>
        <v>0</v>
      </c>
      <c r="AC437" s="40">
        <f t="shared" si="1027"/>
        <v>0</v>
      </c>
      <c r="AD437" s="41">
        <f t="shared" si="1047"/>
        <v>0</v>
      </c>
      <c r="AE437" s="42" t="e">
        <f t="shared" si="1028"/>
        <v>#DIV/0!</v>
      </c>
      <c r="AG437" s="36">
        <f t="shared" si="1029"/>
        <v>0</v>
      </c>
      <c r="AH437" s="152">
        <f t="shared" si="1048"/>
        <v>0</v>
      </c>
      <c r="AI437" s="34">
        <f t="shared" si="1049"/>
        <v>0</v>
      </c>
      <c r="AJ437" s="32">
        <v>0.08</v>
      </c>
      <c r="AK437" s="33">
        <f t="shared" si="1050"/>
        <v>0</v>
      </c>
      <c r="AL437" s="101"/>
      <c r="AM437" s="153">
        <f t="shared" si="1031"/>
        <v>435</v>
      </c>
      <c r="AN437" s="154">
        <f t="shared" si="1051"/>
        <v>0</v>
      </c>
      <c r="AO437" s="154">
        <f t="shared" si="1052"/>
        <v>0</v>
      </c>
      <c r="AP437" s="154">
        <f t="shared" si="1053"/>
        <v>0</v>
      </c>
      <c r="AQ437" s="101"/>
      <c r="AS437" s="112">
        <f t="shared" si="1054"/>
        <v>0</v>
      </c>
      <c r="AT437" s="113">
        <f t="shared" si="1055"/>
        <v>0</v>
      </c>
      <c r="AU437" s="65">
        <f t="shared" si="1056"/>
        <v>0</v>
      </c>
      <c r="AV437" s="13">
        <v>0.08</v>
      </c>
      <c r="AW437" s="65">
        <f t="shared" si="1032"/>
        <v>0</v>
      </c>
      <c r="AX437" s="11"/>
      <c r="AY437" s="23">
        <f t="shared" si="1057"/>
        <v>0</v>
      </c>
      <c r="AZ437" s="66">
        <f t="shared" si="1058"/>
        <v>0</v>
      </c>
      <c r="BA437" s="67">
        <f t="shared" si="1059"/>
        <v>0</v>
      </c>
      <c r="BB437" s="25">
        <v>0.08</v>
      </c>
      <c r="BC437" s="67">
        <f t="shared" si="1033"/>
        <v>0</v>
      </c>
      <c r="BD437" s="23"/>
      <c r="BE437" s="68">
        <f t="shared" si="1060"/>
        <v>0</v>
      </c>
      <c r="BF437" s="114">
        <f t="shared" si="1061"/>
        <v>0</v>
      </c>
      <c r="BG437" s="65">
        <f t="shared" si="1062"/>
        <v>0</v>
      </c>
      <c r="BH437" s="13">
        <v>0.08</v>
      </c>
      <c r="BI437" s="70">
        <f t="shared" si="1034"/>
        <v>0</v>
      </c>
      <c r="BJ437" s="11"/>
      <c r="BK437" s="111">
        <f t="shared" si="1035"/>
        <v>0</v>
      </c>
      <c r="BM437" s="165">
        <f t="shared" si="987"/>
        <v>0</v>
      </c>
      <c r="BN437" s="114"/>
      <c r="BO437" s="65"/>
      <c r="BP437" s="13">
        <v>0.08</v>
      </c>
      <c r="BQ437" s="162"/>
      <c r="BR437" s="162"/>
      <c r="BS437" s="70"/>
      <c r="BT437" s="70"/>
      <c r="BU437" s="70"/>
      <c r="BV437" s="70"/>
      <c r="BW437" s="243">
        <f t="shared" si="989"/>
        <v>0</v>
      </c>
      <c r="BX437" s="114"/>
      <c r="BY437" s="65"/>
      <c r="BZ437" s="13">
        <v>0.08</v>
      </c>
      <c r="CA437" s="162"/>
      <c r="CB437" s="162"/>
      <c r="CC437" s="70"/>
      <c r="CD437" s="70"/>
      <c r="CE437" s="70"/>
      <c r="CF437" s="70"/>
      <c r="CG437" s="165">
        <f t="shared" si="990"/>
        <v>0</v>
      </c>
      <c r="CH437" s="114"/>
      <c r="CI437" s="65"/>
      <c r="CJ437" s="13">
        <v>0.08</v>
      </c>
      <c r="CK437" s="162"/>
      <c r="CL437" s="162"/>
      <c r="CM437" s="70"/>
      <c r="CN437" s="70"/>
      <c r="CO437" s="70"/>
      <c r="CP437" s="70"/>
      <c r="CR437" s="180">
        <f t="shared" si="1063"/>
        <v>0</v>
      </c>
      <c r="CS437" s="184">
        <f t="shared" si="1064"/>
        <v>0</v>
      </c>
      <c r="CT437" s="180">
        <f t="shared" si="1065"/>
        <v>0</v>
      </c>
      <c r="CU437" s="181" t="str">
        <f t="shared" si="1066"/>
        <v>brak</v>
      </c>
      <c r="CV437" s="182" t="e">
        <f t="shared" si="1067"/>
        <v>#DIV/0!</v>
      </c>
      <c r="CW437" s="182" t="e">
        <f t="shared" si="1068"/>
        <v>#DIV/0!</v>
      </c>
      <c r="CX437" s="236" t="e">
        <f t="shared" si="1069"/>
        <v>#DIV/0!</v>
      </c>
      <c r="CY437" s="182" t="e">
        <f t="shared" si="1037"/>
        <v>#DIV/0!</v>
      </c>
      <c r="CZ437" s="183">
        <f t="shared" si="1070"/>
        <v>3</v>
      </c>
      <c r="DA437" s="183">
        <f t="shared" si="1071"/>
        <v>0</v>
      </c>
      <c r="DC437" s="112">
        <f t="shared" si="1072"/>
        <v>0</v>
      </c>
      <c r="DD437" s="113">
        <f t="shared" si="1073"/>
        <v>0</v>
      </c>
      <c r="DE437" s="65">
        <f t="shared" si="1074"/>
        <v>0</v>
      </c>
      <c r="DF437" s="13">
        <v>0.08</v>
      </c>
      <c r="DG437" s="65">
        <f t="shared" si="1038"/>
        <v>0</v>
      </c>
      <c r="DH437" s="65">
        <f t="shared" si="1075"/>
        <v>0</v>
      </c>
      <c r="DI437" s="65">
        <f t="shared" si="1076"/>
        <v>0</v>
      </c>
      <c r="DJ437" s="11"/>
      <c r="DK437" s="23">
        <f t="shared" si="1077"/>
        <v>0</v>
      </c>
      <c r="DL437" s="66">
        <f t="shared" si="1078"/>
        <v>0</v>
      </c>
      <c r="DM437" s="67">
        <f t="shared" si="1079"/>
        <v>0</v>
      </c>
      <c r="DN437" s="25">
        <v>0.08</v>
      </c>
      <c r="DO437" s="67">
        <f t="shared" si="1039"/>
        <v>0</v>
      </c>
      <c r="DP437" s="67">
        <f t="shared" si="1080"/>
        <v>0</v>
      </c>
      <c r="DQ437" s="67">
        <f t="shared" si="1081"/>
        <v>0</v>
      </c>
      <c r="DR437" s="23"/>
      <c r="DS437" s="68">
        <f t="shared" si="1082"/>
        <v>0</v>
      </c>
      <c r="DT437" s="114">
        <f t="shared" si="1083"/>
        <v>0</v>
      </c>
      <c r="DU437" s="65">
        <f t="shared" si="1084"/>
        <v>0</v>
      </c>
      <c r="DV437" s="13">
        <v>0.08</v>
      </c>
      <c r="DW437" s="70">
        <f t="shared" si="1040"/>
        <v>0</v>
      </c>
      <c r="DX437" s="70">
        <f t="shared" si="1085"/>
        <v>0</v>
      </c>
      <c r="DY437" s="70">
        <f t="shared" si="1086"/>
        <v>0</v>
      </c>
      <c r="DZ437" s="11"/>
    </row>
    <row r="438" spans="1:130" ht="135">
      <c r="A438" s="4">
        <v>436</v>
      </c>
      <c r="B438" s="5" t="s">
        <v>706</v>
      </c>
      <c r="C438" s="145" t="s">
        <v>88</v>
      </c>
      <c r="D438" s="255" t="s">
        <v>724</v>
      </c>
      <c r="E438" s="146" t="s">
        <v>725</v>
      </c>
      <c r="F438" s="131"/>
      <c r="G438" s="132"/>
      <c r="H438" s="147"/>
      <c r="I438" s="71"/>
      <c r="J438" s="65">
        <f t="shared" si="1042"/>
        <v>0</v>
      </c>
      <c r="K438" s="7">
        <v>0.08</v>
      </c>
      <c r="L438" s="65">
        <f t="shared" si="1043"/>
        <v>0</v>
      </c>
      <c r="M438" s="11"/>
      <c r="N438" s="23"/>
      <c r="O438" s="66"/>
      <c r="P438" s="67">
        <f t="shared" si="1044"/>
        <v>0</v>
      </c>
      <c r="Q438" s="21">
        <v>0.08</v>
      </c>
      <c r="R438" s="67">
        <f t="shared" si="1024"/>
        <v>0</v>
      </c>
      <c r="S438" s="23"/>
      <c r="T438" s="68"/>
      <c r="U438" s="69"/>
      <c r="V438" s="65">
        <f t="shared" si="1045"/>
        <v>0</v>
      </c>
      <c r="W438" s="7">
        <v>0.08</v>
      </c>
      <c r="X438" s="65">
        <f t="shared" si="1025"/>
        <v>0</v>
      </c>
      <c r="Y438" s="11"/>
      <c r="Z438" s="111">
        <f t="shared" si="1046"/>
        <v>0</v>
      </c>
      <c r="AA438" s="61"/>
      <c r="AB438" s="40">
        <f t="shared" si="1026"/>
        <v>0</v>
      </c>
      <c r="AC438" s="40">
        <f t="shared" si="1027"/>
        <v>0</v>
      </c>
      <c r="AD438" s="41">
        <f t="shared" si="1047"/>
        <v>0</v>
      </c>
      <c r="AE438" s="42" t="e">
        <f t="shared" si="1028"/>
        <v>#DIV/0!</v>
      </c>
      <c r="AG438" s="36">
        <f t="shared" si="1029"/>
        <v>0</v>
      </c>
      <c r="AH438" s="152">
        <f t="shared" si="1048"/>
        <v>0</v>
      </c>
      <c r="AI438" s="34">
        <f t="shared" si="1049"/>
        <v>0</v>
      </c>
      <c r="AJ438" s="32">
        <v>0.08</v>
      </c>
      <c r="AK438" s="33">
        <f t="shared" si="1050"/>
        <v>0</v>
      </c>
      <c r="AL438" s="101"/>
      <c r="AM438" s="153">
        <f t="shared" si="1031"/>
        <v>436</v>
      </c>
      <c r="AN438" s="154">
        <f t="shared" si="1051"/>
        <v>0</v>
      </c>
      <c r="AO438" s="154">
        <f t="shared" si="1052"/>
        <v>0</v>
      </c>
      <c r="AP438" s="154">
        <f t="shared" si="1053"/>
        <v>0</v>
      </c>
      <c r="AQ438" s="101"/>
      <c r="AS438" s="112">
        <f t="shared" si="1054"/>
        <v>0</v>
      </c>
      <c r="AT438" s="113">
        <f t="shared" si="1055"/>
        <v>0</v>
      </c>
      <c r="AU438" s="65">
        <f t="shared" si="1056"/>
        <v>0</v>
      </c>
      <c r="AV438" s="7">
        <v>0.08</v>
      </c>
      <c r="AW438" s="65">
        <f t="shared" si="1032"/>
        <v>0</v>
      </c>
      <c r="AX438" s="11"/>
      <c r="AY438" s="23">
        <f t="shared" si="1057"/>
        <v>0</v>
      </c>
      <c r="AZ438" s="66">
        <f t="shared" si="1058"/>
        <v>0</v>
      </c>
      <c r="BA438" s="67">
        <f t="shared" si="1059"/>
        <v>0</v>
      </c>
      <c r="BB438" s="21">
        <v>0.08</v>
      </c>
      <c r="BC438" s="67">
        <f t="shared" si="1033"/>
        <v>0</v>
      </c>
      <c r="BD438" s="23"/>
      <c r="BE438" s="68">
        <f t="shared" si="1060"/>
        <v>0</v>
      </c>
      <c r="BF438" s="114">
        <f t="shared" si="1061"/>
        <v>0</v>
      </c>
      <c r="BG438" s="65">
        <f t="shared" si="1062"/>
        <v>0</v>
      </c>
      <c r="BH438" s="7">
        <v>0.08</v>
      </c>
      <c r="BI438" s="70">
        <f t="shared" si="1034"/>
        <v>0</v>
      </c>
      <c r="BJ438" s="11"/>
      <c r="BK438" s="111">
        <f t="shared" si="1035"/>
        <v>0</v>
      </c>
      <c r="BM438" s="165">
        <f t="shared" si="987"/>
        <v>0</v>
      </c>
      <c r="BN438" s="114"/>
      <c r="BO438" s="65"/>
      <c r="BP438" s="7">
        <v>0.08</v>
      </c>
      <c r="BQ438" s="162"/>
      <c r="BR438" s="162"/>
      <c r="BS438" s="70"/>
      <c r="BT438" s="70"/>
      <c r="BU438" s="70"/>
      <c r="BV438" s="70"/>
      <c r="BW438" s="243">
        <f t="shared" si="989"/>
        <v>0</v>
      </c>
      <c r="BX438" s="114"/>
      <c r="BY438" s="65"/>
      <c r="BZ438" s="7">
        <v>0.08</v>
      </c>
      <c r="CA438" s="162"/>
      <c r="CB438" s="162"/>
      <c r="CC438" s="70"/>
      <c r="CD438" s="70"/>
      <c r="CE438" s="70"/>
      <c r="CF438" s="70"/>
      <c r="CG438" s="165">
        <f t="shared" si="990"/>
        <v>0</v>
      </c>
      <c r="CH438" s="114"/>
      <c r="CI438" s="65"/>
      <c r="CJ438" s="7">
        <v>0.08</v>
      </c>
      <c r="CK438" s="162"/>
      <c r="CL438" s="162"/>
      <c r="CM438" s="70"/>
      <c r="CN438" s="70"/>
      <c r="CO438" s="70"/>
      <c r="CP438" s="70"/>
      <c r="CR438" s="180">
        <f t="shared" si="1063"/>
        <v>0</v>
      </c>
      <c r="CS438" s="184">
        <f t="shared" si="1064"/>
        <v>0</v>
      </c>
      <c r="CT438" s="180">
        <f t="shared" si="1065"/>
        <v>0</v>
      </c>
      <c r="CU438" s="181" t="str">
        <f t="shared" si="1066"/>
        <v>brak</v>
      </c>
      <c r="CV438" s="182" t="e">
        <f t="shared" si="1067"/>
        <v>#DIV/0!</v>
      </c>
      <c r="CW438" s="182" t="e">
        <f t="shared" si="1068"/>
        <v>#DIV/0!</v>
      </c>
      <c r="CX438" s="236" t="e">
        <f t="shared" si="1069"/>
        <v>#DIV/0!</v>
      </c>
      <c r="CY438" s="182" t="e">
        <f t="shared" si="1037"/>
        <v>#DIV/0!</v>
      </c>
      <c r="CZ438" s="183">
        <f t="shared" si="1070"/>
        <v>3</v>
      </c>
      <c r="DA438" s="183">
        <f t="shared" si="1071"/>
        <v>0</v>
      </c>
      <c r="DC438" s="112">
        <f t="shared" si="1072"/>
        <v>0</v>
      </c>
      <c r="DD438" s="113">
        <f t="shared" si="1073"/>
        <v>0</v>
      </c>
      <c r="DE438" s="65">
        <f t="shared" si="1074"/>
        <v>0</v>
      </c>
      <c r="DF438" s="7">
        <v>0.08</v>
      </c>
      <c r="DG438" s="74">
        <f t="shared" si="1038"/>
        <v>0</v>
      </c>
      <c r="DH438" s="74">
        <f t="shared" si="1075"/>
        <v>0</v>
      </c>
      <c r="DI438" s="74">
        <f t="shared" si="1076"/>
        <v>0</v>
      </c>
      <c r="DJ438" s="11"/>
      <c r="DK438" s="23">
        <f t="shared" si="1077"/>
        <v>0</v>
      </c>
      <c r="DL438" s="66">
        <f t="shared" si="1078"/>
        <v>0</v>
      </c>
      <c r="DM438" s="67">
        <f t="shared" si="1079"/>
        <v>0</v>
      </c>
      <c r="DN438" s="21">
        <v>0.08</v>
      </c>
      <c r="DO438" s="76">
        <f t="shared" si="1039"/>
        <v>0</v>
      </c>
      <c r="DP438" s="76">
        <f t="shared" si="1080"/>
        <v>0</v>
      </c>
      <c r="DQ438" s="76">
        <f t="shared" si="1081"/>
        <v>0</v>
      </c>
      <c r="DR438" s="23"/>
      <c r="DS438" s="68">
        <f t="shared" si="1082"/>
        <v>0</v>
      </c>
      <c r="DT438" s="114">
        <f t="shared" si="1083"/>
        <v>0</v>
      </c>
      <c r="DU438" s="65">
        <f t="shared" si="1084"/>
        <v>0</v>
      </c>
      <c r="DV438" s="7">
        <v>0.08</v>
      </c>
      <c r="DW438" s="70">
        <f t="shared" si="1040"/>
        <v>0</v>
      </c>
      <c r="DX438" s="70">
        <f t="shared" si="1085"/>
        <v>0</v>
      </c>
      <c r="DY438" s="70">
        <f t="shared" si="1086"/>
        <v>0</v>
      </c>
      <c r="DZ438" s="11"/>
    </row>
    <row r="439" spans="1:130" ht="135">
      <c r="A439" s="4">
        <v>437</v>
      </c>
      <c r="B439" s="9" t="s">
        <v>706</v>
      </c>
      <c r="C439" s="142" t="s">
        <v>88</v>
      </c>
      <c r="D439" s="254" t="s">
        <v>726</v>
      </c>
      <c r="E439" s="10" t="s">
        <v>725</v>
      </c>
      <c r="F439" s="14"/>
      <c r="G439" s="124"/>
      <c r="H439" s="11"/>
      <c r="I439" s="72"/>
      <c r="J439" s="65">
        <f t="shared" si="1042"/>
        <v>0</v>
      </c>
      <c r="K439" s="7">
        <v>0.08</v>
      </c>
      <c r="L439" s="65">
        <f t="shared" si="1043"/>
        <v>0</v>
      </c>
      <c r="M439" s="11"/>
      <c r="N439" s="23"/>
      <c r="O439" s="66"/>
      <c r="P439" s="67">
        <f t="shared" si="1044"/>
        <v>0</v>
      </c>
      <c r="Q439" s="21">
        <v>0.08</v>
      </c>
      <c r="R439" s="67">
        <f t="shared" si="1024"/>
        <v>0</v>
      </c>
      <c r="S439" s="23"/>
      <c r="T439" s="68"/>
      <c r="U439" s="69"/>
      <c r="V439" s="65">
        <f t="shared" si="1045"/>
        <v>0</v>
      </c>
      <c r="W439" s="7">
        <v>0.08</v>
      </c>
      <c r="X439" s="65">
        <f t="shared" si="1025"/>
        <v>0</v>
      </c>
      <c r="Y439" s="11"/>
      <c r="Z439" s="111">
        <f t="shared" si="1046"/>
        <v>0</v>
      </c>
      <c r="AA439" s="61"/>
      <c r="AB439" s="40">
        <f t="shared" si="1026"/>
        <v>0</v>
      </c>
      <c r="AC439" s="40">
        <f t="shared" si="1027"/>
        <v>0</v>
      </c>
      <c r="AD439" s="41">
        <f t="shared" si="1047"/>
        <v>0</v>
      </c>
      <c r="AE439" s="42" t="e">
        <f t="shared" si="1028"/>
        <v>#DIV/0!</v>
      </c>
      <c r="AG439" s="36">
        <f t="shared" si="1029"/>
        <v>0</v>
      </c>
      <c r="AH439" s="152">
        <f t="shared" si="1048"/>
        <v>0</v>
      </c>
      <c r="AI439" s="34">
        <f t="shared" si="1049"/>
        <v>0</v>
      </c>
      <c r="AJ439" s="32">
        <v>0.08</v>
      </c>
      <c r="AK439" s="33">
        <f t="shared" si="1050"/>
        <v>0</v>
      </c>
      <c r="AL439" s="101"/>
      <c r="AM439" s="153">
        <f t="shared" si="1031"/>
        <v>437</v>
      </c>
      <c r="AN439" s="154">
        <f t="shared" si="1051"/>
        <v>0</v>
      </c>
      <c r="AO439" s="154">
        <f t="shared" si="1052"/>
        <v>0</v>
      </c>
      <c r="AP439" s="154">
        <f t="shared" si="1053"/>
        <v>0</v>
      </c>
      <c r="AQ439" s="101"/>
      <c r="AS439" s="112">
        <f t="shared" si="1054"/>
        <v>0</v>
      </c>
      <c r="AT439" s="113">
        <f t="shared" si="1055"/>
        <v>0</v>
      </c>
      <c r="AU439" s="65">
        <f t="shared" si="1056"/>
        <v>0</v>
      </c>
      <c r="AV439" s="7">
        <v>0.08</v>
      </c>
      <c r="AW439" s="65">
        <f t="shared" si="1032"/>
        <v>0</v>
      </c>
      <c r="AX439" s="11"/>
      <c r="AY439" s="23">
        <f t="shared" si="1057"/>
        <v>0</v>
      </c>
      <c r="AZ439" s="66">
        <f t="shared" si="1058"/>
        <v>0</v>
      </c>
      <c r="BA439" s="67">
        <f t="shared" si="1059"/>
        <v>0</v>
      </c>
      <c r="BB439" s="21">
        <v>0.08</v>
      </c>
      <c r="BC439" s="67">
        <f t="shared" si="1033"/>
        <v>0</v>
      </c>
      <c r="BD439" s="23"/>
      <c r="BE439" s="68">
        <f t="shared" si="1060"/>
        <v>0</v>
      </c>
      <c r="BF439" s="114">
        <f t="shared" si="1061"/>
        <v>0</v>
      </c>
      <c r="BG439" s="65">
        <f t="shared" si="1062"/>
        <v>0</v>
      </c>
      <c r="BH439" s="7">
        <v>0.08</v>
      </c>
      <c r="BI439" s="70">
        <f t="shared" si="1034"/>
        <v>0</v>
      </c>
      <c r="BJ439" s="11"/>
      <c r="BK439" s="111">
        <f t="shared" si="1035"/>
        <v>0</v>
      </c>
      <c r="BM439" s="165">
        <f t="shared" si="987"/>
        <v>0</v>
      </c>
      <c r="BN439" s="114"/>
      <c r="BO439" s="65">
        <f t="shared" ref="BO439:BO443" si="1088">BM439*BN439</f>
        <v>0</v>
      </c>
      <c r="BP439" s="7">
        <v>0.08</v>
      </c>
      <c r="BQ439" s="162">
        <f t="shared" ref="BQ439:BQ443" si="1089">BO439*BP439</f>
        <v>0</v>
      </c>
      <c r="BR439" s="162" t="e">
        <f t="shared" ref="BR439:BR440" si="1090">BS439/BM439</f>
        <v>#DIV/0!</v>
      </c>
      <c r="BS439" s="70">
        <f t="shared" ref="BS439:BS443" si="1091">BO439*(100%+BP439)</f>
        <v>0</v>
      </c>
      <c r="BT439" s="70"/>
      <c r="BU439" s="70"/>
      <c r="BV439" s="70"/>
      <c r="BW439" s="243">
        <f t="shared" si="989"/>
        <v>0</v>
      </c>
      <c r="BX439" s="114"/>
      <c r="BY439" s="65">
        <f>BW439*BX439</f>
        <v>0</v>
      </c>
      <c r="BZ439" s="7">
        <v>0.08</v>
      </c>
      <c r="CA439" s="162">
        <f>BY439*BZ439</f>
        <v>0</v>
      </c>
      <c r="CB439" s="162" t="e">
        <f>CC439/BW439</f>
        <v>#DIV/0!</v>
      </c>
      <c r="CC439" s="70">
        <f>BY439*(100%+BZ439)</f>
        <v>0</v>
      </c>
      <c r="CD439" s="70"/>
      <c r="CE439" s="70"/>
      <c r="CF439" s="70"/>
      <c r="CG439" s="165">
        <f t="shared" si="990"/>
        <v>0</v>
      </c>
      <c r="CH439" s="114"/>
      <c r="CI439" s="65">
        <f>CG439*CH439</f>
        <v>0</v>
      </c>
      <c r="CJ439" s="7">
        <v>0.08</v>
      </c>
      <c r="CK439" s="162">
        <f>CI439*CJ439</f>
        <v>0</v>
      </c>
      <c r="CL439" s="162" t="e">
        <f>CM439/CG439</f>
        <v>#DIV/0!</v>
      </c>
      <c r="CM439" s="70">
        <f>CI439*(100%+CJ439)</f>
        <v>0</v>
      </c>
      <c r="CN439" s="70"/>
      <c r="CO439" s="70"/>
      <c r="CP439" s="70"/>
      <c r="CR439" s="180">
        <f t="shared" si="1063"/>
        <v>0</v>
      </c>
      <c r="CS439" s="184">
        <f t="shared" si="1064"/>
        <v>0</v>
      </c>
      <c r="CT439" s="180">
        <f t="shared" si="1065"/>
        <v>0</v>
      </c>
      <c r="CU439" s="181" t="str">
        <f t="shared" si="1066"/>
        <v>brak</v>
      </c>
      <c r="CV439" s="182" t="e">
        <f t="shared" si="1067"/>
        <v>#DIV/0!</v>
      </c>
      <c r="CW439" s="182" t="e">
        <f t="shared" si="1068"/>
        <v>#DIV/0!</v>
      </c>
      <c r="CX439" s="236">
        <f t="shared" si="1069"/>
        <v>0</v>
      </c>
      <c r="CY439" s="182" t="e">
        <f t="shared" si="1037"/>
        <v>#DIV/0!</v>
      </c>
      <c r="CZ439" s="183">
        <f t="shared" si="1070"/>
        <v>3</v>
      </c>
      <c r="DA439" s="183">
        <f t="shared" si="1071"/>
        <v>3</v>
      </c>
      <c r="DC439" s="112">
        <f t="shared" si="1072"/>
        <v>0</v>
      </c>
      <c r="DD439" s="113">
        <f t="shared" si="1073"/>
        <v>0</v>
      </c>
      <c r="DE439" s="65">
        <f t="shared" si="1074"/>
        <v>0</v>
      </c>
      <c r="DF439" s="7">
        <v>0.08</v>
      </c>
      <c r="DG439" s="65">
        <f t="shared" si="1038"/>
        <v>0</v>
      </c>
      <c r="DH439" s="65">
        <f t="shared" si="1075"/>
        <v>0</v>
      </c>
      <c r="DI439" s="65">
        <f t="shared" si="1076"/>
        <v>0</v>
      </c>
      <c r="DJ439" s="11"/>
      <c r="DK439" s="23">
        <f t="shared" si="1077"/>
        <v>0</v>
      </c>
      <c r="DL439" s="66">
        <f t="shared" si="1078"/>
        <v>0</v>
      </c>
      <c r="DM439" s="67">
        <f t="shared" si="1079"/>
        <v>0</v>
      </c>
      <c r="DN439" s="21">
        <v>0.08</v>
      </c>
      <c r="DO439" s="67">
        <f t="shared" si="1039"/>
        <v>0</v>
      </c>
      <c r="DP439" s="67">
        <f t="shared" si="1080"/>
        <v>0</v>
      </c>
      <c r="DQ439" s="67">
        <f t="shared" si="1081"/>
        <v>0</v>
      </c>
      <c r="DR439" s="23"/>
      <c r="DS439" s="68">
        <f t="shared" si="1082"/>
        <v>0</v>
      </c>
      <c r="DT439" s="114">
        <f t="shared" si="1083"/>
        <v>0</v>
      </c>
      <c r="DU439" s="65">
        <f t="shared" si="1084"/>
        <v>0</v>
      </c>
      <c r="DV439" s="7">
        <v>0.08</v>
      </c>
      <c r="DW439" s="70">
        <f t="shared" si="1040"/>
        <v>0</v>
      </c>
      <c r="DX439" s="70">
        <f t="shared" si="1085"/>
        <v>0</v>
      </c>
      <c r="DY439" s="70">
        <f t="shared" si="1086"/>
        <v>0</v>
      </c>
      <c r="DZ439" s="11"/>
    </row>
    <row r="440" spans="1:130" ht="67.5">
      <c r="A440" s="4">
        <v>438</v>
      </c>
      <c r="B440" s="5" t="s">
        <v>706</v>
      </c>
      <c r="C440" s="141" t="s">
        <v>88</v>
      </c>
      <c r="D440" s="255" t="s">
        <v>727</v>
      </c>
      <c r="E440" s="6" t="s">
        <v>728</v>
      </c>
      <c r="F440" s="14"/>
      <c r="G440" s="124"/>
      <c r="H440" s="27"/>
      <c r="I440" s="72"/>
      <c r="J440" s="65">
        <f t="shared" si="1042"/>
        <v>0</v>
      </c>
      <c r="K440" s="7">
        <v>0.08</v>
      </c>
      <c r="L440" s="65">
        <f t="shared" si="1043"/>
        <v>0</v>
      </c>
      <c r="M440" s="12"/>
      <c r="N440" s="23"/>
      <c r="O440" s="66"/>
      <c r="P440" s="67">
        <f t="shared" si="1044"/>
        <v>0</v>
      </c>
      <c r="Q440" s="21">
        <v>0.08</v>
      </c>
      <c r="R440" s="67">
        <f t="shared" si="1024"/>
        <v>0</v>
      </c>
      <c r="S440" s="24"/>
      <c r="T440" s="68"/>
      <c r="U440" s="262"/>
      <c r="V440" s="65">
        <f t="shared" si="1045"/>
        <v>0</v>
      </c>
      <c r="W440" s="7">
        <v>0.08</v>
      </c>
      <c r="X440" s="65">
        <f t="shared" si="1025"/>
        <v>0</v>
      </c>
      <c r="Y440" s="12"/>
      <c r="Z440" s="111">
        <f t="shared" si="1046"/>
        <v>0</v>
      </c>
      <c r="AA440" s="61"/>
      <c r="AB440" s="40">
        <f t="shared" si="1026"/>
        <v>0</v>
      </c>
      <c r="AC440" s="40">
        <f t="shared" si="1027"/>
        <v>0</v>
      </c>
      <c r="AD440" s="41">
        <f t="shared" si="1047"/>
        <v>0</v>
      </c>
      <c r="AE440" s="42" t="e">
        <f t="shared" si="1028"/>
        <v>#DIV/0!</v>
      </c>
      <c r="AG440" s="36">
        <f t="shared" si="1029"/>
        <v>0</v>
      </c>
      <c r="AH440" s="152">
        <f t="shared" si="1048"/>
        <v>0</v>
      </c>
      <c r="AI440" s="34">
        <f t="shared" si="1049"/>
        <v>0</v>
      </c>
      <c r="AJ440" s="32">
        <v>0.08</v>
      </c>
      <c r="AK440" s="33">
        <f t="shared" si="1050"/>
        <v>0</v>
      </c>
      <c r="AL440" s="101"/>
      <c r="AM440" s="153">
        <f t="shared" si="1031"/>
        <v>438</v>
      </c>
      <c r="AN440" s="154">
        <f t="shared" si="1051"/>
        <v>0</v>
      </c>
      <c r="AO440" s="154">
        <f t="shared" si="1052"/>
        <v>0</v>
      </c>
      <c r="AP440" s="154">
        <f t="shared" si="1053"/>
        <v>0</v>
      </c>
      <c r="AQ440" s="101"/>
      <c r="AS440" s="112">
        <f t="shared" si="1054"/>
        <v>0</v>
      </c>
      <c r="AT440" s="113">
        <f t="shared" si="1055"/>
        <v>0</v>
      </c>
      <c r="AU440" s="65">
        <f t="shared" si="1056"/>
        <v>0</v>
      </c>
      <c r="AV440" s="7">
        <v>0.08</v>
      </c>
      <c r="AW440" s="65">
        <f t="shared" si="1032"/>
        <v>0</v>
      </c>
      <c r="AX440" s="12"/>
      <c r="AY440" s="23">
        <f t="shared" si="1057"/>
        <v>0</v>
      </c>
      <c r="AZ440" s="66">
        <f t="shared" si="1058"/>
        <v>0</v>
      </c>
      <c r="BA440" s="67">
        <f t="shared" si="1059"/>
        <v>0</v>
      </c>
      <c r="BB440" s="21">
        <v>0.08</v>
      </c>
      <c r="BC440" s="67">
        <f t="shared" si="1033"/>
        <v>0</v>
      </c>
      <c r="BD440" s="24"/>
      <c r="BE440" s="68">
        <f t="shared" si="1060"/>
        <v>0</v>
      </c>
      <c r="BF440" s="114">
        <f t="shared" si="1061"/>
        <v>0</v>
      </c>
      <c r="BG440" s="65">
        <f t="shared" si="1062"/>
        <v>0</v>
      </c>
      <c r="BH440" s="7">
        <v>0.08</v>
      </c>
      <c r="BI440" s="70">
        <f t="shared" si="1034"/>
        <v>0</v>
      </c>
      <c r="BJ440" s="12"/>
      <c r="BK440" s="111">
        <f t="shared" si="1035"/>
        <v>0</v>
      </c>
      <c r="BM440" s="165">
        <f t="shared" si="987"/>
        <v>0</v>
      </c>
      <c r="BN440" s="114"/>
      <c r="BO440" s="65">
        <f t="shared" si="1088"/>
        <v>0</v>
      </c>
      <c r="BP440" s="7">
        <v>0.08</v>
      </c>
      <c r="BQ440" s="162">
        <f t="shared" si="1089"/>
        <v>0</v>
      </c>
      <c r="BR440" s="162" t="e">
        <f t="shared" si="1090"/>
        <v>#DIV/0!</v>
      </c>
      <c r="BS440" s="70">
        <f t="shared" si="1091"/>
        <v>0</v>
      </c>
      <c r="BT440" s="70"/>
      <c r="BU440" s="70"/>
      <c r="BV440" s="70"/>
      <c r="BW440" s="243">
        <f t="shared" si="989"/>
        <v>0</v>
      </c>
      <c r="BX440" s="114"/>
      <c r="BY440" s="65">
        <f>BW440*BX440</f>
        <v>0</v>
      </c>
      <c r="BZ440" s="7">
        <v>0.08</v>
      </c>
      <c r="CA440" s="162">
        <f>BY440*BZ440</f>
        <v>0</v>
      </c>
      <c r="CB440" s="162" t="e">
        <f>CC440/BW440</f>
        <v>#DIV/0!</v>
      </c>
      <c r="CC440" s="70">
        <f>BY440*(100%+BZ440)</f>
        <v>0</v>
      </c>
      <c r="CD440" s="70"/>
      <c r="CE440" s="70"/>
      <c r="CF440" s="70"/>
      <c r="CG440" s="165">
        <f t="shared" si="990"/>
        <v>0</v>
      </c>
      <c r="CH440" s="114"/>
      <c r="CI440" s="65">
        <f>CG440*CH440</f>
        <v>0</v>
      </c>
      <c r="CJ440" s="7">
        <v>0.08</v>
      </c>
      <c r="CK440" s="162">
        <f>CI440*CJ440</f>
        <v>0</v>
      </c>
      <c r="CL440" s="162" t="e">
        <f>CM440/CG440</f>
        <v>#DIV/0!</v>
      </c>
      <c r="CM440" s="70">
        <f>CI440*(100%+CJ440)</f>
        <v>0</v>
      </c>
      <c r="CN440" s="70"/>
      <c r="CO440" s="70"/>
      <c r="CP440" s="204"/>
      <c r="CR440" s="180">
        <f t="shared" si="1063"/>
        <v>0</v>
      </c>
      <c r="CS440" s="184">
        <f t="shared" si="1064"/>
        <v>0</v>
      </c>
      <c r="CT440" s="180">
        <f t="shared" si="1065"/>
        <v>0</v>
      </c>
      <c r="CU440" s="181" t="str">
        <f t="shared" si="1066"/>
        <v>brak</v>
      </c>
      <c r="CV440" s="182" t="e">
        <f t="shared" si="1067"/>
        <v>#DIV/0!</v>
      </c>
      <c r="CW440" s="182" t="e">
        <f t="shared" si="1068"/>
        <v>#DIV/0!</v>
      </c>
      <c r="CX440" s="236">
        <f t="shared" si="1069"/>
        <v>0</v>
      </c>
      <c r="CY440" s="182" t="e">
        <f t="shared" si="1037"/>
        <v>#DIV/0!</v>
      </c>
      <c r="CZ440" s="183">
        <f t="shared" si="1070"/>
        <v>3</v>
      </c>
      <c r="DA440" s="183">
        <f t="shared" si="1071"/>
        <v>3</v>
      </c>
      <c r="DC440" s="112">
        <f t="shared" si="1072"/>
        <v>0</v>
      </c>
      <c r="DD440" s="113">
        <f t="shared" si="1073"/>
        <v>0</v>
      </c>
      <c r="DE440" s="65">
        <f t="shared" si="1074"/>
        <v>0</v>
      </c>
      <c r="DF440" s="7">
        <v>0.08</v>
      </c>
      <c r="DG440" s="65">
        <f t="shared" si="1038"/>
        <v>0</v>
      </c>
      <c r="DH440" s="65">
        <f t="shared" si="1075"/>
        <v>0</v>
      </c>
      <c r="DI440" s="65">
        <f t="shared" si="1076"/>
        <v>0</v>
      </c>
      <c r="DJ440" s="12"/>
      <c r="DK440" s="23">
        <f t="shared" si="1077"/>
        <v>0</v>
      </c>
      <c r="DL440" s="66">
        <f t="shared" si="1078"/>
        <v>0</v>
      </c>
      <c r="DM440" s="67">
        <f t="shared" si="1079"/>
        <v>0</v>
      </c>
      <c r="DN440" s="21">
        <v>0.08</v>
      </c>
      <c r="DO440" s="67">
        <f t="shared" si="1039"/>
        <v>0</v>
      </c>
      <c r="DP440" s="67">
        <f t="shared" si="1080"/>
        <v>0</v>
      </c>
      <c r="DQ440" s="67">
        <f t="shared" si="1081"/>
        <v>0</v>
      </c>
      <c r="DR440" s="24"/>
      <c r="DS440" s="68">
        <f t="shared" si="1082"/>
        <v>0</v>
      </c>
      <c r="DT440" s="114">
        <f t="shared" si="1083"/>
        <v>0</v>
      </c>
      <c r="DU440" s="65">
        <f t="shared" si="1084"/>
        <v>0</v>
      </c>
      <c r="DV440" s="7">
        <v>0.08</v>
      </c>
      <c r="DW440" s="70">
        <f t="shared" si="1040"/>
        <v>0</v>
      </c>
      <c r="DX440" s="70">
        <f t="shared" si="1085"/>
        <v>0</v>
      </c>
      <c r="DY440" s="70">
        <f t="shared" si="1086"/>
        <v>0</v>
      </c>
      <c r="DZ440" s="12"/>
    </row>
    <row r="441" spans="1:130" ht="67.5">
      <c r="A441" s="4">
        <v>439</v>
      </c>
      <c r="B441" s="5" t="s">
        <v>706</v>
      </c>
      <c r="C441" s="141" t="s">
        <v>88</v>
      </c>
      <c r="D441" s="255" t="s">
        <v>729</v>
      </c>
      <c r="E441" s="6" t="s">
        <v>730</v>
      </c>
      <c r="F441" s="14"/>
      <c r="G441" s="124"/>
      <c r="H441" s="27"/>
      <c r="I441" s="72"/>
      <c r="J441" s="65">
        <f t="shared" si="1042"/>
        <v>0</v>
      </c>
      <c r="K441" s="7">
        <v>0.08</v>
      </c>
      <c r="L441" s="65">
        <f t="shared" si="1043"/>
        <v>0</v>
      </c>
      <c r="M441" s="12"/>
      <c r="N441" s="23"/>
      <c r="O441" s="66"/>
      <c r="P441" s="67">
        <f t="shared" si="1044"/>
        <v>0</v>
      </c>
      <c r="Q441" s="21">
        <v>0.08</v>
      </c>
      <c r="R441" s="67">
        <f t="shared" si="1024"/>
        <v>0</v>
      </c>
      <c r="S441" s="24"/>
      <c r="T441" s="68"/>
      <c r="U441" s="69"/>
      <c r="V441" s="65">
        <f t="shared" si="1045"/>
        <v>0</v>
      </c>
      <c r="W441" s="7">
        <v>0.08</v>
      </c>
      <c r="X441" s="65">
        <f t="shared" si="1025"/>
        <v>0</v>
      </c>
      <c r="Y441" s="12"/>
      <c r="Z441" s="111">
        <f t="shared" si="1046"/>
        <v>0</v>
      </c>
      <c r="AA441" s="61"/>
      <c r="AB441" s="40">
        <f t="shared" si="1026"/>
        <v>0</v>
      </c>
      <c r="AC441" s="40">
        <f t="shared" si="1027"/>
        <v>0</v>
      </c>
      <c r="AD441" s="41">
        <f t="shared" si="1047"/>
        <v>0</v>
      </c>
      <c r="AE441" s="42" t="e">
        <f t="shared" si="1028"/>
        <v>#DIV/0!</v>
      </c>
      <c r="AG441" s="36">
        <f t="shared" si="1029"/>
        <v>0</v>
      </c>
      <c r="AH441" s="152">
        <f t="shared" si="1048"/>
        <v>0</v>
      </c>
      <c r="AI441" s="34">
        <f t="shared" si="1049"/>
        <v>0</v>
      </c>
      <c r="AJ441" s="32">
        <v>0.08</v>
      </c>
      <c r="AK441" s="33">
        <f t="shared" si="1050"/>
        <v>0</v>
      </c>
      <c r="AL441" s="101"/>
      <c r="AM441" s="153">
        <f t="shared" si="1031"/>
        <v>439</v>
      </c>
      <c r="AN441" s="154">
        <f t="shared" si="1051"/>
        <v>0</v>
      </c>
      <c r="AO441" s="154">
        <f t="shared" si="1052"/>
        <v>0</v>
      </c>
      <c r="AP441" s="154">
        <f t="shared" si="1053"/>
        <v>0</v>
      </c>
      <c r="AQ441" s="101"/>
      <c r="AS441" s="112">
        <f t="shared" si="1054"/>
        <v>0</v>
      </c>
      <c r="AT441" s="113">
        <f t="shared" si="1055"/>
        <v>0</v>
      </c>
      <c r="AU441" s="65">
        <f t="shared" si="1056"/>
        <v>0</v>
      </c>
      <c r="AV441" s="7">
        <v>0.08</v>
      </c>
      <c r="AW441" s="65">
        <f t="shared" si="1032"/>
        <v>0</v>
      </c>
      <c r="AX441" s="12"/>
      <c r="AY441" s="23">
        <f t="shared" si="1057"/>
        <v>0</v>
      </c>
      <c r="AZ441" s="66">
        <f t="shared" si="1058"/>
        <v>0</v>
      </c>
      <c r="BA441" s="67">
        <f t="shared" si="1059"/>
        <v>0</v>
      </c>
      <c r="BB441" s="21">
        <v>0.08</v>
      </c>
      <c r="BC441" s="67">
        <f t="shared" si="1033"/>
        <v>0</v>
      </c>
      <c r="BD441" s="24"/>
      <c r="BE441" s="68">
        <f t="shared" si="1060"/>
        <v>0</v>
      </c>
      <c r="BF441" s="114">
        <f t="shared" si="1061"/>
        <v>0</v>
      </c>
      <c r="BG441" s="65">
        <f t="shared" si="1062"/>
        <v>0</v>
      </c>
      <c r="BH441" s="7">
        <v>0.08</v>
      </c>
      <c r="BI441" s="70">
        <f t="shared" si="1034"/>
        <v>0</v>
      </c>
      <c r="BJ441" s="12"/>
      <c r="BK441" s="111">
        <f t="shared" si="1035"/>
        <v>0</v>
      </c>
      <c r="BM441" s="165">
        <f t="shared" si="987"/>
        <v>0</v>
      </c>
      <c r="BN441" s="114"/>
      <c r="BO441" s="65">
        <f t="shared" si="1088"/>
        <v>0</v>
      </c>
      <c r="BP441" s="7">
        <v>0.08</v>
      </c>
      <c r="BQ441" s="162">
        <f t="shared" si="1089"/>
        <v>0</v>
      </c>
      <c r="BR441" s="162"/>
      <c r="BS441" s="70">
        <f t="shared" si="1091"/>
        <v>0</v>
      </c>
      <c r="BT441" s="204"/>
      <c r="BU441" s="204"/>
      <c r="BV441" s="204"/>
      <c r="BW441" s="244">
        <f t="shared" si="989"/>
        <v>0</v>
      </c>
      <c r="BX441" s="185"/>
      <c r="BY441" s="74">
        <f>BW441*BX441</f>
        <v>0</v>
      </c>
      <c r="BZ441" s="26">
        <v>0.08</v>
      </c>
      <c r="CA441" s="212">
        <f>BY441*BZ441</f>
        <v>0</v>
      </c>
      <c r="CB441" s="162"/>
      <c r="CC441" s="204">
        <f>BY441*(100%+BZ441)</f>
        <v>0</v>
      </c>
      <c r="CD441" s="204"/>
      <c r="CE441" s="204"/>
      <c r="CF441" s="204"/>
      <c r="CG441" s="211">
        <f t="shared" si="990"/>
        <v>0</v>
      </c>
      <c r="CH441" s="185"/>
      <c r="CI441" s="74">
        <f>CG441*CH441</f>
        <v>0</v>
      </c>
      <c r="CJ441" s="26">
        <v>0.08</v>
      </c>
      <c r="CK441" s="212">
        <f>CI441*CJ441</f>
        <v>0</v>
      </c>
      <c r="CL441" s="162"/>
      <c r="CM441" s="204">
        <f>CI441*(100%+CJ441)</f>
        <v>0</v>
      </c>
      <c r="CN441" s="204"/>
      <c r="CO441" s="240"/>
      <c r="CP441" s="218"/>
      <c r="CR441" s="180">
        <f t="shared" si="1063"/>
        <v>0</v>
      </c>
      <c r="CS441" s="184">
        <f t="shared" si="1064"/>
        <v>0</v>
      </c>
      <c r="CT441" s="180">
        <f t="shared" si="1065"/>
        <v>0</v>
      </c>
      <c r="CU441" s="181" t="str">
        <f t="shared" si="1066"/>
        <v>brak</v>
      </c>
      <c r="CV441" s="182" t="e">
        <f t="shared" si="1067"/>
        <v>#DIV/0!</v>
      </c>
      <c r="CW441" s="182" t="e">
        <f t="shared" si="1068"/>
        <v>#DIV/0!</v>
      </c>
      <c r="CX441" s="236">
        <f t="shared" si="1069"/>
        <v>0</v>
      </c>
      <c r="CY441" s="182" t="e">
        <f t="shared" si="1037"/>
        <v>#DIV/0!</v>
      </c>
      <c r="CZ441" s="183">
        <f t="shared" si="1070"/>
        <v>3</v>
      </c>
      <c r="DA441" s="183">
        <f t="shared" si="1071"/>
        <v>3</v>
      </c>
      <c r="DC441" s="112">
        <f t="shared" si="1072"/>
        <v>0</v>
      </c>
      <c r="DD441" s="113">
        <f t="shared" si="1073"/>
        <v>0</v>
      </c>
      <c r="DE441" s="65">
        <f t="shared" si="1074"/>
        <v>0</v>
      </c>
      <c r="DF441" s="7">
        <v>0.08</v>
      </c>
      <c r="DG441" s="65">
        <f t="shared" si="1038"/>
        <v>0</v>
      </c>
      <c r="DH441" s="65">
        <f t="shared" si="1075"/>
        <v>0</v>
      </c>
      <c r="DI441" s="65">
        <f t="shared" si="1076"/>
        <v>0</v>
      </c>
      <c r="DJ441" s="210"/>
      <c r="DK441" s="45">
        <f t="shared" si="1077"/>
        <v>0</v>
      </c>
      <c r="DL441" s="75">
        <f t="shared" si="1078"/>
        <v>0</v>
      </c>
      <c r="DM441" s="76">
        <f t="shared" si="1079"/>
        <v>0</v>
      </c>
      <c r="DN441" s="57">
        <v>0.08</v>
      </c>
      <c r="DO441" s="76">
        <f t="shared" si="1039"/>
        <v>0</v>
      </c>
      <c r="DP441" s="67">
        <f t="shared" si="1080"/>
        <v>0</v>
      </c>
      <c r="DQ441" s="67">
        <f t="shared" si="1081"/>
        <v>0</v>
      </c>
      <c r="DR441" s="227"/>
      <c r="DS441" s="228">
        <f t="shared" si="1082"/>
        <v>0</v>
      </c>
      <c r="DT441" s="185">
        <f t="shared" si="1083"/>
        <v>0</v>
      </c>
      <c r="DU441" s="74">
        <f t="shared" si="1084"/>
        <v>0</v>
      </c>
      <c r="DV441" s="26">
        <v>0.08</v>
      </c>
      <c r="DW441" s="204">
        <f t="shared" si="1040"/>
        <v>0</v>
      </c>
      <c r="DX441" s="70">
        <f t="shared" si="1085"/>
        <v>0</v>
      </c>
      <c r="DY441" s="70">
        <f t="shared" si="1086"/>
        <v>0</v>
      </c>
      <c r="DZ441" s="12"/>
    </row>
    <row r="442" spans="1:130" s="73" customFormat="1" ht="67.5">
      <c r="A442" s="4">
        <v>440</v>
      </c>
      <c r="B442" s="125" t="s">
        <v>706</v>
      </c>
      <c r="C442" s="143" t="s">
        <v>88</v>
      </c>
      <c r="D442" s="256" t="s">
        <v>731</v>
      </c>
      <c r="E442" s="126" t="s">
        <v>732</v>
      </c>
      <c r="F442" s="127"/>
      <c r="G442" s="128"/>
      <c r="H442" s="44"/>
      <c r="I442" s="77"/>
      <c r="J442" s="74">
        <f>H442*I442</f>
        <v>0</v>
      </c>
      <c r="K442" s="26">
        <v>0.08</v>
      </c>
      <c r="L442" s="65">
        <f t="shared" si="1043"/>
        <v>0</v>
      </c>
      <c r="M442" s="44"/>
      <c r="N442" s="45"/>
      <c r="O442" s="75"/>
      <c r="P442" s="76">
        <f>N442*O442</f>
        <v>0</v>
      </c>
      <c r="Q442" s="57">
        <v>0.08</v>
      </c>
      <c r="R442" s="67">
        <f t="shared" si="1024"/>
        <v>0</v>
      </c>
      <c r="S442" s="45"/>
      <c r="T442" s="46"/>
      <c r="U442" s="77"/>
      <c r="V442" s="74">
        <f>T442*U442</f>
        <v>0</v>
      </c>
      <c r="W442" s="28">
        <v>0.08</v>
      </c>
      <c r="X442" s="65">
        <f t="shared" si="1025"/>
        <v>0</v>
      </c>
      <c r="Y442" s="44"/>
      <c r="Z442" s="111">
        <f t="shared" si="1046"/>
        <v>0</v>
      </c>
      <c r="AA442" s="61"/>
      <c r="AB442" s="40">
        <f t="shared" si="1026"/>
        <v>0</v>
      </c>
      <c r="AC442" s="40">
        <f t="shared" si="1027"/>
        <v>0</v>
      </c>
      <c r="AD442" s="43">
        <f>AC442-AB442</f>
        <v>0</v>
      </c>
      <c r="AE442" s="42" t="e">
        <f t="shared" si="1028"/>
        <v>#DIV/0!</v>
      </c>
      <c r="AG442" s="36">
        <f t="shared" si="1029"/>
        <v>0</v>
      </c>
      <c r="AH442" s="152">
        <f>AB442</f>
        <v>0</v>
      </c>
      <c r="AI442" s="34">
        <f>AG442*AH442</f>
        <v>0</v>
      </c>
      <c r="AJ442" s="32">
        <v>0.08</v>
      </c>
      <c r="AK442" s="33">
        <f t="shared" si="1050"/>
        <v>0</v>
      </c>
      <c r="AL442" s="101"/>
      <c r="AM442" s="153">
        <f t="shared" si="1031"/>
        <v>440</v>
      </c>
      <c r="AN442" s="154">
        <f t="shared" si="1051"/>
        <v>0</v>
      </c>
      <c r="AO442" s="154">
        <f t="shared" si="1052"/>
        <v>0</v>
      </c>
      <c r="AP442" s="154">
        <f t="shared" si="1053"/>
        <v>0</v>
      </c>
      <c r="AQ442" s="101"/>
      <c r="AS442" s="112">
        <f t="shared" si="1054"/>
        <v>0</v>
      </c>
      <c r="AT442" s="113">
        <f t="shared" si="1055"/>
        <v>0</v>
      </c>
      <c r="AU442" s="74">
        <f>AS442*AT442</f>
        <v>0</v>
      </c>
      <c r="AV442" s="26">
        <v>0.08</v>
      </c>
      <c r="AW442" s="65">
        <f t="shared" si="1032"/>
        <v>0</v>
      </c>
      <c r="AX442" s="44"/>
      <c r="AY442" s="23">
        <f t="shared" si="1057"/>
        <v>0</v>
      </c>
      <c r="AZ442" s="66">
        <f t="shared" si="1058"/>
        <v>0</v>
      </c>
      <c r="BA442" s="76">
        <f>AY442*AZ442</f>
        <v>0</v>
      </c>
      <c r="BB442" s="57">
        <v>0.08</v>
      </c>
      <c r="BC442" s="67">
        <f t="shared" si="1033"/>
        <v>0</v>
      </c>
      <c r="BD442" s="45"/>
      <c r="BE442" s="68">
        <f t="shared" si="1060"/>
        <v>0</v>
      </c>
      <c r="BF442" s="114">
        <f t="shared" si="1061"/>
        <v>0</v>
      </c>
      <c r="BG442" s="74">
        <f>BE442*BF442</f>
        <v>0</v>
      </c>
      <c r="BH442" s="28">
        <v>0.08</v>
      </c>
      <c r="BI442" s="70">
        <f t="shared" si="1034"/>
        <v>0</v>
      </c>
      <c r="BJ442" s="44"/>
      <c r="BK442" s="111">
        <f t="shared" si="1035"/>
        <v>0</v>
      </c>
      <c r="BM442" s="165">
        <f t="shared" si="987"/>
        <v>0</v>
      </c>
      <c r="BN442" s="114"/>
      <c r="BO442" s="74">
        <f t="shared" si="1088"/>
        <v>0</v>
      </c>
      <c r="BP442" s="28">
        <v>0.08</v>
      </c>
      <c r="BQ442" s="162">
        <f t="shared" si="1089"/>
        <v>0</v>
      </c>
      <c r="BR442" s="162" t="e">
        <f t="shared" ref="BR442:BR443" si="1092">BS442/BM442</f>
        <v>#DIV/0!</v>
      </c>
      <c r="BS442" s="206">
        <f t="shared" si="1091"/>
        <v>0</v>
      </c>
      <c r="BT442" s="218"/>
      <c r="BU442" s="218"/>
      <c r="BV442" s="218"/>
      <c r="BW442" s="245">
        <f t="shared" si="989"/>
        <v>0</v>
      </c>
      <c r="BX442" s="220"/>
      <c r="BY442" s="78">
        <f>BW442*BX442</f>
        <v>0</v>
      </c>
      <c r="BZ442" s="49">
        <v>0.08</v>
      </c>
      <c r="CA442" s="163">
        <f>BY442*BZ442</f>
        <v>0</v>
      </c>
      <c r="CB442" s="162" t="e">
        <f>CC442/BW442</f>
        <v>#DIV/0!</v>
      </c>
      <c r="CC442" s="218">
        <f>BY442*(100%+BZ442)</f>
        <v>0</v>
      </c>
      <c r="CD442" s="218"/>
      <c r="CE442" s="218"/>
      <c r="CF442" s="218"/>
      <c r="CG442" s="219">
        <f t="shared" si="990"/>
        <v>0</v>
      </c>
      <c r="CH442" s="220"/>
      <c r="CI442" s="78">
        <f>CG442*CH442</f>
        <v>0</v>
      </c>
      <c r="CJ442" s="49">
        <v>0.08</v>
      </c>
      <c r="CK442" s="163">
        <f>CI442*CJ442</f>
        <v>0</v>
      </c>
      <c r="CL442" s="162" t="e">
        <f>CM442/CG442</f>
        <v>#DIV/0!</v>
      </c>
      <c r="CM442" s="218">
        <f>CI442*(100%+CJ442)</f>
        <v>0</v>
      </c>
      <c r="CN442" s="218"/>
      <c r="CO442" s="241"/>
      <c r="CP442" s="218"/>
      <c r="CR442" s="180">
        <f t="shared" si="1063"/>
        <v>0</v>
      </c>
      <c r="CS442" s="184">
        <f t="shared" si="1064"/>
        <v>0</v>
      </c>
      <c r="CT442" s="180">
        <f t="shared" si="1065"/>
        <v>0</v>
      </c>
      <c r="CU442" s="181" t="str">
        <f t="shared" si="1066"/>
        <v>brak</v>
      </c>
      <c r="CV442" s="182" t="e">
        <f t="shared" si="1067"/>
        <v>#DIV/0!</v>
      </c>
      <c r="CW442" s="182" t="e">
        <f t="shared" si="1068"/>
        <v>#DIV/0!</v>
      </c>
      <c r="CX442" s="236">
        <f t="shared" si="1069"/>
        <v>0</v>
      </c>
      <c r="CY442" s="182" t="e">
        <f t="shared" si="1037"/>
        <v>#DIV/0!</v>
      </c>
      <c r="CZ442" s="183">
        <f t="shared" si="1070"/>
        <v>3</v>
      </c>
      <c r="DA442" s="183">
        <f t="shared" si="1071"/>
        <v>3</v>
      </c>
      <c r="DC442" s="112">
        <f t="shared" si="1072"/>
        <v>0</v>
      </c>
      <c r="DD442" s="113">
        <f t="shared" si="1073"/>
        <v>0</v>
      </c>
      <c r="DE442" s="74">
        <f t="shared" si="1074"/>
        <v>0</v>
      </c>
      <c r="DF442" s="26">
        <v>0.08</v>
      </c>
      <c r="DG442" s="206">
        <f t="shared" si="1038"/>
        <v>0</v>
      </c>
      <c r="DH442" s="65">
        <f t="shared" si="1075"/>
        <v>0</v>
      </c>
      <c r="DI442" s="65">
        <f t="shared" si="1076"/>
        <v>0</v>
      </c>
      <c r="DJ442" s="59"/>
      <c r="DK442" s="79">
        <f t="shared" si="1077"/>
        <v>0</v>
      </c>
      <c r="DL442" s="80">
        <f t="shared" si="1078"/>
        <v>0</v>
      </c>
      <c r="DM442" s="81">
        <f t="shared" si="1079"/>
        <v>0</v>
      </c>
      <c r="DN442" s="58">
        <v>0.08</v>
      </c>
      <c r="DO442" s="81">
        <f t="shared" si="1039"/>
        <v>0</v>
      </c>
      <c r="DP442" s="67">
        <f t="shared" si="1080"/>
        <v>0</v>
      </c>
      <c r="DQ442" s="67">
        <f t="shared" si="1081"/>
        <v>0</v>
      </c>
      <c r="DR442" s="79"/>
      <c r="DS442" s="234">
        <f t="shared" si="1082"/>
        <v>0</v>
      </c>
      <c r="DT442" s="220">
        <f t="shared" si="1083"/>
        <v>0</v>
      </c>
      <c r="DU442" s="78">
        <f t="shared" si="1084"/>
        <v>0</v>
      </c>
      <c r="DV442" s="49">
        <v>0.08</v>
      </c>
      <c r="DW442" s="218">
        <f t="shared" si="1040"/>
        <v>0</v>
      </c>
      <c r="DX442" s="70">
        <f t="shared" si="1085"/>
        <v>0</v>
      </c>
      <c r="DY442" s="70">
        <f t="shared" si="1086"/>
        <v>0</v>
      </c>
      <c r="DZ442" s="207"/>
    </row>
    <row r="443" spans="1:130" s="73" customFormat="1" ht="67.5">
      <c r="A443" s="4">
        <v>441</v>
      </c>
      <c r="B443" s="129" t="s">
        <v>706</v>
      </c>
      <c r="C443" s="144" t="s">
        <v>88</v>
      </c>
      <c r="D443" s="257" t="s">
        <v>733</v>
      </c>
      <c r="E443" s="130" t="s">
        <v>734</v>
      </c>
      <c r="F443" s="131"/>
      <c r="G443" s="132"/>
      <c r="H443" s="59"/>
      <c r="I443" s="82"/>
      <c r="J443" s="78">
        <f>H443*I443</f>
        <v>0</v>
      </c>
      <c r="K443" s="47">
        <v>0.08</v>
      </c>
      <c r="L443" s="65">
        <f t="shared" si="1043"/>
        <v>0</v>
      </c>
      <c r="M443" s="48"/>
      <c r="N443" s="79"/>
      <c r="O443" s="80"/>
      <c r="P443" s="81">
        <f>N443*O443</f>
        <v>0</v>
      </c>
      <c r="Q443" s="58">
        <v>0.08</v>
      </c>
      <c r="R443" s="67">
        <f t="shared" si="1024"/>
        <v>0</v>
      </c>
      <c r="S443" s="50"/>
      <c r="T443" s="59"/>
      <c r="U443" s="82"/>
      <c r="V443" s="78">
        <f>T443*U443</f>
        <v>0</v>
      </c>
      <c r="W443" s="49">
        <v>0.08</v>
      </c>
      <c r="X443" s="65">
        <f t="shared" si="1025"/>
        <v>0</v>
      </c>
      <c r="Y443" s="48"/>
      <c r="Z443" s="111">
        <f t="shared" si="1046"/>
        <v>0</v>
      </c>
      <c r="AA443" s="61"/>
      <c r="AB443" s="40">
        <f t="shared" si="1026"/>
        <v>0</v>
      </c>
      <c r="AC443" s="40">
        <f t="shared" si="1027"/>
        <v>0</v>
      </c>
      <c r="AD443" s="41">
        <f>AC443-AB443</f>
        <v>0</v>
      </c>
      <c r="AE443" s="42" t="e">
        <f t="shared" si="1028"/>
        <v>#DIV/0!</v>
      </c>
      <c r="AG443" s="36">
        <f t="shared" si="1029"/>
        <v>0</v>
      </c>
      <c r="AH443" s="152">
        <f>AB443</f>
        <v>0</v>
      </c>
      <c r="AI443" s="34">
        <f>AG443*AH443</f>
        <v>0</v>
      </c>
      <c r="AJ443" s="32">
        <v>0.08</v>
      </c>
      <c r="AK443" s="33">
        <f t="shared" si="1050"/>
        <v>0</v>
      </c>
      <c r="AL443" s="101"/>
      <c r="AM443" s="153">
        <f t="shared" si="1031"/>
        <v>441</v>
      </c>
      <c r="AN443" s="154">
        <f t="shared" si="1051"/>
        <v>0</v>
      </c>
      <c r="AO443" s="154">
        <f t="shared" si="1052"/>
        <v>0</v>
      </c>
      <c r="AP443" s="154">
        <f t="shared" si="1053"/>
        <v>0</v>
      </c>
      <c r="AQ443" s="101"/>
      <c r="AS443" s="112">
        <f t="shared" si="1054"/>
        <v>0</v>
      </c>
      <c r="AT443" s="113">
        <f t="shared" si="1055"/>
        <v>0</v>
      </c>
      <c r="AU443" s="78">
        <f>AS443*AT443</f>
        <v>0</v>
      </c>
      <c r="AV443" s="47">
        <v>0.08</v>
      </c>
      <c r="AW443" s="65">
        <f t="shared" si="1032"/>
        <v>0</v>
      </c>
      <c r="AX443" s="48"/>
      <c r="AY443" s="23">
        <f t="shared" si="1057"/>
        <v>0</v>
      </c>
      <c r="AZ443" s="66">
        <f t="shared" si="1058"/>
        <v>0</v>
      </c>
      <c r="BA443" s="81">
        <f>AY443*AZ443</f>
        <v>0</v>
      </c>
      <c r="BB443" s="58">
        <v>0.08</v>
      </c>
      <c r="BC443" s="67">
        <f t="shared" si="1033"/>
        <v>0</v>
      </c>
      <c r="BD443" s="50"/>
      <c r="BE443" s="68">
        <f t="shared" si="1060"/>
        <v>0</v>
      </c>
      <c r="BF443" s="114">
        <f t="shared" si="1061"/>
        <v>0</v>
      </c>
      <c r="BG443" s="78">
        <f>BE443*BF443</f>
        <v>0</v>
      </c>
      <c r="BH443" s="49">
        <v>0.08</v>
      </c>
      <c r="BI443" s="70">
        <f t="shared" si="1034"/>
        <v>0</v>
      </c>
      <c r="BJ443" s="48"/>
      <c r="BK443" s="111">
        <f t="shared" si="1035"/>
        <v>0</v>
      </c>
      <c r="BM443" s="165">
        <f t="shared" si="987"/>
        <v>0</v>
      </c>
      <c r="BN443" s="114"/>
      <c r="BO443" s="78">
        <f t="shared" si="1088"/>
        <v>0</v>
      </c>
      <c r="BP443" s="49">
        <v>0.08</v>
      </c>
      <c r="BQ443" s="162">
        <f t="shared" si="1089"/>
        <v>0</v>
      </c>
      <c r="BR443" s="162" t="e">
        <f t="shared" si="1092"/>
        <v>#DIV/0!</v>
      </c>
      <c r="BS443" s="206">
        <f t="shared" si="1091"/>
        <v>0</v>
      </c>
      <c r="BT443" s="218"/>
      <c r="BU443" s="218"/>
      <c r="BV443" s="218"/>
      <c r="BW443" s="245">
        <f t="shared" si="989"/>
        <v>0</v>
      </c>
      <c r="BX443" s="220"/>
      <c r="BY443" s="78"/>
      <c r="BZ443" s="49">
        <v>0.08</v>
      </c>
      <c r="CA443" s="163"/>
      <c r="CB443" s="163"/>
      <c r="CC443" s="218"/>
      <c r="CD443" s="218"/>
      <c r="CE443" s="218"/>
      <c r="CF443" s="218"/>
      <c r="CG443" s="219">
        <f t="shared" si="990"/>
        <v>0</v>
      </c>
      <c r="CH443" s="220"/>
      <c r="CI443" s="78"/>
      <c r="CJ443" s="49">
        <v>0.08</v>
      </c>
      <c r="CK443" s="163"/>
      <c r="CL443" s="163"/>
      <c r="CM443" s="218"/>
      <c r="CN443" s="218"/>
      <c r="CO443" s="241"/>
      <c r="CP443" s="218"/>
      <c r="CR443" s="180">
        <f t="shared" si="1063"/>
        <v>0</v>
      </c>
      <c r="CS443" s="184">
        <f t="shared" si="1064"/>
        <v>0</v>
      </c>
      <c r="CT443" s="180">
        <f t="shared" si="1065"/>
        <v>0</v>
      </c>
      <c r="CU443" s="181" t="str">
        <f t="shared" si="1066"/>
        <v>brak</v>
      </c>
      <c r="CV443" s="182" t="e">
        <f t="shared" si="1067"/>
        <v>#DIV/0!</v>
      </c>
      <c r="CW443" s="182" t="e">
        <f t="shared" si="1068"/>
        <v>#DIV/0!</v>
      </c>
      <c r="CX443" s="236">
        <f t="shared" si="1069"/>
        <v>0</v>
      </c>
      <c r="CY443" s="182" t="e">
        <f t="shared" si="1037"/>
        <v>#DIV/0!</v>
      </c>
      <c r="CZ443" s="183">
        <f t="shared" si="1070"/>
        <v>3</v>
      </c>
      <c r="DA443" s="183">
        <f t="shared" si="1071"/>
        <v>1</v>
      </c>
      <c r="DC443" s="112">
        <f t="shared" si="1072"/>
        <v>0</v>
      </c>
      <c r="DD443" s="113">
        <f t="shared" si="1073"/>
        <v>0</v>
      </c>
      <c r="DE443" s="78">
        <f t="shared" si="1074"/>
        <v>0</v>
      </c>
      <c r="DF443" s="47">
        <v>0.08</v>
      </c>
      <c r="DG443" s="206">
        <f t="shared" si="1038"/>
        <v>0</v>
      </c>
      <c r="DH443" s="65">
        <f t="shared" si="1075"/>
        <v>0</v>
      </c>
      <c r="DI443" s="65">
        <f t="shared" si="1076"/>
        <v>0</v>
      </c>
      <c r="DJ443" s="48"/>
      <c r="DK443" s="79">
        <f t="shared" si="1077"/>
        <v>0</v>
      </c>
      <c r="DL443" s="80">
        <f t="shared" si="1078"/>
        <v>0</v>
      </c>
      <c r="DM443" s="81">
        <f t="shared" si="1079"/>
        <v>0</v>
      </c>
      <c r="DN443" s="58">
        <v>0.08</v>
      </c>
      <c r="DO443" s="81">
        <f t="shared" si="1039"/>
        <v>0</v>
      </c>
      <c r="DP443" s="67">
        <f t="shared" si="1080"/>
        <v>0</v>
      </c>
      <c r="DQ443" s="67">
        <f t="shared" si="1081"/>
        <v>0</v>
      </c>
      <c r="DR443" s="50"/>
      <c r="DS443" s="234">
        <f t="shared" si="1082"/>
        <v>0</v>
      </c>
      <c r="DT443" s="220">
        <f t="shared" si="1083"/>
        <v>0</v>
      </c>
      <c r="DU443" s="78">
        <f t="shared" si="1084"/>
        <v>0</v>
      </c>
      <c r="DV443" s="49">
        <v>0.08</v>
      </c>
      <c r="DW443" s="218">
        <f t="shared" si="1040"/>
        <v>0</v>
      </c>
      <c r="DX443" s="70">
        <f t="shared" si="1085"/>
        <v>0</v>
      </c>
      <c r="DY443" s="70">
        <f t="shared" si="1086"/>
        <v>0</v>
      </c>
      <c r="DZ443" s="208"/>
    </row>
    <row r="444" spans="1:130" s="73" customFormat="1" ht="78.75">
      <c r="A444" s="4">
        <v>442</v>
      </c>
      <c r="B444" s="133" t="s">
        <v>706</v>
      </c>
      <c r="C444" s="144" t="s">
        <v>88</v>
      </c>
      <c r="D444" s="258" t="s">
        <v>735</v>
      </c>
      <c r="E444" s="134" t="s">
        <v>736</v>
      </c>
      <c r="F444" s="134"/>
      <c r="G444" s="135"/>
      <c r="H444" s="83"/>
      <c r="I444" s="261"/>
      <c r="J444" s="78">
        <f>H444*I444</f>
        <v>0</v>
      </c>
      <c r="K444" s="83">
        <v>0.08</v>
      </c>
      <c r="L444" s="65">
        <f t="shared" si="1043"/>
        <v>0</v>
      </c>
      <c r="M444" s="83"/>
      <c r="N444" s="85"/>
      <c r="O444" s="86"/>
      <c r="P444" s="81">
        <f>N444*O444</f>
        <v>0</v>
      </c>
      <c r="Q444" s="58">
        <v>0.08</v>
      </c>
      <c r="R444" s="67">
        <f t="shared" si="1024"/>
        <v>0</v>
      </c>
      <c r="S444" s="85"/>
      <c r="T444" s="83"/>
      <c r="U444" s="84"/>
      <c r="V444" s="78">
        <f>T444*U444</f>
        <v>0</v>
      </c>
      <c r="W444" s="49">
        <v>0.08</v>
      </c>
      <c r="X444" s="65">
        <f t="shared" si="1025"/>
        <v>0</v>
      </c>
      <c r="Y444" s="83"/>
      <c r="Z444" s="111">
        <f t="shared" si="1046"/>
        <v>0</v>
      </c>
      <c r="AA444" s="61"/>
      <c r="AB444" s="40">
        <f t="shared" si="1026"/>
        <v>0</v>
      </c>
      <c r="AC444" s="40">
        <f t="shared" si="1027"/>
        <v>0</v>
      </c>
      <c r="AD444" s="41">
        <f>AC444-AB444</f>
        <v>0</v>
      </c>
      <c r="AE444" s="42" t="e">
        <f t="shared" si="1028"/>
        <v>#DIV/0!</v>
      </c>
      <c r="AG444" s="36">
        <f t="shared" si="1029"/>
        <v>0</v>
      </c>
      <c r="AH444" s="152">
        <f>AB444</f>
        <v>0</v>
      </c>
      <c r="AI444" s="34">
        <f>AG444*AH444</f>
        <v>0</v>
      </c>
      <c r="AJ444" s="32">
        <v>0.08</v>
      </c>
      <c r="AK444" s="33">
        <f t="shared" si="1050"/>
        <v>0</v>
      </c>
      <c r="AL444" s="101"/>
      <c r="AM444" s="153">
        <f t="shared" si="1031"/>
        <v>442</v>
      </c>
      <c r="AN444" s="154">
        <f t="shared" si="1051"/>
        <v>0</v>
      </c>
      <c r="AO444" s="154">
        <f t="shared" si="1052"/>
        <v>0</v>
      </c>
      <c r="AP444" s="154">
        <f t="shared" si="1053"/>
        <v>0</v>
      </c>
      <c r="AQ444" s="101"/>
      <c r="AS444" s="112">
        <f t="shared" si="1054"/>
        <v>0</v>
      </c>
      <c r="AT444" s="113">
        <f t="shared" si="1055"/>
        <v>0</v>
      </c>
      <c r="AU444" s="78">
        <f>AS444*AT444</f>
        <v>0</v>
      </c>
      <c r="AV444" s="83">
        <v>0.08</v>
      </c>
      <c r="AW444" s="65">
        <f t="shared" si="1032"/>
        <v>0</v>
      </c>
      <c r="AX444" s="83"/>
      <c r="AY444" s="23">
        <f t="shared" si="1057"/>
        <v>0</v>
      </c>
      <c r="AZ444" s="66">
        <f t="shared" si="1058"/>
        <v>0</v>
      </c>
      <c r="BA444" s="81">
        <f>AY444*AZ444</f>
        <v>0</v>
      </c>
      <c r="BB444" s="58">
        <v>0.08</v>
      </c>
      <c r="BC444" s="67">
        <f t="shared" si="1033"/>
        <v>0</v>
      </c>
      <c r="BD444" s="85"/>
      <c r="BE444" s="68">
        <f t="shared" si="1060"/>
        <v>0</v>
      </c>
      <c r="BF444" s="114">
        <f t="shared" si="1061"/>
        <v>0</v>
      </c>
      <c r="BG444" s="78">
        <f>BE444*BF444</f>
        <v>0</v>
      </c>
      <c r="BH444" s="49">
        <v>0.08</v>
      </c>
      <c r="BI444" s="70">
        <f t="shared" si="1034"/>
        <v>0</v>
      </c>
      <c r="BJ444" s="83"/>
      <c r="BK444" s="111">
        <f t="shared" si="1035"/>
        <v>0</v>
      </c>
      <c r="BM444" s="165">
        <f t="shared" si="987"/>
        <v>0</v>
      </c>
      <c r="BN444" s="114"/>
      <c r="BO444" s="78"/>
      <c r="BP444" s="49">
        <v>0.08</v>
      </c>
      <c r="BQ444" s="162"/>
      <c r="BR444" s="162"/>
      <c r="BS444" s="206"/>
      <c r="BT444" s="218"/>
      <c r="BU444" s="218"/>
      <c r="BV444" s="218"/>
      <c r="BW444" s="245">
        <f t="shared" si="989"/>
        <v>0</v>
      </c>
      <c r="BX444" s="220"/>
      <c r="BY444" s="78"/>
      <c r="BZ444" s="49">
        <v>0.08</v>
      </c>
      <c r="CA444" s="163"/>
      <c r="CB444" s="163"/>
      <c r="CC444" s="218"/>
      <c r="CD444" s="218"/>
      <c r="CE444" s="218"/>
      <c r="CF444" s="218"/>
      <c r="CG444" s="219">
        <f t="shared" si="990"/>
        <v>0</v>
      </c>
      <c r="CH444" s="220"/>
      <c r="CI444" s="78"/>
      <c r="CJ444" s="49">
        <v>0.08</v>
      </c>
      <c r="CK444" s="163"/>
      <c r="CL444" s="163"/>
      <c r="CM444" s="218"/>
      <c r="CN444" s="218"/>
      <c r="CO444" s="218"/>
      <c r="CP444" s="239"/>
      <c r="CR444" s="180">
        <f t="shared" si="1063"/>
        <v>0</v>
      </c>
      <c r="CS444" s="184">
        <f t="shared" si="1064"/>
        <v>0</v>
      </c>
      <c r="CT444" s="180">
        <f t="shared" si="1065"/>
        <v>0</v>
      </c>
      <c r="CU444" s="181" t="str">
        <f t="shared" si="1066"/>
        <v>brak</v>
      </c>
      <c r="CV444" s="182" t="e">
        <f t="shared" si="1067"/>
        <v>#DIV/0!</v>
      </c>
      <c r="CW444" s="182" t="e">
        <f t="shared" si="1068"/>
        <v>#DIV/0!</v>
      </c>
      <c r="CX444" s="236" t="e">
        <f t="shared" si="1069"/>
        <v>#DIV/0!</v>
      </c>
      <c r="CY444" s="182" t="e">
        <f t="shared" si="1037"/>
        <v>#DIV/0!</v>
      </c>
      <c r="CZ444" s="183">
        <f t="shared" si="1070"/>
        <v>3</v>
      </c>
      <c r="DA444" s="183">
        <f t="shared" si="1071"/>
        <v>0</v>
      </c>
      <c r="DC444" s="112">
        <f t="shared" si="1072"/>
        <v>0</v>
      </c>
      <c r="DD444" s="113">
        <f t="shared" si="1073"/>
        <v>0</v>
      </c>
      <c r="DE444" s="78">
        <f t="shared" si="1074"/>
        <v>0</v>
      </c>
      <c r="DF444" s="83">
        <v>0.08</v>
      </c>
      <c r="DG444" s="206">
        <f t="shared" si="1038"/>
        <v>0</v>
      </c>
      <c r="DH444" s="65">
        <f t="shared" si="1075"/>
        <v>0</v>
      </c>
      <c r="DI444" s="65">
        <f t="shared" si="1076"/>
        <v>0</v>
      </c>
      <c r="DJ444" s="83"/>
      <c r="DK444" s="79">
        <f t="shared" si="1077"/>
        <v>0</v>
      </c>
      <c r="DL444" s="80">
        <f t="shared" si="1078"/>
        <v>0</v>
      </c>
      <c r="DM444" s="81">
        <f t="shared" si="1079"/>
        <v>0</v>
      </c>
      <c r="DN444" s="58">
        <v>0.08</v>
      </c>
      <c r="DO444" s="81">
        <f t="shared" si="1039"/>
        <v>0</v>
      </c>
      <c r="DP444" s="67">
        <f t="shared" si="1080"/>
        <v>0</v>
      </c>
      <c r="DQ444" s="67">
        <f t="shared" si="1081"/>
        <v>0</v>
      </c>
      <c r="DR444" s="85"/>
      <c r="DS444" s="234">
        <f t="shared" si="1082"/>
        <v>0</v>
      </c>
      <c r="DT444" s="220">
        <f t="shared" si="1083"/>
        <v>0</v>
      </c>
      <c r="DU444" s="78">
        <f t="shared" si="1084"/>
        <v>0</v>
      </c>
      <c r="DV444" s="49">
        <v>0.08</v>
      </c>
      <c r="DW444" s="218">
        <f t="shared" si="1040"/>
        <v>0</v>
      </c>
      <c r="DX444" s="70">
        <f t="shared" si="1085"/>
        <v>0</v>
      </c>
      <c r="DY444" s="70">
        <f t="shared" si="1086"/>
        <v>0</v>
      </c>
      <c r="DZ444" s="209"/>
    </row>
    <row r="445" spans="1:130" ht="67.5">
      <c r="A445" s="4">
        <v>443</v>
      </c>
      <c r="B445" s="9" t="s">
        <v>706</v>
      </c>
      <c r="C445" s="142" t="s">
        <v>88</v>
      </c>
      <c r="D445" s="254" t="s">
        <v>737</v>
      </c>
      <c r="E445" s="10" t="s">
        <v>738</v>
      </c>
      <c r="F445" s="14"/>
      <c r="G445" s="124"/>
      <c r="H445" s="11"/>
      <c r="I445" s="72"/>
      <c r="J445" s="65">
        <f t="shared" ref="J445:J457" si="1093">H445*I445</f>
        <v>0</v>
      </c>
      <c r="K445" s="7">
        <v>0.08</v>
      </c>
      <c r="L445" s="65">
        <f t="shared" si="1043"/>
        <v>0</v>
      </c>
      <c r="M445" s="11"/>
      <c r="N445" s="23"/>
      <c r="O445" s="66"/>
      <c r="P445" s="67">
        <f t="shared" ref="P445:P457" si="1094">N445*O445</f>
        <v>0</v>
      </c>
      <c r="Q445" s="21">
        <v>0.08</v>
      </c>
      <c r="R445" s="67">
        <f t="shared" si="1024"/>
        <v>0</v>
      </c>
      <c r="S445" s="23"/>
      <c r="T445" s="68"/>
      <c r="U445" s="69"/>
      <c r="V445" s="65">
        <f t="shared" ref="V445:V457" si="1095">T445*U445</f>
        <v>0</v>
      </c>
      <c r="W445" s="7">
        <v>0.08</v>
      </c>
      <c r="X445" s="65">
        <f t="shared" si="1025"/>
        <v>0</v>
      </c>
      <c r="Y445" s="11"/>
      <c r="Z445" s="111">
        <f t="shared" si="1046"/>
        <v>0</v>
      </c>
      <c r="AA445" s="61"/>
      <c r="AB445" s="40">
        <f t="shared" si="1026"/>
        <v>0</v>
      </c>
      <c r="AC445" s="40">
        <f t="shared" si="1027"/>
        <v>0</v>
      </c>
      <c r="AD445" s="41">
        <f t="shared" ref="AD445:AD457" si="1096">AC445-AB445</f>
        <v>0</v>
      </c>
      <c r="AE445" s="42" t="e">
        <f t="shared" si="1028"/>
        <v>#DIV/0!</v>
      </c>
      <c r="AG445" s="36">
        <f t="shared" si="1029"/>
        <v>0</v>
      </c>
      <c r="AH445" s="152">
        <f t="shared" ref="AH445:AH453" si="1097">AB445</f>
        <v>0</v>
      </c>
      <c r="AI445" s="34">
        <f t="shared" ref="AI445:AI457" si="1098">AG445*AH445</f>
        <v>0</v>
      </c>
      <c r="AJ445" s="32">
        <v>0.08</v>
      </c>
      <c r="AK445" s="33">
        <f t="shared" si="1050"/>
        <v>0</v>
      </c>
      <c r="AL445" s="101"/>
      <c r="AM445" s="153">
        <f t="shared" si="1031"/>
        <v>443</v>
      </c>
      <c r="AN445" s="154">
        <f t="shared" si="1051"/>
        <v>0</v>
      </c>
      <c r="AO445" s="154">
        <f t="shared" si="1052"/>
        <v>0</v>
      </c>
      <c r="AP445" s="154">
        <f t="shared" si="1053"/>
        <v>0</v>
      </c>
      <c r="AQ445" s="101"/>
      <c r="AS445" s="112">
        <f t="shared" si="1054"/>
        <v>0</v>
      </c>
      <c r="AT445" s="113">
        <f t="shared" si="1055"/>
        <v>0</v>
      </c>
      <c r="AU445" s="65">
        <f t="shared" ref="AU445:AU457" si="1099">AS445*AT445</f>
        <v>0</v>
      </c>
      <c r="AV445" s="7">
        <v>0.08</v>
      </c>
      <c r="AW445" s="65">
        <f t="shared" si="1032"/>
        <v>0</v>
      </c>
      <c r="AX445" s="11"/>
      <c r="AY445" s="23">
        <f t="shared" si="1057"/>
        <v>0</v>
      </c>
      <c r="AZ445" s="66">
        <f t="shared" si="1058"/>
        <v>0</v>
      </c>
      <c r="BA445" s="67">
        <f t="shared" ref="BA445:BA457" si="1100">AY445*AZ445</f>
        <v>0</v>
      </c>
      <c r="BB445" s="21">
        <v>0.08</v>
      </c>
      <c r="BC445" s="67">
        <f t="shared" si="1033"/>
        <v>0</v>
      </c>
      <c r="BD445" s="23"/>
      <c r="BE445" s="68">
        <f t="shared" si="1060"/>
        <v>0</v>
      </c>
      <c r="BF445" s="114">
        <f t="shared" si="1061"/>
        <v>0</v>
      </c>
      <c r="BG445" s="65">
        <f t="shared" ref="BG445:BG457" si="1101">BE445*BF445</f>
        <v>0</v>
      </c>
      <c r="BH445" s="7">
        <v>0.08</v>
      </c>
      <c r="BI445" s="70">
        <f t="shared" si="1034"/>
        <v>0</v>
      </c>
      <c r="BJ445" s="11"/>
      <c r="BK445" s="111">
        <f t="shared" si="1035"/>
        <v>0</v>
      </c>
      <c r="BM445" s="165">
        <f t="shared" si="987"/>
        <v>0</v>
      </c>
      <c r="BN445" s="114"/>
      <c r="BO445" s="65"/>
      <c r="BP445" s="7">
        <v>0.08</v>
      </c>
      <c r="BQ445" s="162"/>
      <c r="BR445" s="162"/>
      <c r="BS445" s="70"/>
      <c r="BT445" s="213"/>
      <c r="BU445" s="213"/>
      <c r="BV445" s="213"/>
      <c r="BW445" s="246">
        <f t="shared" si="989"/>
        <v>0</v>
      </c>
      <c r="BX445" s="216"/>
      <c r="BY445" s="213"/>
      <c r="BZ445" s="217">
        <v>0.08</v>
      </c>
      <c r="CA445" s="162"/>
      <c r="CB445" s="162"/>
      <c r="CC445" s="213"/>
      <c r="CD445" s="213"/>
      <c r="CE445" s="213"/>
      <c r="CF445" s="213"/>
      <c r="CG445" s="215">
        <f t="shared" si="990"/>
        <v>0</v>
      </c>
      <c r="CH445" s="216"/>
      <c r="CI445" s="213"/>
      <c r="CJ445" s="217">
        <v>0.08</v>
      </c>
      <c r="CK445" s="162"/>
      <c r="CL445" s="162"/>
      <c r="CM445" s="213"/>
      <c r="CN445" s="213"/>
      <c r="CO445" s="213"/>
      <c r="CP445" s="213"/>
      <c r="CR445" s="180">
        <f t="shared" si="1063"/>
        <v>0</v>
      </c>
      <c r="CS445" s="184">
        <f t="shared" si="1064"/>
        <v>0</v>
      </c>
      <c r="CT445" s="180">
        <f t="shared" si="1065"/>
        <v>0</v>
      </c>
      <c r="CU445" s="181" t="str">
        <f t="shared" si="1066"/>
        <v>brak</v>
      </c>
      <c r="CV445" s="182" t="e">
        <f t="shared" si="1067"/>
        <v>#DIV/0!</v>
      </c>
      <c r="CW445" s="182" t="e">
        <f t="shared" si="1068"/>
        <v>#DIV/0!</v>
      </c>
      <c r="CX445" s="236" t="e">
        <f t="shared" si="1069"/>
        <v>#DIV/0!</v>
      </c>
      <c r="CY445" s="182" t="e">
        <f t="shared" si="1037"/>
        <v>#DIV/0!</v>
      </c>
      <c r="CZ445" s="183">
        <f t="shared" si="1070"/>
        <v>3</v>
      </c>
      <c r="DA445" s="183">
        <f t="shared" si="1071"/>
        <v>0</v>
      </c>
      <c r="DC445" s="112">
        <f t="shared" si="1072"/>
        <v>0</v>
      </c>
      <c r="DD445" s="113">
        <f t="shared" si="1073"/>
        <v>0</v>
      </c>
      <c r="DE445" s="65">
        <f t="shared" si="1074"/>
        <v>0</v>
      </c>
      <c r="DF445" s="7">
        <v>0.08</v>
      </c>
      <c r="DG445" s="65">
        <f t="shared" si="1038"/>
        <v>0</v>
      </c>
      <c r="DH445" s="65">
        <f t="shared" si="1075"/>
        <v>0</v>
      </c>
      <c r="DI445" s="65">
        <f t="shared" si="1076"/>
        <v>0</v>
      </c>
      <c r="DJ445" s="214"/>
      <c r="DK445" s="229">
        <f t="shared" si="1077"/>
        <v>0</v>
      </c>
      <c r="DL445" s="230">
        <f t="shared" si="1078"/>
        <v>0</v>
      </c>
      <c r="DM445" s="231">
        <f t="shared" si="1079"/>
        <v>0</v>
      </c>
      <c r="DN445" s="232">
        <v>0.08</v>
      </c>
      <c r="DO445" s="231">
        <f t="shared" si="1039"/>
        <v>0</v>
      </c>
      <c r="DP445" s="67">
        <f t="shared" si="1080"/>
        <v>0</v>
      </c>
      <c r="DQ445" s="67">
        <f t="shared" si="1081"/>
        <v>0</v>
      </c>
      <c r="DR445" s="229"/>
      <c r="DS445" s="233">
        <f t="shared" si="1082"/>
        <v>0</v>
      </c>
      <c r="DT445" s="216">
        <f t="shared" si="1083"/>
        <v>0</v>
      </c>
      <c r="DU445" s="213">
        <f t="shared" si="1084"/>
        <v>0</v>
      </c>
      <c r="DV445" s="217">
        <v>0.08</v>
      </c>
      <c r="DW445" s="213">
        <f t="shared" si="1040"/>
        <v>0</v>
      </c>
      <c r="DX445" s="70">
        <f t="shared" si="1085"/>
        <v>0</v>
      </c>
      <c r="DY445" s="70">
        <f t="shared" si="1086"/>
        <v>0</v>
      </c>
      <c r="DZ445" s="11"/>
    </row>
    <row r="446" spans="1:130" ht="101.25">
      <c r="A446" s="4">
        <v>444</v>
      </c>
      <c r="B446" s="9" t="s">
        <v>706</v>
      </c>
      <c r="C446" s="142" t="s">
        <v>88</v>
      </c>
      <c r="D446" s="254" t="s">
        <v>739</v>
      </c>
      <c r="E446" s="10" t="s">
        <v>740</v>
      </c>
      <c r="F446" s="14"/>
      <c r="G446" s="124"/>
      <c r="H446" s="11"/>
      <c r="I446" s="72"/>
      <c r="J446" s="65">
        <f t="shared" si="1093"/>
        <v>0</v>
      </c>
      <c r="K446" s="7">
        <v>0.08</v>
      </c>
      <c r="L446" s="65">
        <f t="shared" si="1043"/>
        <v>0</v>
      </c>
      <c r="M446" s="11"/>
      <c r="N446" s="23"/>
      <c r="O446" s="66"/>
      <c r="P446" s="67">
        <f t="shared" si="1094"/>
        <v>0</v>
      </c>
      <c r="Q446" s="21">
        <v>0.08</v>
      </c>
      <c r="R446" s="67">
        <f t="shared" si="1024"/>
        <v>0</v>
      </c>
      <c r="S446" s="23"/>
      <c r="T446" s="68"/>
      <c r="U446" s="69"/>
      <c r="V446" s="65">
        <f t="shared" si="1095"/>
        <v>0</v>
      </c>
      <c r="W446" s="7">
        <v>0.08</v>
      </c>
      <c r="X446" s="65">
        <f t="shared" si="1025"/>
        <v>0</v>
      </c>
      <c r="Y446" s="11"/>
      <c r="Z446" s="111">
        <f t="shared" si="1046"/>
        <v>0</v>
      </c>
      <c r="AA446" s="61"/>
      <c r="AB446" s="40">
        <f t="shared" si="1026"/>
        <v>0</v>
      </c>
      <c r="AC446" s="40">
        <f t="shared" si="1027"/>
        <v>0</v>
      </c>
      <c r="AD446" s="41">
        <f t="shared" si="1096"/>
        <v>0</v>
      </c>
      <c r="AE446" s="42" t="e">
        <f t="shared" si="1028"/>
        <v>#DIV/0!</v>
      </c>
      <c r="AG446" s="36">
        <f t="shared" si="1029"/>
        <v>0</v>
      </c>
      <c r="AH446" s="152">
        <f t="shared" si="1097"/>
        <v>0</v>
      </c>
      <c r="AI446" s="34">
        <f t="shared" si="1098"/>
        <v>0</v>
      </c>
      <c r="AJ446" s="32">
        <v>0.08</v>
      </c>
      <c r="AK446" s="33">
        <f t="shared" si="1050"/>
        <v>0</v>
      </c>
      <c r="AL446" s="101"/>
      <c r="AM446" s="153">
        <f t="shared" si="1031"/>
        <v>444</v>
      </c>
      <c r="AN446" s="154">
        <f t="shared" si="1051"/>
        <v>0</v>
      </c>
      <c r="AO446" s="154">
        <f t="shared" si="1052"/>
        <v>0</v>
      </c>
      <c r="AP446" s="154">
        <f t="shared" si="1053"/>
        <v>0</v>
      </c>
      <c r="AQ446" s="101"/>
      <c r="AS446" s="112">
        <f t="shared" si="1054"/>
        <v>0</v>
      </c>
      <c r="AT446" s="113">
        <f t="shared" si="1055"/>
        <v>0</v>
      </c>
      <c r="AU446" s="65">
        <f t="shared" si="1099"/>
        <v>0</v>
      </c>
      <c r="AV446" s="7">
        <v>0.08</v>
      </c>
      <c r="AW446" s="65">
        <f t="shared" si="1032"/>
        <v>0</v>
      </c>
      <c r="AX446" s="11"/>
      <c r="AY446" s="23">
        <f t="shared" si="1057"/>
        <v>0</v>
      </c>
      <c r="AZ446" s="66">
        <f t="shared" si="1058"/>
        <v>0</v>
      </c>
      <c r="BA446" s="67">
        <f t="shared" si="1100"/>
        <v>0</v>
      </c>
      <c r="BB446" s="21">
        <v>0.08</v>
      </c>
      <c r="BC446" s="67">
        <f t="shared" si="1033"/>
        <v>0</v>
      </c>
      <c r="BD446" s="23"/>
      <c r="BE446" s="68">
        <f t="shared" si="1060"/>
        <v>0</v>
      </c>
      <c r="BF446" s="114">
        <f t="shared" si="1061"/>
        <v>0</v>
      </c>
      <c r="BG446" s="65">
        <f t="shared" si="1101"/>
        <v>0</v>
      </c>
      <c r="BH446" s="7">
        <v>0.08</v>
      </c>
      <c r="BI446" s="70">
        <f t="shared" si="1034"/>
        <v>0</v>
      </c>
      <c r="BJ446" s="11"/>
      <c r="BK446" s="111">
        <f t="shared" si="1035"/>
        <v>0</v>
      </c>
      <c r="BM446" s="165">
        <f t="shared" si="987"/>
        <v>0</v>
      </c>
      <c r="BN446" s="114"/>
      <c r="BO446" s="65"/>
      <c r="BP446" s="7">
        <v>0.08</v>
      </c>
      <c r="BQ446" s="162"/>
      <c r="BR446" s="162"/>
      <c r="BS446" s="70"/>
      <c r="BT446" s="70"/>
      <c r="BU446" s="70"/>
      <c r="BV446" s="70"/>
      <c r="BW446" s="243">
        <f t="shared" si="989"/>
        <v>0</v>
      </c>
      <c r="BX446" s="114"/>
      <c r="BY446" s="65"/>
      <c r="BZ446" s="7">
        <v>0.08</v>
      </c>
      <c r="CA446" s="162"/>
      <c r="CB446" s="162"/>
      <c r="CC446" s="70"/>
      <c r="CD446" s="70"/>
      <c r="CE446" s="70"/>
      <c r="CF446" s="70"/>
      <c r="CG446" s="165">
        <f t="shared" si="990"/>
        <v>0</v>
      </c>
      <c r="CH446" s="114"/>
      <c r="CI446" s="65"/>
      <c r="CJ446" s="7">
        <v>0.08</v>
      </c>
      <c r="CK446" s="162"/>
      <c r="CL446" s="162"/>
      <c r="CM446" s="70"/>
      <c r="CN446" s="70"/>
      <c r="CO446" s="70"/>
      <c r="CP446" s="70"/>
      <c r="CR446" s="180">
        <f t="shared" si="1063"/>
        <v>0</v>
      </c>
      <c r="CS446" s="184">
        <f t="shared" si="1064"/>
        <v>0</v>
      </c>
      <c r="CT446" s="180">
        <f t="shared" si="1065"/>
        <v>0</v>
      </c>
      <c r="CU446" s="181" t="str">
        <f t="shared" si="1066"/>
        <v>brak</v>
      </c>
      <c r="CV446" s="182" t="e">
        <f t="shared" si="1067"/>
        <v>#DIV/0!</v>
      </c>
      <c r="CW446" s="182" t="e">
        <f t="shared" si="1068"/>
        <v>#DIV/0!</v>
      </c>
      <c r="CX446" s="236" t="e">
        <f t="shared" si="1069"/>
        <v>#DIV/0!</v>
      </c>
      <c r="CY446" s="182" t="e">
        <f t="shared" si="1037"/>
        <v>#DIV/0!</v>
      </c>
      <c r="CZ446" s="183">
        <f t="shared" si="1070"/>
        <v>3</v>
      </c>
      <c r="DA446" s="183">
        <f t="shared" si="1071"/>
        <v>0</v>
      </c>
      <c r="DC446" s="112">
        <f t="shared" si="1072"/>
        <v>0</v>
      </c>
      <c r="DD446" s="113">
        <f t="shared" si="1073"/>
        <v>0</v>
      </c>
      <c r="DE446" s="65">
        <f t="shared" si="1074"/>
        <v>0</v>
      </c>
      <c r="DF446" s="7">
        <v>0.08</v>
      </c>
      <c r="DG446" s="65">
        <f t="shared" si="1038"/>
        <v>0</v>
      </c>
      <c r="DH446" s="65">
        <f t="shared" si="1075"/>
        <v>0</v>
      </c>
      <c r="DI446" s="65">
        <f t="shared" si="1076"/>
        <v>0</v>
      </c>
      <c r="DJ446" s="11"/>
      <c r="DK446" s="23">
        <f t="shared" si="1077"/>
        <v>0</v>
      </c>
      <c r="DL446" s="66">
        <f t="shared" si="1078"/>
        <v>0</v>
      </c>
      <c r="DM446" s="67">
        <f t="shared" si="1079"/>
        <v>0</v>
      </c>
      <c r="DN446" s="21">
        <v>0.08</v>
      </c>
      <c r="DO446" s="67">
        <f t="shared" si="1039"/>
        <v>0</v>
      </c>
      <c r="DP446" s="67">
        <f t="shared" si="1080"/>
        <v>0</v>
      </c>
      <c r="DQ446" s="67">
        <f t="shared" si="1081"/>
        <v>0</v>
      </c>
      <c r="DR446" s="23"/>
      <c r="DS446" s="68">
        <f t="shared" si="1082"/>
        <v>0</v>
      </c>
      <c r="DT446" s="114">
        <f t="shared" si="1083"/>
        <v>0</v>
      </c>
      <c r="DU446" s="65">
        <f t="shared" si="1084"/>
        <v>0</v>
      </c>
      <c r="DV446" s="7">
        <v>0.08</v>
      </c>
      <c r="DW446" s="70">
        <f t="shared" si="1040"/>
        <v>0</v>
      </c>
      <c r="DX446" s="70">
        <f t="shared" si="1085"/>
        <v>0</v>
      </c>
      <c r="DY446" s="70">
        <f t="shared" si="1086"/>
        <v>0</v>
      </c>
      <c r="DZ446" s="11"/>
    </row>
    <row r="447" spans="1:130" ht="90">
      <c r="A447" s="4">
        <v>445</v>
      </c>
      <c r="B447" s="9" t="s">
        <v>706</v>
      </c>
      <c r="C447" s="142" t="s">
        <v>88</v>
      </c>
      <c r="D447" s="254" t="s">
        <v>741</v>
      </c>
      <c r="E447" s="10" t="s">
        <v>742</v>
      </c>
      <c r="F447" s="14"/>
      <c r="G447" s="124"/>
      <c r="H447" s="11"/>
      <c r="I447" s="72"/>
      <c r="J447" s="65">
        <f t="shared" si="1093"/>
        <v>0</v>
      </c>
      <c r="K447" s="7">
        <v>0.08</v>
      </c>
      <c r="L447" s="65">
        <f t="shared" si="1043"/>
        <v>0</v>
      </c>
      <c r="M447" s="11"/>
      <c r="N447" s="23"/>
      <c r="O447" s="66"/>
      <c r="P447" s="67">
        <f t="shared" si="1094"/>
        <v>0</v>
      </c>
      <c r="Q447" s="21">
        <v>0.08</v>
      </c>
      <c r="R447" s="67">
        <f t="shared" si="1024"/>
        <v>0</v>
      </c>
      <c r="S447" s="23"/>
      <c r="T447" s="68"/>
      <c r="U447" s="69"/>
      <c r="V447" s="65">
        <f t="shared" si="1095"/>
        <v>0</v>
      </c>
      <c r="W447" s="7">
        <v>0.08</v>
      </c>
      <c r="X447" s="65">
        <f t="shared" si="1025"/>
        <v>0</v>
      </c>
      <c r="Y447" s="11"/>
      <c r="Z447" s="111">
        <f t="shared" si="1046"/>
        <v>0</v>
      </c>
      <c r="AA447" s="61"/>
      <c r="AB447" s="40">
        <f t="shared" si="1026"/>
        <v>0</v>
      </c>
      <c r="AC447" s="40">
        <f t="shared" si="1027"/>
        <v>0</v>
      </c>
      <c r="AD447" s="41">
        <f t="shared" si="1096"/>
        <v>0</v>
      </c>
      <c r="AE447" s="42" t="e">
        <f t="shared" si="1028"/>
        <v>#DIV/0!</v>
      </c>
      <c r="AG447" s="36">
        <f t="shared" si="1029"/>
        <v>0</v>
      </c>
      <c r="AH447" s="152">
        <f t="shared" si="1097"/>
        <v>0</v>
      </c>
      <c r="AI447" s="34">
        <f t="shared" si="1098"/>
        <v>0</v>
      </c>
      <c r="AJ447" s="32">
        <v>0.08</v>
      </c>
      <c r="AK447" s="33">
        <f t="shared" si="1050"/>
        <v>0</v>
      </c>
      <c r="AL447" s="101"/>
      <c r="AM447" s="153">
        <f t="shared" si="1031"/>
        <v>445</v>
      </c>
      <c r="AN447" s="154">
        <f t="shared" si="1051"/>
        <v>0</v>
      </c>
      <c r="AO447" s="154">
        <f t="shared" si="1052"/>
        <v>0</v>
      </c>
      <c r="AP447" s="154">
        <f t="shared" si="1053"/>
        <v>0</v>
      </c>
      <c r="AQ447" s="101"/>
      <c r="AS447" s="112">
        <f t="shared" si="1054"/>
        <v>0</v>
      </c>
      <c r="AT447" s="113">
        <f t="shared" si="1055"/>
        <v>0</v>
      </c>
      <c r="AU447" s="65">
        <f t="shared" si="1099"/>
        <v>0</v>
      </c>
      <c r="AV447" s="7">
        <v>0.08</v>
      </c>
      <c r="AW447" s="65">
        <f t="shared" si="1032"/>
        <v>0</v>
      </c>
      <c r="AX447" s="11"/>
      <c r="AY447" s="23">
        <f t="shared" si="1057"/>
        <v>0</v>
      </c>
      <c r="AZ447" s="66">
        <f t="shared" si="1058"/>
        <v>0</v>
      </c>
      <c r="BA447" s="67">
        <f t="shared" si="1100"/>
        <v>0</v>
      </c>
      <c r="BB447" s="21">
        <v>0.08</v>
      </c>
      <c r="BC447" s="67">
        <f t="shared" si="1033"/>
        <v>0</v>
      </c>
      <c r="BD447" s="23"/>
      <c r="BE447" s="68">
        <f t="shared" si="1060"/>
        <v>0</v>
      </c>
      <c r="BF447" s="114">
        <f t="shared" si="1061"/>
        <v>0</v>
      </c>
      <c r="BG447" s="65">
        <f t="shared" si="1101"/>
        <v>0</v>
      </c>
      <c r="BH447" s="7">
        <v>0.08</v>
      </c>
      <c r="BI447" s="70">
        <f t="shared" si="1034"/>
        <v>0</v>
      </c>
      <c r="BJ447" s="11"/>
      <c r="BK447" s="111">
        <f t="shared" si="1035"/>
        <v>0</v>
      </c>
      <c r="BM447" s="165">
        <f t="shared" si="987"/>
        <v>0</v>
      </c>
      <c r="BN447" s="114"/>
      <c r="BO447" s="78">
        <f>BM447*BN447</f>
        <v>0</v>
      </c>
      <c r="BP447" s="49">
        <v>0.08</v>
      </c>
      <c r="BQ447" s="162">
        <f>BO447*BP447</f>
        <v>0</v>
      </c>
      <c r="BR447" s="162" t="e">
        <f t="shared" ref="BR447" si="1102">BS447/BM447</f>
        <v>#DIV/0!</v>
      </c>
      <c r="BS447" s="206">
        <f>BO447*(100%+BP447)</f>
        <v>0</v>
      </c>
      <c r="BT447" s="70"/>
      <c r="BU447" s="70"/>
      <c r="BV447" s="70"/>
      <c r="BW447" s="243">
        <f t="shared" si="989"/>
        <v>0</v>
      </c>
      <c r="BX447" s="114"/>
      <c r="BY447" s="65"/>
      <c r="BZ447" s="7">
        <v>0.08</v>
      </c>
      <c r="CA447" s="162"/>
      <c r="CB447" s="162"/>
      <c r="CC447" s="70"/>
      <c r="CD447" s="70"/>
      <c r="CE447" s="70"/>
      <c r="CF447" s="70"/>
      <c r="CG447" s="165">
        <f t="shared" si="990"/>
        <v>0</v>
      </c>
      <c r="CH447" s="114"/>
      <c r="CI447" s="65"/>
      <c r="CJ447" s="7">
        <v>0.08</v>
      </c>
      <c r="CK447" s="162"/>
      <c r="CL447" s="162"/>
      <c r="CM447" s="70"/>
      <c r="CN447" s="70"/>
      <c r="CO447" s="70"/>
      <c r="CP447" s="70"/>
      <c r="CR447" s="180">
        <f t="shared" si="1063"/>
        <v>0</v>
      </c>
      <c r="CS447" s="184">
        <f t="shared" si="1064"/>
        <v>0</v>
      </c>
      <c r="CT447" s="180">
        <f t="shared" si="1065"/>
        <v>0</v>
      </c>
      <c r="CU447" s="181" t="str">
        <f t="shared" si="1066"/>
        <v>brak</v>
      </c>
      <c r="CV447" s="182" t="e">
        <f t="shared" si="1067"/>
        <v>#DIV/0!</v>
      </c>
      <c r="CW447" s="182" t="e">
        <f t="shared" si="1068"/>
        <v>#DIV/0!</v>
      </c>
      <c r="CX447" s="236">
        <f t="shared" si="1069"/>
        <v>0</v>
      </c>
      <c r="CY447" s="182" t="e">
        <f t="shared" si="1037"/>
        <v>#DIV/0!</v>
      </c>
      <c r="CZ447" s="183">
        <f t="shared" si="1070"/>
        <v>3</v>
      </c>
      <c r="DA447" s="183">
        <f t="shared" si="1071"/>
        <v>1</v>
      </c>
      <c r="DC447" s="112">
        <f t="shared" si="1072"/>
        <v>0</v>
      </c>
      <c r="DD447" s="113">
        <f t="shared" si="1073"/>
        <v>0</v>
      </c>
      <c r="DE447" s="65">
        <f t="shared" si="1074"/>
        <v>0</v>
      </c>
      <c r="DF447" s="7">
        <v>0.08</v>
      </c>
      <c r="DG447" s="65">
        <f t="shared" si="1038"/>
        <v>0</v>
      </c>
      <c r="DH447" s="65">
        <f t="shared" si="1075"/>
        <v>0</v>
      </c>
      <c r="DI447" s="65">
        <f t="shared" si="1076"/>
        <v>0</v>
      </c>
      <c r="DJ447" s="11"/>
      <c r="DK447" s="23">
        <f t="shared" si="1077"/>
        <v>0</v>
      </c>
      <c r="DL447" s="66">
        <f t="shared" si="1078"/>
        <v>0</v>
      </c>
      <c r="DM447" s="67">
        <f t="shared" si="1079"/>
        <v>0</v>
      </c>
      <c r="DN447" s="21">
        <v>0.08</v>
      </c>
      <c r="DO447" s="67">
        <f t="shared" si="1039"/>
        <v>0</v>
      </c>
      <c r="DP447" s="67">
        <f t="shared" si="1080"/>
        <v>0</v>
      </c>
      <c r="DQ447" s="67">
        <f t="shared" si="1081"/>
        <v>0</v>
      </c>
      <c r="DR447" s="23"/>
      <c r="DS447" s="68">
        <f t="shared" si="1082"/>
        <v>0</v>
      </c>
      <c r="DT447" s="114">
        <f t="shared" si="1083"/>
        <v>0</v>
      </c>
      <c r="DU447" s="65">
        <f t="shared" si="1084"/>
        <v>0</v>
      </c>
      <c r="DV447" s="7">
        <v>0.08</v>
      </c>
      <c r="DW447" s="70">
        <f t="shared" si="1040"/>
        <v>0</v>
      </c>
      <c r="DX447" s="70">
        <f t="shared" si="1085"/>
        <v>0</v>
      </c>
      <c r="DY447" s="70">
        <f t="shared" si="1086"/>
        <v>0</v>
      </c>
      <c r="DZ447" s="11"/>
    </row>
    <row r="448" spans="1:130" ht="101.25">
      <c r="A448" s="4">
        <v>446</v>
      </c>
      <c r="B448" s="5" t="s">
        <v>706</v>
      </c>
      <c r="C448" s="142" t="s">
        <v>88</v>
      </c>
      <c r="D448" s="255" t="s">
        <v>743</v>
      </c>
      <c r="E448" s="6" t="s">
        <v>744</v>
      </c>
      <c r="F448" s="14"/>
      <c r="G448" s="124"/>
      <c r="H448" s="11"/>
      <c r="I448" s="71"/>
      <c r="J448" s="65">
        <f t="shared" si="1093"/>
        <v>0</v>
      </c>
      <c r="K448" s="7">
        <v>0.08</v>
      </c>
      <c r="L448" s="65">
        <f t="shared" si="1043"/>
        <v>0</v>
      </c>
      <c r="M448" s="8"/>
      <c r="N448" s="23"/>
      <c r="O448" s="66"/>
      <c r="P448" s="67">
        <f t="shared" si="1094"/>
        <v>0</v>
      </c>
      <c r="Q448" s="21">
        <v>0.08</v>
      </c>
      <c r="R448" s="67">
        <f t="shared" si="1024"/>
        <v>0</v>
      </c>
      <c r="S448" s="22"/>
      <c r="T448" s="68"/>
      <c r="U448" s="69"/>
      <c r="V448" s="65">
        <f t="shared" si="1095"/>
        <v>0</v>
      </c>
      <c r="W448" s="7">
        <v>0.08</v>
      </c>
      <c r="X448" s="65">
        <f t="shared" si="1025"/>
        <v>0</v>
      </c>
      <c r="Y448" s="8"/>
      <c r="Z448" s="111">
        <f t="shared" si="1046"/>
        <v>0</v>
      </c>
      <c r="AA448" s="61"/>
      <c r="AB448" s="40">
        <f t="shared" si="1026"/>
        <v>0</v>
      </c>
      <c r="AC448" s="40">
        <f t="shared" si="1027"/>
        <v>0</v>
      </c>
      <c r="AD448" s="41">
        <f t="shared" si="1096"/>
        <v>0</v>
      </c>
      <c r="AE448" s="42" t="e">
        <f t="shared" si="1028"/>
        <v>#DIV/0!</v>
      </c>
      <c r="AG448" s="36">
        <f t="shared" si="1029"/>
        <v>0</v>
      </c>
      <c r="AH448" s="152">
        <f t="shared" si="1097"/>
        <v>0</v>
      </c>
      <c r="AI448" s="34">
        <f t="shared" si="1098"/>
        <v>0</v>
      </c>
      <c r="AJ448" s="32">
        <v>0.08</v>
      </c>
      <c r="AK448" s="33">
        <f t="shared" si="1050"/>
        <v>0</v>
      </c>
      <c r="AL448" s="101"/>
      <c r="AM448" s="153">
        <f t="shared" si="1031"/>
        <v>446</v>
      </c>
      <c r="AN448" s="154">
        <f t="shared" si="1051"/>
        <v>0</v>
      </c>
      <c r="AO448" s="154">
        <f t="shared" si="1052"/>
        <v>0</v>
      </c>
      <c r="AP448" s="154">
        <f t="shared" si="1053"/>
        <v>0</v>
      </c>
      <c r="AQ448" s="101"/>
      <c r="AS448" s="112">
        <f t="shared" si="1054"/>
        <v>0</v>
      </c>
      <c r="AT448" s="113">
        <f t="shared" si="1055"/>
        <v>0</v>
      </c>
      <c r="AU448" s="65">
        <f t="shared" si="1099"/>
        <v>0</v>
      </c>
      <c r="AV448" s="7">
        <v>0.08</v>
      </c>
      <c r="AW448" s="65">
        <f t="shared" si="1032"/>
        <v>0</v>
      </c>
      <c r="AX448" s="8"/>
      <c r="AY448" s="23">
        <f t="shared" si="1057"/>
        <v>0</v>
      </c>
      <c r="AZ448" s="66">
        <f t="shared" si="1058"/>
        <v>0</v>
      </c>
      <c r="BA448" s="67">
        <f t="shared" si="1100"/>
        <v>0</v>
      </c>
      <c r="BB448" s="21">
        <v>0.08</v>
      </c>
      <c r="BC448" s="67">
        <f t="shared" si="1033"/>
        <v>0</v>
      </c>
      <c r="BD448" s="22"/>
      <c r="BE448" s="68">
        <f t="shared" si="1060"/>
        <v>0</v>
      </c>
      <c r="BF448" s="114">
        <f t="shared" si="1061"/>
        <v>0</v>
      </c>
      <c r="BG448" s="65">
        <f t="shared" si="1101"/>
        <v>0</v>
      </c>
      <c r="BH448" s="7">
        <v>0.08</v>
      </c>
      <c r="BI448" s="70">
        <f t="shared" si="1034"/>
        <v>0</v>
      </c>
      <c r="BJ448" s="8"/>
      <c r="BK448" s="111">
        <f t="shared" si="1035"/>
        <v>0</v>
      </c>
      <c r="BM448" s="165">
        <f t="shared" si="987"/>
        <v>0</v>
      </c>
      <c r="BN448" s="114"/>
      <c r="BO448" s="65"/>
      <c r="BP448" s="7">
        <v>0.08</v>
      </c>
      <c r="BQ448" s="162"/>
      <c r="BR448" s="162"/>
      <c r="BS448" s="70"/>
      <c r="BT448" s="70"/>
      <c r="BU448" s="70"/>
      <c r="BV448" s="70"/>
      <c r="BW448" s="243">
        <f t="shared" si="989"/>
        <v>0</v>
      </c>
      <c r="BX448" s="114"/>
      <c r="BY448" s="65"/>
      <c r="BZ448" s="7">
        <v>0.08</v>
      </c>
      <c r="CA448" s="162"/>
      <c r="CB448" s="162"/>
      <c r="CC448" s="70"/>
      <c r="CD448" s="70"/>
      <c r="CE448" s="70"/>
      <c r="CF448" s="70"/>
      <c r="CG448" s="165">
        <f t="shared" si="990"/>
        <v>0</v>
      </c>
      <c r="CH448" s="114"/>
      <c r="CI448" s="65"/>
      <c r="CJ448" s="7">
        <v>0.08</v>
      </c>
      <c r="CK448" s="162"/>
      <c r="CL448" s="162"/>
      <c r="CM448" s="70"/>
      <c r="CN448" s="70"/>
      <c r="CO448" s="70"/>
      <c r="CP448" s="70"/>
      <c r="CR448" s="180">
        <f t="shared" si="1063"/>
        <v>0</v>
      </c>
      <c r="CS448" s="184">
        <f t="shared" si="1064"/>
        <v>0</v>
      </c>
      <c r="CT448" s="180">
        <f t="shared" si="1065"/>
        <v>0</v>
      </c>
      <c r="CU448" s="181" t="str">
        <f t="shared" si="1066"/>
        <v>brak</v>
      </c>
      <c r="CV448" s="182" t="e">
        <f t="shared" si="1067"/>
        <v>#DIV/0!</v>
      </c>
      <c r="CW448" s="182" t="e">
        <f t="shared" si="1068"/>
        <v>#DIV/0!</v>
      </c>
      <c r="CX448" s="236" t="e">
        <f t="shared" si="1069"/>
        <v>#DIV/0!</v>
      </c>
      <c r="CY448" s="182" t="e">
        <f t="shared" si="1037"/>
        <v>#DIV/0!</v>
      </c>
      <c r="CZ448" s="183">
        <f t="shared" si="1070"/>
        <v>3</v>
      </c>
      <c r="DA448" s="183">
        <f t="shared" si="1071"/>
        <v>0</v>
      </c>
      <c r="DC448" s="112">
        <f t="shared" si="1072"/>
        <v>0</v>
      </c>
      <c r="DD448" s="113">
        <f t="shared" si="1073"/>
        <v>0</v>
      </c>
      <c r="DE448" s="65">
        <f t="shared" si="1074"/>
        <v>0</v>
      </c>
      <c r="DF448" s="7">
        <v>0.08</v>
      </c>
      <c r="DG448" s="65">
        <f t="shared" si="1038"/>
        <v>0</v>
      </c>
      <c r="DH448" s="65">
        <f t="shared" si="1075"/>
        <v>0</v>
      </c>
      <c r="DI448" s="65">
        <f t="shared" si="1076"/>
        <v>0</v>
      </c>
      <c r="DJ448" s="8"/>
      <c r="DK448" s="23">
        <f t="shared" si="1077"/>
        <v>0</v>
      </c>
      <c r="DL448" s="66">
        <f t="shared" si="1078"/>
        <v>0</v>
      </c>
      <c r="DM448" s="67">
        <f t="shared" si="1079"/>
        <v>0</v>
      </c>
      <c r="DN448" s="21">
        <v>0.08</v>
      </c>
      <c r="DO448" s="67">
        <f t="shared" si="1039"/>
        <v>0</v>
      </c>
      <c r="DP448" s="67">
        <f t="shared" si="1080"/>
        <v>0</v>
      </c>
      <c r="DQ448" s="67">
        <f t="shared" si="1081"/>
        <v>0</v>
      </c>
      <c r="DR448" s="22"/>
      <c r="DS448" s="68">
        <f t="shared" si="1082"/>
        <v>0</v>
      </c>
      <c r="DT448" s="114">
        <f t="shared" si="1083"/>
        <v>0</v>
      </c>
      <c r="DU448" s="65">
        <f t="shared" si="1084"/>
        <v>0</v>
      </c>
      <c r="DV448" s="7">
        <v>0.08</v>
      </c>
      <c r="DW448" s="70">
        <f t="shared" si="1040"/>
        <v>0</v>
      </c>
      <c r="DX448" s="70">
        <f t="shared" si="1085"/>
        <v>0</v>
      </c>
      <c r="DY448" s="70">
        <f t="shared" si="1086"/>
        <v>0</v>
      </c>
      <c r="DZ448" s="8"/>
    </row>
    <row r="449" spans="1:130" ht="101.25">
      <c r="A449" s="4">
        <v>447</v>
      </c>
      <c r="B449" s="5" t="s">
        <v>706</v>
      </c>
      <c r="C449" s="141" t="s">
        <v>88</v>
      </c>
      <c r="D449" s="255" t="s">
        <v>745</v>
      </c>
      <c r="E449" s="6" t="s">
        <v>746</v>
      </c>
      <c r="F449" s="14"/>
      <c r="G449" s="124"/>
      <c r="H449" s="11"/>
      <c r="I449" s="71"/>
      <c r="J449" s="65">
        <f t="shared" si="1093"/>
        <v>0</v>
      </c>
      <c r="K449" s="7">
        <v>0.08</v>
      </c>
      <c r="L449" s="65">
        <f t="shared" si="1043"/>
        <v>0</v>
      </c>
      <c r="M449" s="8"/>
      <c r="N449" s="23"/>
      <c r="O449" s="66"/>
      <c r="P449" s="67">
        <f t="shared" si="1094"/>
        <v>0</v>
      </c>
      <c r="Q449" s="21">
        <v>0.08</v>
      </c>
      <c r="R449" s="67">
        <f t="shared" si="1024"/>
        <v>0</v>
      </c>
      <c r="S449" s="22"/>
      <c r="T449" s="68"/>
      <c r="U449" s="69"/>
      <c r="V449" s="65">
        <f t="shared" si="1095"/>
        <v>0</v>
      </c>
      <c r="W449" s="7">
        <v>0.08</v>
      </c>
      <c r="X449" s="65">
        <f t="shared" si="1025"/>
        <v>0</v>
      </c>
      <c r="Y449" s="8"/>
      <c r="Z449" s="111">
        <f t="shared" si="1046"/>
        <v>0</v>
      </c>
      <c r="AA449" s="61"/>
      <c r="AB449" s="40">
        <f t="shared" si="1026"/>
        <v>0</v>
      </c>
      <c r="AC449" s="40">
        <f t="shared" si="1027"/>
        <v>0</v>
      </c>
      <c r="AD449" s="41">
        <f t="shared" si="1096"/>
        <v>0</v>
      </c>
      <c r="AE449" s="42" t="e">
        <f t="shared" si="1028"/>
        <v>#DIV/0!</v>
      </c>
      <c r="AG449" s="36">
        <f t="shared" si="1029"/>
        <v>0</v>
      </c>
      <c r="AH449" s="152">
        <f t="shared" si="1097"/>
        <v>0</v>
      </c>
      <c r="AI449" s="34">
        <f t="shared" si="1098"/>
        <v>0</v>
      </c>
      <c r="AJ449" s="32">
        <v>0.08</v>
      </c>
      <c r="AK449" s="33">
        <f t="shared" si="1050"/>
        <v>0</v>
      </c>
      <c r="AL449" s="101"/>
      <c r="AM449" s="153">
        <f t="shared" si="1031"/>
        <v>447</v>
      </c>
      <c r="AN449" s="154">
        <f t="shared" si="1051"/>
        <v>0</v>
      </c>
      <c r="AO449" s="154">
        <f t="shared" si="1052"/>
        <v>0</v>
      </c>
      <c r="AP449" s="154">
        <f t="shared" si="1053"/>
        <v>0</v>
      </c>
      <c r="AQ449" s="101"/>
      <c r="AS449" s="112">
        <f t="shared" si="1054"/>
        <v>0</v>
      </c>
      <c r="AT449" s="113">
        <f t="shared" si="1055"/>
        <v>0</v>
      </c>
      <c r="AU449" s="65">
        <f t="shared" si="1099"/>
        <v>0</v>
      </c>
      <c r="AV449" s="7">
        <v>0.08</v>
      </c>
      <c r="AW449" s="65">
        <f t="shared" si="1032"/>
        <v>0</v>
      </c>
      <c r="AX449" s="8"/>
      <c r="AY449" s="23">
        <f t="shared" si="1057"/>
        <v>0</v>
      </c>
      <c r="AZ449" s="66">
        <f t="shared" si="1058"/>
        <v>0</v>
      </c>
      <c r="BA449" s="67">
        <f t="shared" si="1100"/>
        <v>0</v>
      </c>
      <c r="BB449" s="21">
        <v>0.08</v>
      </c>
      <c r="BC449" s="67">
        <f t="shared" si="1033"/>
        <v>0</v>
      </c>
      <c r="BD449" s="22"/>
      <c r="BE449" s="68">
        <f t="shared" si="1060"/>
        <v>0</v>
      </c>
      <c r="BF449" s="114">
        <f t="shared" si="1061"/>
        <v>0</v>
      </c>
      <c r="BG449" s="65">
        <f t="shared" si="1101"/>
        <v>0</v>
      </c>
      <c r="BH449" s="7">
        <v>0.08</v>
      </c>
      <c r="BI449" s="70">
        <f t="shared" si="1034"/>
        <v>0</v>
      </c>
      <c r="BJ449" s="8"/>
      <c r="BK449" s="111">
        <f t="shared" si="1035"/>
        <v>0</v>
      </c>
      <c r="BM449" s="165">
        <f t="shared" si="987"/>
        <v>0</v>
      </c>
      <c r="BN449" s="114"/>
      <c r="BO449" s="65"/>
      <c r="BP449" s="7">
        <v>0.08</v>
      </c>
      <c r="BQ449" s="162"/>
      <c r="BR449" s="162"/>
      <c r="BS449" s="70"/>
      <c r="BT449" s="70"/>
      <c r="BU449" s="70"/>
      <c r="BV449" s="70"/>
      <c r="BW449" s="243">
        <f t="shared" si="989"/>
        <v>0</v>
      </c>
      <c r="BX449" s="114"/>
      <c r="BY449" s="65"/>
      <c r="BZ449" s="7">
        <v>0.08</v>
      </c>
      <c r="CA449" s="162"/>
      <c r="CB449" s="162"/>
      <c r="CC449" s="70"/>
      <c r="CD449" s="70"/>
      <c r="CE449" s="70"/>
      <c r="CF449" s="70"/>
      <c r="CG449" s="165">
        <f t="shared" si="990"/>
        <v>0</v>
      </c>
      <c r="CH449" s="114"/>
      <c r="CI449" s="65"/>
      <c r="CJ449" s="7">
        <v>0.08</v>
      </c>
      <c r="CK449" s="162"/>
      <c r="CL449" s="162"/>
      <c r="CM449" s="70"/>
      <c r="CN449" s="70"/>
      <c r="CO449" s="70"/>
      <c r="CP449" s="70"/>
      <c r="CR449" s="180">
        <f t="shared" si="1063"/>
        <v>0</v>
      </c>
      <c r="CS449" s="184">
        <f t="shared" si="1064"/>
        <v>0</v>
      </c>
      <c r="CT449" s="180">
        <f t="shared" si="1065"/>
        <v>0</v>
      </c>
      <c r="CU449" s="181" t="str">
        <f t="shared" si="1066"/>
        <v>brak</v>
      </c>
      <c r="CV449" s="182" t="e">
        <f t="shared" si="1067"/>
        <v>#DIV/0!</v>
      </c>
      <c r="CW449" s="182" t="e">
        <f t="shared" si="1068"/>
        <v>#DIV/0!</v>
      </c>
      <c r="CX449" s="236" t="e">
        <f t="shared" si="1069"/>
        <v>#DIV/0!</v>
      </c>
      <c r="CY449" s="182" t="e">
        <f t="shared" si="1037"/>
        <v>#DIV/0!</v>
      </c>
      <c r="CZ449" s="183">
        <f t="shared" si="1070"/>
        <v>3</v>
      </c>
      <c r="DA449" s="183">
        <f t="shared" si="1071"/>
        <v>0</v>
      </c>
      <c r="DC449" s="112">
        <f t="shared" si="1072"/>
        <v>0</v>
      </c>
      <c r="DD449" s="113">
        <f t="shared" si="1073"/>
        <v>0</v>
      </c>
      <c r="DE449" s="65">
        <f t="shared" si="1074"/>
        <v>0</v>
      </c>
      <c r="DF449" s="7">
        <v>0.08</v>
      </c>
      <c r="DG449" s="65">
        <f t="shared" si="1038"/>
        <v>0</v>
      </c>
      <c r="DH449" s="65">
        <f t="shared" si="1075"/>
        <v>0</v>
      </c>
      <c r="DI449" s="65">
        <f t="shared" si="1076"/>
        <v>0</v>
      </c>
      <c r="DJ449" s="8"/>
      <c r="DK449" s="23">
        <f t="shared" si="1077"/>
        <v>0</v>
      </c>
      <c r="DL449" s="66">
        <f t="shared" si="1078"/>
        <v>0</v>
      </c>
      <c r="DM449" s="67">
        <f t="shared" si="1079"/>
        <v>0</v>
      </c>
      <c r="DN449" s="21">
        <v>0.08</v>
      </c>
      <c r="DO449" s="67">
        <f t="shared" si="1039"/>
        <v>0</v>
      </c>
      <c r="DP449" s="67">
        <f t="shared" si="1080"/>
        <v>0</v>
      </c>
      <c r="DQ449" s="67">
        <f t="shared" si="1081"/>
        <v>0</v>
      </c>
      <c r="DR449" s="22"/>
      <c r="DS449" s="68">
        <f t="shared" si="1082"/>
        <v>0</v>
      </c>
      <c r="DT449" s="114">
        <f t="shared" si="1083"/>
        <v>0</v>
      </c>
      <c r="DU449" s="65">
        <f t="shared" si="1084"/>
        <v>0</v>
      </c>
      <c r="DV449" s="7">
        <v>0.08</v>
      </c>
      <c r="DW449" s="70">
        <f t="shared" si="1040"/>
        <v>0</v>
      </c>
      <c r="DX449" s="70">
        <f t="shared" si="1085"/>
        <v>0</v>
      </c>
      <c r="DY449" s="70">
        <f t="shared" si="1086"/>
        <v>0</v>
      </c>
      <c r="DZ449" s="8"/>
    </row>
    <row r="450" spans="1:130" ht="78.75">
      <c r="A450" s="4">
        <v>448</v>
      </c>
      <c r="B450" s="9" t="s">
        <v>706</v>
      </c>
      <c r="C450" s="142" t="s">
        <v>88</v>
      </c>
      <c r="D450" s="254" t="s">
        <v>747</v>
      </c>
      <c r="E450" s="10" t="s">
        <v>748</v>
      </c>
      <c r="F450" s="14"/>
      <c r="G450" s="124"/>
      <c r="H450" s="11"/>
      <c r="I450" s="71"/>
      <c r="J450" s="65">
        <f t="shared" si="1093"/>
        <v>0</v>
      </c>
      <c r="K450" s="13">
        <v>0.08</v>
      </c>
      <c r="L450" s="65">
        <f t="shared" si="1043"/>
        <v>0</v>
      </c>
      <c r="M450" s="11"/>
      <c r="N450" s="23"/>
      <c r="O450" s="66"/>
      <c r="P450" s="67">
        <f t="shared" si="1094"/>
        <v>0</v>
      </c>
      <c r="Q450" s="25">
        <v>0.08</v>
      </c>
      <c r="R450" s="67">
        <f t="shared" si="1024"/>
        <v>0</v>
      </c>
      <c r="S450" s="23"/>
      <c r="T450" s="68"/>
      <c r="U450" s="69"/>
      <c r="V450" s="65">
        <f t="shared" si="1095"/>
        <v>0</v>
      </c>
      <c r="W450" s="13">
        <v>0.08</v>
      </c>
      <c r="X450" s="65">
        <f t="shared" si="1025"/>
        <v>0</v>
      </c>
      <c r="Y450" s="11"/>
      <c r="Z450" s="111">
        <f t="shared" si="1046"/>
        <v>0</v>
      </c>
      <c r="AA450" s="61"/>
      <c r="AB450" s="40">
        <f t="shared" si="1026"/>
        <v>0</v>
      </c>
      <c r="AC450" s="40">
        <f t="shared" si="1027"/>
        <v>0</v>
      </c>
      <c r="AD450" s="41">
        <f t="shared" si="1096"/>
        <v>0</v>
      </c>
      <c r="AE450" s="42" t="e">
        <f t="shared" si="1028"/>
        <v>#DIV/0!</v>
      </c>
      <c r="AG450" s="36">
        <f t="shared" si="1029"/>
        <v>0</v>
      </c>
      <c r="AH450" s="152">
        <f t="shared" si="1097"/>
        <v>0</v>
      </c>
      <c r="AI450" s="34">
        <f t="shared" si="1098"/>
        <v>0</v>
      </c>
      <c r="AJ450" s="32">
        <v>0.08</v>
      </c>
      <c r="AK450" s="33">
        <f t="shared" si="1050"/>
        <v>0</v>
      </c>
      <c r="AL450" s="101"/>
      <c r="AM450" s="153">
        <f t="shared" si="1031"/>
        <v>448</v>
      </c>
      <c r="AN450" s="154">
        <f t="shared" si="1051"/>
        <v>0</v>
      </c>
      <c r="AO450" s="154">
        <f t="shared" si="1052"/>
        <v>0</v>
      </c>
      <c r="AP450" s="154">
        <f t="shared" si="1053"/>
        <v>0</v>
      </c>
      <c r="AQ450" s="101"/>
      <c r="AS450" s="112">
        <f t="shared" si="1054"/>
        <v>0</v>
      </c>
      <c r="AT450" s="113">
        <f t="shared" si="1055"/>
        <v>0</v>
      </c>
      <c r="AU450" s="65">
        <f t="shared" si="1099"/>
        <v>0</v>
      </c>
      <c r="AV450" s="13">
        <v>0.08</v>
      </c>
      <c r="AW450" s="65">
        <f t="shared" si="1032"/>
        <v>0</v>
      </c>
      <c r="AX450" s="11"/>
      <c r="AY450" s="23">
        <f t="shared" si="1057"/>
        <v>0</v>
      </c>
      <c r="AZ450" s="66">
        <f t="shared" si="1058"/>
        <v>0</v>
      </c>
      <c r="BA450" s="67">
        <f t="shared" si="1100"/>
        <v>0</v>
      </c>
      <c r="BB450" s="25">
        <v>0.08</v>
      </c>
      <c r="BC450" s="67">
        <f t="shared" si="1033"/>
        <v>0</v>
      </c>
      <c r="BD450" s="23"/>
      <c r="BE450" s="68">
        <f t="shared" si="1060"/>
        <v>0</v>
      </c>
      <c r="BF450" s="114">
        <f t="shared" si="1061"/>
        <v>0</v>
      </c>
      <c r="BG450" s="65">
        <f t="shared" si="1101"/>
        <v>0</v>
      </c>
      <c r="BH450" s="13">
        <v>0.08</v>
      </c>
      <c r="BI450" s="70">
        <f t="shared" si="1034"/>
        <v>0</v>
      </c>
      <c r="BJ450" s="11"/>
      <c r="BK450" s="111">
        <f t="shared" si="1035"/>
        <v>0</v>
      </c>
      <c r="BM450" s="165">
        <f t="shared" si="987"/>
        <v>0</v>
      </c>
      <c r="BN450" s="114"/>
      <c r="BO450" s="65"/>
      <c r="BP450" s="13">
        <v>0.08</v>
      </c>
      <c r="BQ450" s="162"/>
      <c r="BR450" s="162"/>
      <c r="BS450" s="70"/>
      <c r="BT450" s="70"/>
      <c r="BU450" s="70"/>
      <c r="BV450" s="70"/>
      <c r="BW450" s="243">
        <f t="shared" si="989"/>
        <v>0</v>
      </c>
      <c r="BX450" s="114"/>
      <c r="BY450" s="65"/>
      <c r="BZ450" s="13">
        <v>0.08</v>
      </c>
      <c r="CA450" s="162"/>
      <c r="CB450" s="162"/>
      <c r="CC450" s="70"/>
      <c r="CD450" s="70"/>
      <c r="CE450" s="70"/>
      <c r="CF450" s="70"/>
      <c r="CG450" s="165">
        <f t="shared" si="990"/>
        <v>0</v>
      </c>
      <c r="CH450" s="114"/>
      <c r="CI450" s="65"/>
      <c r="CJ450" s="13">
        <v>0.08</v>
      </c>
      <c r="CK450" s="162"/>
      <c r="CL450" s="162"/>
      <c r="CM450" s="70"/>
      <c r="CN450" s="70"/>
      <c r="CO450" s="70"/>
      <c r="CP450" s="70"/>
      <c r="CR450" s="180">
        <f t="shared" si="1063"/>
        <v>0</v>
      </c>
      <c r="CS450" s="184">
        <f t="shared" si="1064"/>
        <v>0</v>
      </c>
      <c r="CT450" s="180">
        <f t="shared" si="1065"/>
        <v>0</v>
      </c>
      <c r="CU450" s="181" t="str">
        <f t="shared" si="1066"/>
        <v>brak</v>
      </c>
      <c r="CV450" s="182" t="e">
        <f t="shared" si="1067"/>
        <v>#DIV/0!</v>
      </c>
      <c r="CW450" s="182" t="e">
        <f t="shared" si="1068"/>
        <v>#DIV/0!</v>
      </c>
      <c r="CX450" s="236" t="e">
        <f t="shared" si="1069"/>
        <v>#DIV/0!</v>
      </c>
      <c r="CY450" s="182" t="e">
        <f t="shared" si="1037"/>
        <v>#DIV/0!</v>
      </c>
      <c r="CZ450" s="183">
        <f t="shared" si="1070"/>
        <v>3</v>
      </c>
      <c r="DA450" s="183">
        <f t="shared" si="1071"/>
        <v>0</v>
      </c>
      <c r="DC450" s="112">
        <f t="shared" si="1072"/>
        <v>0</v>
      </c>
      <c r="DD450" s="113">
        <f t="shared" si="1073"/>
        <v>0</v>
      </c>
      <c r="DE450" s="65">
        <f t="shared" si="1074"/>
        <v>0</v>
      </c>
      <c r="DF450" s="13">
        <v>0.08</v>
      </c>
      <c r="DG450" s="65">
        <f t="shared" si="1038"/>
        <v>0</v>
      </c>
      <c r="DH450" s="65">
        <f t="shared" si="1075"/>
        <v>0</v>
      </c>
      <c r="DI450" s="65">
        <f t="shared" si="1076"/>
        <v>0</v>
      </c>
      <c r="DJ450" s="11"/>
      <c r="DK450" s="23">
        <f t="shared" si="1077"/>
        <v>0</v>
      </c>
      <c r="DL450" s="66">
        <f t="shared" si="1078"/>
        <v>0</v>
      </c>
      <c r="DM450" s="67">
        <f t="shared" si="1079"/>
        <v>0</v>
      </c>
      <c r="DN450" s="25">
        <v>0.08</v>
      </c>
      <c r="DO450" s="67">
        <f t="shared" si="1039"/>
        <v>0</v>
      </c>
      <c r="DP450" s="67">
        <f t="shared" si="1080"/>
        <v>0</v>
      </c>
      <c r="DQ450" s="67">
        <f t="shared" si="1081"/>
        <v>0</v>
      </c>
      <c r="DR450" s="23"/>
      <c r="DS450" s="68">
        <f t="shared" si="1082"/>
        <v>0</v>
      </c>
      <c r="DT450" s="114">
        <f t="shared" si="1083"/>
        <v>0</v>
      </c>
      <c r="DU450" s="65">
        <f t="shared" si="1084"/>
        <v>0</v>
      </c>
      <c r="DV450" s="13">
        <v>0.08</v>
      </c>
      <c r="DW450" s="70">
        <f t="shared" si="1040"/>
        <v>0</v>
      </c>
      <c r="DX450" s="70">
        <f t="shared" si="1085"/>
        <v>0</v>
      </c>
      <c r="DY450" s="70">
        <f t="shared" si="1086"/>
        <v>0</v>
      </c>
      <c r="DZ450" s="11"/>
    </row>
    <row r="451" spans="1:130" ht="67.5">
      <c r="A451" s="4">
        <v>449</v>
      </c>
      <c r="B451" s="9" t="s">
        <v>749</v>
      </c>
      <c r="C451" s="141" t="s">
        <v>88</v>
      </c>
      <c r="D451" s="254" t="s">
        <v>750</v>
      </c>
      <c r="E451" s="10" t="s">
        <v>751</v>
      </c>
      <c r="F451" s="14"/>
      <c r="G451" s="124"/>
      <c r="H451" s="11"/>
      <c r="I451" s="71"/>
      <c r="J451" s="65">
        <f t="shared" si="1093"/>
        <v>0</v>
      </c>
      <c r="K451" s="7">
        <v>0.08</v>
      </c>
      <c r="L451" s="65">
        <f t="shared" si="1043"/>
        <v>0</v>
      </c>
      <c r="M451" s="11"/>
      <c r="N451" s="23"/>
      <c r="O451" s="66"/>
      <c r="P451" s="67">
        <f t="shared" si="1094"/>
        <v>0</v>
      </c>
      <c r="Q451" s="21">
        <v>0.08</v>
      </c>
      <c r="R451" s="67">
        <f t="shared" si="1024"/>
        <v>0</v>
      </c>
      <c r="S451" s="23"/>
      <c r="T451" s="68"/>
      <c r="U451" s="69"/>
      <c r="V451" s="65">
        <f t="shared" si="1095"/>
        <v>0</v>
      </c>
      <c r="W451" s="7">
        <v>0.08</v>
      </c>
      <c r="X451" s="65">
        <f t="shared" si="1025"/>
        <v>0</v>
      </c>
      <c r="Y451" s="11"/>
      <c r="Z451" s="111">
        <f t="shared" si="1046"/>
        <v>0</v>
      </c>
      <c r="AA451" s="61"/>
      <c r="AB451" s="40">
        <f t="shared" si="1026"/>
        <v>0</v>
      </c>
      <c r="AC451" s="40">
        <f t="shared" si="1027"/>
        <v>0</v>
      </c>
      <c r="AD451" s="41">
        <f t="shared" si="1096"/>
        <v>0</v>
      </c>
      <c r="AE451" s="42" t="e">
        <f t="shared" si="1028"/>
        <v>#DIV/0!</v>
      </c>
      <c r="AG451" s="36">
        <f t="shared" si="1029"/>
        <v>0</v>
      </c>
      <c r="AH451" s="152">
        <f t="shared" si="1097"/>
        <v>0</v>
      </c>
      <c r="AI451" s="34">
        <f t="shared" si="1098"/>
        <v>0</v>
      </c>
      <c r="AJ451" s="32">
        <v>0.08</v>
      </c>
      <c r="AK451" s="33">
        <f t="shared" si="1050"/>
        <v>0</v>
      </c>
      <c r="AL451" s="101"/>
      <c r="AM451" s="153">
        <f t="shared" si="1031"/>
        <v>449</v>
      </c>
      <c r="AN451" s="154">
        <f t="shared" si="1051"/>
        <v>0</v>
      </c>
      <c r="AO451" s="154">
        <f t="shared" si="1052"/>
        <v>0</v>
      </c>
      <c r="AP451" s="154">
        <f t="shared" si="1053"/>
        <v>0</v>
      </c>
      <c r="AQ451" s="101"/>
      <c r="AS451" s="112">
        <f t="shared" si="1054"/>
        <v>0</v>
      </c>
      <c r="AT451" s="113">
        <f t="shared" si="1055"/>
        <v>0</v>
      </c>
      <c r="AU451" s="65">
        <f t="shared" si="1099"/>
        <v>0</v>
      </c>
      <c r="AV451" s="7">
        <v>0.08</v>
      </c>
      <c r="AW451" s="65">
        <f t="shared" si="1032"/>
        <v>0</v>
      </c>
      <c r="AX451" s="11"/>
      <c r="AY451" s="23">
        <f t="shared" si="1057"/>
        <v>0</v>
      </c>
      <c r="AZ451" s="66">
        <f t="shared" si="1058"/>
        <v>0</v>
      </c>
      <c r="BA451" s="67">
        <f t="shared" si="1100"/>
        <v>0</v>
      </c>
      <c r="BB451" s="21">
        <v>0.08</v>
      </c>
      <c r="BC451" s="67">
        <f t="shared" si="1033"/>
        <v>0</v>
      </c>
      <c r="BD451" s="23"/>
      <c r="BE451" s="68">
        <f t="shared" si="1060"/>
        <v>0</v>
      </c>
      <c r="BF451" s="114">
        <f t="shared" si="1061"/>
        <v>0</v>
      </c>
      <c r="BG451" s="65">
        <f t="shared" si="1101"/>
        <v>0</v>
      </c>
      <c r="BH451" s="7">
        <v>0.08</v>
      </c>
      <c r="BI451" s="70">
        <f t="shared" si="1034"/>
        <v>0</v>
      </c>
      <c r="BJ451" s="11"/>
      <c r="BK451" s="111">
        <f t="shared" si="1035"/>
        <v>0</v>
      </c>
      <c r="BM451" s="165">
        <f t="shared" si="987"/>
        <v>0</v>
      </c>
      <c r="BN451" s="114"/>
      <c r="BO451" s="65"/>
      <c r="BP451" s="7">
        <v>0.08</v>
      </c>
      <c r="BQ451" s="162"/>
      <c r="BR451" s="162"/>
      <c r="BS451" s="70"/>
      <c r="BT451" s="70"/>
      <c r="BU451" s="70"/>
      <c r="BV451" s="70"/>
      <c r="BW451" s="243">
        <f t="shared" si="989"/>
        <v>0</v>
      </c>
      <c r="BX451" s="114"/>
      <c r="BY451" s="65"/>
      <c r="BZ451" s="7">
        <v>0.08</v>
      </c>
      <c r="CA451" s="162"/>
      <c r="CB451" s="162"/>
      <c r="CC451" s="70"/>
      <c r="CD451" s="70"/>
      <c r="CE451" s="70"/>
      <c r="CF451" s="70"/>
      <c r="CG451" s="165">
        <f t="shared" si="990"/>
        <v>0</v>
      </c>
      <c r="CH451" s="114"/>
      <c r="CI451" s="65"/>
      <c r="CJ451" s="7">
        <v>0.08</v>
      </c>
      <c r="CK451" s="162"/>
      <c r="CL451" s="162"/>
      <c r="CM451" s="70"/>
      <c r="CN451" s="70"/>
      <c r="CO451" s="70"/>
      <c r="CP451" s="70"/>
      <c r="CR451" s="180">
        <f t="shared" si="1063"/>
        <v>0</v>
      </c>
      <c r="CS451" s="184">
        <f t="shared" si="1064"/>
        <v>0</v>
      </c>
      <c r="CT451" s="180">
        <f t="shared" si="1065"/>
        <v>0</v>
      </c>
      <c r="CU451" s="181" t="str">
        <f t="shared" si="1066"/>
        <v>brak</v>
      </c>
      <c r="CV451" s="182" t="e">
        <f t="shared" si="1067"/>
        <v>#DIV/0!</v>
      </c>
      <c r="CW451" s="182" t="e">
        <f t="shared" si="1068"/>
        <v>#DIV/0!</v>
      </c>
      <c r="CX451" s="236" t="e">
        <f t="shared" si="1069"/>
        <v>#DIV/0!</v>
      </c>
      <c r="CY451" s="182" t="e">
        <f t="shared" si="1037"/>
        <v>#DIV/0!</v>
      </c>
      <c r="CZ451" s="183">
        <f t="shared" si="1070"/>
        <v>3</v>
      </c>
      <c r="DA451" s="183">
        <f t="shared" si="1071"/>
        <v>0</v>
      </c>
      <c r="DC451" s="112">
        <f t="shared" si="1072"/>
        <v>0</v>
      </c>
      <c r="DD451" s="113">
        <f t="shared" si="1073"/>
        <v>0</v>
      </c>
      <c r="DE451" s="65">
        <f t="shared" si="1074"/>
        <v>0</v>
      </c>
      <c r="DF451" s="7">
        <v>0.08</v>
      </c>
      <c r="DG451" s="65">
        <f t="shared" si="1038"/>
        <v>0</v>
      </c>
      <c r="DH451" s="65">
        <f t="shared" si="1075"/>
        <v>0</v>
      </c>
      <c r="DI451" s="65">
        <f t="shared" si="1076"/>
        <v>0</v>
      </c>
      <c r="DJ451" s="11"/>
      <c r="DK451" s="23">
        <f t="shared" si="1077"/>
        <v>0</v>
      </c>
      <c r="DL451" s="66">
        <f t="shared" si="1078"/>
        <v>0</v>
      </c>
      <c r="DM451" s="67">
        <f t="shared" si="1079"/>
        <v>0</v>
      </c>
      <c r="DN451" s="21">
        <v>0.08</v>
      </c>
      <c r="DO451" s="67">
        <f t="shared" si="1039"/>
        <v>0</v>
      </c>
      <c r="DP451" s="67">
        <f t="shared" si="1080"/>
        <v>0</v>
      </c>
      <c r="DQ451" s="67">
        <f t="shared" si="1081"/>
        <v>0</v>
      </c>
      <c r="DR451" s="23"/>
      <c r="DS451" s="68">
        <f t="shared" si="1082"/>
        <v>0</v>
      </c>
      <c r="DT451" s="114">
        <f t="shared" si="1083"/>
        <v>0</v>
      </c>
      <c r="DU451" s="65">
        <f t="shared" si="1084"/>
        <v>0</v>
      </c>
      <c r="DV451" s="7">
        <v>0.08</v>
      </c>
      <c r="DW451" s="70">
        <f t="shared" si="1040"/>
        <v>0</v>
      </c>
      <c r="DX451" s="70">
        <f t="shared" si="1085"/>
        <v>0</v>
      </c>
      <c r="DY451" s="70">
        <f t="shared" si="1086"/>
        <v>0</v>
      </c>
      <c r="DZ451" s="11"/>
    </row>
    <row r="452" spans="1:130" ht="112.5">
      <c r="A452" s="4">
        <v>450</v>
      </c>
      <c r="B452" s="9" t="s">
        <v>749</v>
      </c>
      <c r="C452" s="142" t="s">
        <v>88</v>
      </c>
      <c r="D452" s="254" t="s">
        <v>752</v>
      </c>
      <c r="E452" s="10" t="s">
        <v>753</v>
      </c>
      <c r="F452" s="127"/>
      <c r="G452" s="128"/>
      <c r="H452" s="11"/>
      <c r="I452" s="71"/>
      <c r="J452" s="65">
        <f t="shared" si="1093"/>
        <v>0</v>
      </c>
      <c r="K452" s="13">
        <v>0.08</v>
      </c>
      <c r="L452" s="65">
        <f t="shared" si="1043"/>
        <v>0</v>
      </c>
      <c r="M452" s="11"/>
      <c r="N452" s="23"/>
      <c r="O452" s="66"/>
      <c r="P452" s="67">
        <f t="shared" si="1094"/>
        <v>0</v>
      </c>
      <c r="Q452" s="25">
        <v>0.08</v>
      </c>
      <c r="R452" s="67">
        <f t="shared" si="1024"/>
        <v>0</v>
      </c>
      <c r="S452" s="23"/>
      <c r="T452" s="68"/>
      <c r="U452" s="69"/>
      <c r="V452" s="65">
        <f t="shared" si="1095"/>
        <v>0</v>
      </c>
      <c r="W452" s="13">
        <v>0.08</v>
      </c>
      <c r="X452" s="65">
        <f t="shared" si="1025"/>
        <v>0</v>
      </c>
      <c r="Y452" s="11"/>
      <c r="Z452" s="111">
        <f t="shared" si="1046"/>
        <v>0</v>
      </c>
      <c r="AA452" s="61"/>
      <c r="AB452" s="40">
        <f t="shared" si="1026"/>
        <v>0</v>
      </c>
      <c r="AC452" s="40">
        <f t="shared" si="1027"/>
        <v>0</v>
      </c>
      <c r="AD452" s="41">
        <f t="shared" si="1096"/>
        <v>0</v>
      </c>
      <c r="AE452" s="42" t="e">
        <f t="shared" si="1028"/>
        <v>#DIV/0!</v>
      </c>
      <c r="AG452" s="36">
        <f t="shared" si="1029"/>
        <v>0</v>
      </c>
      <c r="AH452" s="152">
        <f t="shared" si="1097"/>
        <v>0</v>
      </c>
      <c r="AI452" s="34">
        <f t="shared" si="1098"/>
        <v>0</v>
      </c>
      <c r="AJ452" s="32">
        <v>0.08</v>
      </c>
      <c r="AK452" s="33">
        <f t="shared" si="1050"/>
        <v>0</v>
      </c>
      <c r="AL452" s="101"/>
      <c r="AM452" s="153">
        <f t="shared" si="1031"/>
        <v>450</v>
      </c>
      <c r="AN452" s="154">
        <f t="shared" si="1051"/>
        <v>0</v>
      </c>
      <c r="AO452" s="154">
        <f t="shared" si="1052"/>
        <v>0</v>
      </c>
      <c r="AP452" s="154">
        <f t="shared" si="1053"/>
        <v>0</v>
      </c>
      <c r="AQ452" s="101"/>
      <c r="AS452" s="112">
        <f t="shared" si="1054"/>
        <v>0</v>
      </c>
      <c r="AT452" s="113">
        <f t="shared" si="1055"/>
        <v>0</v>
      </c>
      <c r="AU452" s="65">
        <f t="shared" si="1099"/>
        <v>0</v>
      </c>
      <c r="AV452" s="13">
        <v>0.08</v>
      </c>
      <c r="AW452" s="65">
        <f t="shared" si="1032"/>
        <v>0</v>
      </c>
      <c r="AX452" s="11"/>
      <c r="AY452" s="23">
        <f t="shared" si="1057"/>
        <v>0</v>
      </c>
      <c r="AZ452" s="66">
        <f t="shared" si="1058"/>
        <v>0</v>
      </c>
      <c r="BA452" s="67">
        <f t="shared" si="1100"/>
        <v>0</v>
      </c>
      <c r="BB452" s="25">
        <v>0.08</v>
      </c>
      <c r="BC452" s="67">
        <f t="shared" si="1033"/>
        <v>0</v>
      </c>
      <c r="BD452" s="23"/>
      <c r="BE452" s="68">
        <f t="shared" si="1060"/>
        <v>0</v>
      </c>
      <c r="BF452" s="114">
        <f t="shared" si="1061"/>
        <v>0</v>
      </c>
      <c r="BG452" s="65">
        <f t="shared" si="1101"/>
        <v>0</v>
      </c>
      <c r="BH452" s="13">
        <v>0.08</v>
      </c>
      <c r="BI452" s="70">
        <f t="shared" si="1034"/>
        <v>0</v>
      </c>
      <c r="BJ452" s="11"/>
      <c r="BK452" s="111">
        <f t="shared" si="1035"/>
        <v>0</v>
      </c>
      <c r="BM452" s="165">
        <f t="shared" si="987"/>
        <v>0</v>
      </c>
      <c r="BN452" s="114"/>
      <c r="BO452" s="65"/>
      <c r="BP452" s="13">
        <v>0.08</v>
      </c>
      <c r="BQ452" s="162"/>
      <c r="BR452" s="162"/>
      <c r="BS452" s="70"/>
      <c r="BT452" s="70"/>
      <c r="BU452" s="70"/>
      <c r="BV452" s="70"/>
      <c r="BW452" s="243">
        <f t="shared" si="989"/>
        <v>0</v>
      </c>
      <c r="BX452" s="114"/>
      <c r="BY452" s="65"/>
      <c r="BZ452" s="13">
        <v>0.08</v>
      </c>
      <c r="CA452" s="162"/>
      <c r="CB452" s="162"/>
      <c r="CC452" s="70"/>
      <c r="CD452" s="70"/>
      <c r="CE452" s="70"/>
      <c r="CF452" s="70"/>
      <c r="CG452" s="165">
        <f t="shared" si="990"/>
        <v>0</v>
      </c>
      <c r="CH452" s="114"/>
      <c r="CI452" s="65"/>
      <c r="CJ452" s="13">
        <v>0.08</v>
      </c>
      <c r="CK452" s="162"/>
      <c r="CL452" s="162"/>
      <c r="CM452" s="70"/>
      <c r="CN452" s="70"/>
      <c r="CO452" s="70"/>
      <c r="CP452" s="70"/>
      <c r="CR452" s="180">
        <f t="shared" si="1063"/>
        <v>0</v>
      </c>
      <c r="CS452" s="184">
        <f t="shared" si="1064"/>
        <v>0</v>
      </c>
      <c r="CT452" s="180">
        <f t="shared" si="1065"/>
        <v>0</v>
      </c>
      <c r="CU452" s="181" t="str">
        <f t="shared" si="1066"/>
        <v>brak</v>
      </c>
      <c r="CV452" s="182" t="e">
        <f t="shared" si="1067"/>
        <v>#DIV/0!</v>
      </c>
      <c r="CW452" s="182" t="e">
        <f t="shared" si="1068"/>
        <v>#DIV/0!</v>
      </c>
      <c r="CX452" s="236" t="e">
        <f t="shared" si="1069"/>
        <v>#DIV/0!</v>
      </c>
      <c r="CY452" s="182" t="e">
        <f t="shared" si="1037"/>
        <v>#DIV/0!</v>
      </c>
      <c r="CZ452" s="183">
        <f t="shared" si="1070"/>
        <v>3</v>
      </c>
      <c r="DA452" s="183">
        <f t="shared" si="1071"/>
        <v>0</v>
      </c>
      <c r="DC452" s="112">
        <f t="shared" si="1072"/>
        <v>0</v>
      </c>
      <c r="DD452" s="113">
        <f t="shared" si="1073"/>
        <v>0</v>
      </c>
      <c r="DE452" s="65">
        <f t="shared" si="1074"/>
        <v>0</v>
      </c>
      <c r="DF452" s="13">
        <v>0.08</v>
      </c>
      <c r="DG452" s="65">
        <f t="shared" si="1038"/>
        <v>0</v>
      </c>
      <c r="DH452" s="65">
        <f t="shared" si="1075"/>
        <v>0</v>
      </c>
      <c r="DI452" s="65">
        <f t="shared" si="1076"/>
        <v>0</v>
      </c>
      <c r="DJ452" s="11"/>
      <c r="DK452" s="23">
        <f t="shared" si="1077"/>
        <v>0</v>
      </c>
      <c r="DL452" s="66">
        <f t="shared" si="1078"/>
        <v>0</v>
      </c>
      <c r="DM452" s="67">
        <f t="shared" si="1079"/>
        <v>0</v>
      </c>
      <c r="DN452" s="25">
        <v>0.08</v>
      </c>
      <c r="DO452" s="67">
        <f t="shared" si="1039"/>
        <v>0</v>
      </c>
      <c r="DP452" s="67">
        <f t="shared" si="1080"/>
        <v>0</v>
      </c>
      <c r="DQ452" s="67">
        <f t="shared" si="1081"/>
        <v>0</v>
      </c>
      <c r="DR452" s="23"/>
      <c r="DS452" s="68">
        <f t="shared" si="1082"/>
        <v>0</v>
      </c>
      <c r="DT452" s="114">
        <f t="shared" si="1083"/>
        <v>0</v>
      </c>
      <c r="DU452" s="65">
        <f t="shared" si="1084"/>
        <v>0</v>
      </c>
      <c r="DV452" s="13">
        <v>0.08</v>
      </c>
      <c r="DW452" s="70">
        <f t="shared" si="1040"/>
        <v>0</v>
      </c>
      <c r="DX452" s="70">
        <f t="shared" si="1085"/>
        <v>0</v>
      </c>
      <c r="DY452" s="70">
        <f t="shared" si="1086"/>
        <v>0</v>
      </c>
      <c r="DZ452" s="11"/>
    </row>
    <row r="453" spans="1:130" ht="22.5">
      <c r="A453" s="4">
        <v>451</v>
      </c>
      <c r="B453" s="5" t="s">
        <v>754</v>
      </c>
      <c r="C453" s="145" t="s">
        <v>88</v>
      </c>
      <c r="D453" s="255" t="s">
        <v>755</v>
      </c>
      <c r="E453" s="146" t="s">
        <v>756</v>
      </c>
      <c r="F453" s="131"/>
      <c r="G453" s="132"/>
      <c r="H453" s="147"/>
      <c r="I453" s="71"/>
      <c r="J453" s="65">
        <f t="shared" si="1093"/>
        <v>0</v>
      </c>
      <c r="K453" s="7">
        <v>0.08</v>
      </c>
      <c r="L453" s="65">
        <f t="shared" si="1043"/>
        <v>0</v>
      </c>
      <c r="M453" s="11"/>
      <c r="N453" s="23"/>
      <c r="O453" s="66"/>
      <c r="P453" s="67">
        <f t="shared" si="1094"/>
        <v>0</v>
      </c>
      <c r="Q453" s="21">
        <v>0.08</v>
      </c>
      <c r="R453" s="67">
        <f t="shared" si="1024"/>
        <v>0</v>
      </c>
      <c r="S453" s="23"/>
      <c r="T453" s="68"/>
      <c r="U453" s="69"/>
      <c r="V453" s="65">
        <f t="shared" si="1095"/>
        <v>0</v>
      </c>
      <c r="W453" s="7">
        <v>0.08</v>
      </c>
      <c r="X453" s="65">
        <f t="shared" si="1025"/>
        <v>0</v>
      </c>
      <c r="Y453" s="11"/>
      <c r="Z453" s="111">
        <f t="shared" si="1046"/>
        <v>0</v>
      </c>
      <c r="AA453" s="61"/>
      <c r="AB453" s="40">
        <f t="shared" si="1026"/>
        <v>0</v>
      </c>
      <c r="AC453" s="40">
        <f t="shared" si="1027"/>
        <v>0</v>
      </c>
      <c r="AD453" s="41">
        <f t="shared" si="1096"/>
        <v>0</v>
      </c>
      <c r="AE453" s="42" t="e">
        <f t="shared" si="1028"/>
        <v>#DIV/0!</v>
      </c>
      <c r="AG453" s="36">
        <f t="shared" si="1029"/>
        <v>0</v>
      </c>
      <c r="AH453" s="152">
        <f t="shared" si="1097"/>
        <v>0</v>
      </c>
      <c r="AI453" s="34">
        <f t="shared" si="1098"/>
        <v>0</v>
      </c>
      <c r="AJ453" s="32">
        <v>0.08</v>
      </c>
      <c r="AK453" s="33">
        <f t="shared" si="1050"/>
        <v>0</v>
      </c>
      <c r="AL453" s="101"/>
      <c r="AM453" s="153">
        <f t="shared" si="1031"/>
        <v>451</v>
      </c>
      <c r="AN453" s="154">
        <f t="shared" si="1051"/>
        <v>0</v>
      </c>
      <c r="AO453" s="154">
        <f t="shared" si="1052"/>
        <v>0</v>
      </c>
      <c r="AP453" s="154">
        <f t="shared" si="1053"/>
        <v>0</v>
      </c>
      <c r="AQ453" s="101"/>
      <c r="AS453" s="112">
        <f t="shared" si="1054"/>
        <v>0</v>
      </c>
      <c r="AT453" s="113">
        <f t="shared" si="1055"/>
        <v>0</v>
      </c>
      <c r="AU453" s="65">
        <f t="shared" si="1099"/>
        <v>0</v>
      </c>
      <c r="AV453" s="7">
        <v>0.08</v>
      </c>
      <c r="AW453" s="65">
        <f t="shared" si="1032"/>
        <v>0</v>
      </c>
      <c r="AX453" s="11"/>
      <c r="AY453" s="23">
        <f t="shared" si="1057"/>
        <v>0</v>
      </c>
      <c r="AZ453" s="66">
        <f t="shared" si="1058"/>
        <v>0</v>
      </c>
      <c r="BA453" s="67">
        <f t="shared" si="1100"/>
        <v>0</v>
      </c>
      <c r="BB453" s="21">
        <v>0.08</v>
      </c>
      <c r="BC453" s="67">
        <f t="shared" si="1033"/>
        <v>0</v>
      </c>
      <c r="BD453" s="23"/>
      <c r="BE453" s="68">
        <f t="shared" si="1060"/>
        <v>0</v>
      </c>
      <c r="BF453" s="114">
        <f t="shared" si="1061"/>
        <v>0</v>
      </c>
      <c r="BG453" s="65">
        <f t="shared" si="1101"/>
        <v>0</v>
      </c>
      <c r="BH453" s="7">
        <v>0.08</v>
      </c>
      <c r="BI453" s="70">
        <f t="shared" si="1034"/>
        <v>0</v>
      </c>
      <c r="BJ453" s="11"/>
      <c r="BK453" s="111">
        <f t="shared" si="1035"/>
        <v>0</v>
      </c>
      <c r="BM453" s="165">
        <f t="shared" si="987"/>
        <v>0</v>
      </c>
      <c r="BN453" s="114"/>
      <c r="BO453" s="65"/>
      <c r="BP453" s="7">
        <v>0.08</v>
      </c>
      <c r="BQ453" s="162"/>
      <c r="BR453" s="162"/>
      <c r="BS453" s="70"/>
      <c r="BT453" s="70"/>
      <c r="BU453" s="70"/>
      <c r="BV453" s="70"/>
      <c r="BW453" s="243">
        <f t="shared" si="989"/>
        <v>0</v>
      </c>
      <c r="BX453" s="114"/>
      <c r="BY453" s="65"/>
      <c r="BZ453" s="7">
        <v>0.08</v>
      </c>
      <c r="CA453" s="162"/>
      <c r="CB453" s="162"/>
      <c r="CC453" s="70"/>
      <c r="CD453" s="70"/>
      <c r="CE453" s="70"/>
      <c r="CF453" s="70"/>
      <c r="CG453" s="165">
        <f t="shared" si="990"/>
        <v>0</v>
      </c>
      <c r="CH453" s="114"/>
      <c r="CI453" s="65"/>
      <c r="CJ453" s="7">
        <v>0.08</v>
      </c>
      <c r="CK453" s="162"/>
      <c r="CL453" s="162"/>
      <c r="CM453" s="70"/>
      <c r="CN453" s="70"/>
      <c r="CO453" s="70"/>
      <c r="CP453" s="70"/>
      <c r="CR453" s="180">
        <f t="shared" si="1063"/>
        <v>0</v>
      </c>
      <c r="CS453" s="184">
        <f t="shared" si="1064"/>
        <v>0</v>
      </c>
      <c r="CT453" s="180">
        <f t="shared" si="1065"/>
        <v>0</v>
      </c>
      <c r="CU453" s="181" t="str">
        <f t="shared" si="1066"/>
        <v>brak</v>
      </c>
      <c r="CV453" s="182" t="e">
        <f t="shared" si="1067"/>
        <v>#DIV/0!</v>
      </c>
      <c r="CW453" s="182" t="e">
        <f t="shared" si="1068"/>
        <v>#DIV/0!</v>
      </c>
      <c r="CX453" s="236" t="e">
        <f t="shared" si="1069"/>
        <v>#DIV/0!</v>
      </c>
      <c r="CY453" s="182" t="e">
        <f t="shared" si="1037"/>
        <v>#DIV/0!</v>
      </c>
      <c r="CZ453" s="183">
        <f t="shared" si="1070"/>
        <v>3</v>
      </c>
      <c r="DA453" s="183">
        <f t="shared" si="1071"/>
        <v>0</v>
      </c>
      <c r="DC453" s="112">
        <f t="shared" si="1072"/>
        <v>0</v>
      </c>
      <c r="DD453" s="113">
        <f t="shared" si="1073"/>
        <v>0</v>
      </c>
      <c r="DE453" s="65">
        <f t="shared" si="1074"/>
        <v>0</v>
      </c>
      <c r="DF453" s="7">
        <v>0.08</v>
      </c>
      <c r="DG453" s="74">
        <f t="shared" si="1038"/>
        <v>0</v>
      </c>
      <c r="DH453" s="74">
        <f t="shared" si="1075"/>
        <v>0</v>
      </c>
      <c r="DI453" s="74">
        <f t="shared" si="1076"/>
        <v>0</v>
      </c>
      <c r="DJ453" s="11"/>
      <c r="DK453" s="23">
        <f t="shared" si="1077"/>
        <v>0</v>
      </c>
      <c r="DL453" s="66">
        <f t="shared" si="1078"/>
        <v>0</v>
      </c>
      <c r="DM453" s="67">
        <f t="shared" si="1079"/>
        <v>0</v>
      </c>
      <c r="DN453" s="21">
        <v>0.08</v>
      </c>
      <c r="DO453" s="76">
        <f t="shared" si="1039"/>
        <v>0</v>
      </c>
      <c r="DP453" s="76">
        <f t="shared" si="1080"/>
        <v>0</v>
      </c>
      <c r="DQ453" s="76">
        <f t="shared" si="1081"/>
        <v>0</v>
      </c>
      <c r="DR453" s="23"/>
      <c r="DS453" s="68">
        <f t="shared" si="1082"/>
        <v>0</v>
      </c>
      <c r="DT453" s="114">
        <f t="shared" si="1083"/>
        <v>0</v>
      </c>
      <c r="DU453" s="65">
        <f t="shared" si="1084"/>
        <v>0</v>
      </c>
      <c r="DV453" s="7">
        <v>0.08</v>
      </c>
      <c r="DW453" s="70">
        <f t="shared" si="1040"/>
        <v>0</v>
      </c>
      <c r="DX453" s="70">
        <f t="shared" si="1085"/>
        <v>0</v>
      </c>
      <c r="DY453" s="70">
        <f t="shared" si="1086"/>
        <v>0</v>
      </c>
      <c r="DZ453" s="11"/>
    </row>
    <row r="454" spans="1:130" ht="22.5">
      <c r="A454" s="4">
        <v>452</v>
      </c>
      <c r="B454" s="5" t="s">
        <v>754</v>
      </c>
      <c r="C454" s="141" t="s">
        <v>88</v>
      </c>
      <c r="D454" s="255" t="s">
        <v>757</v>
      </c>
      <c r="E454" s="6" t="s">
        <v>758</v>
      </c>
      <c r="F454" s="14"/>
      <c r="G454" s="124"/>
      <c r="H454" s="11"/>
      <c r="I454" s="72"/>
      <c r="J454" s="65">
        <f t="shared" si="1093"/>
        <v>0</v>
      </c>
      <c r="K454" s="7">
        <v>0.08</v>
      </c>
      <c r="L454" s="65">
        <f t="shared" si="1043"/>
        <v>0</v>
      </c>
      <c r="M454" s="8"/>
      <c r="N454" s="23"/>
      <c r="O454" s="66"/>
      <c r="P454" s="67">
        <f t="shared" si="1094"/>
        <v>0</v>
      </c>
      <c r="Q454" s="21">
        <v>0.08</v>
      </c>
      <c r="R454" s="67">
        <f>P454*(100%+Q454)</f>
        <v>0</v>
      </c>
      <c r="S454" s="22"/>
      <c r="T454" s="68"/>
      <c r="U454" s="69"/>
      <c r="V454" s="65">
        <f t="shared" si="1095"/>
        <v>0</v>
      </c>
      <c r="W454" s="7">
        <v>0.08</v>
      </c>
      <c r="X454" s="65">
        <f>V454*(100%+W454)</f>
        <v>0</v>
      </c>
      <c r="Y454" s="8"/>
      <c r="Z454" s="111">
        <f t="shared" si="1046"/>
        <v>0</v>
      </c>
      <c r="AA454" s="61"/>
      <c r="AB454" s="40">
        <f>MIN(I454,O454,U454)</f>
        <v>0</v>
      </c>
      <c r="AC454" s="40">
        <f>MAX(I454,O454,U454)</f>
        <v>0</v>
      </c>
      <c r="AD454" s="41">
        <f t="shared" si="1096"/>
        <v>0</v>
      </c>
      <c r="AE454" s="42" t="e">
        <f>AD454/AB454</f>
        <v>#DIV/0!</v>
      </c>
      <c r="AG454" s="36">
        <f>SUM(H454,N454,T454)</f>
        <v>0</v>
      </c>
      <c r="AH454" s="152">
        <f>AB454</f>
        <v>0</v>
      </c>
      <c r="AI454" s="34">
        <f t="shared" si="1098"/>
        <v>0</v>
      </c>
      <c r="AJ454" s="32">
        <v>0.08</v>
      </c>
      <c r="AK454" s="33">
        <f t="shared" si="1050"/>
        <v>0</v>
      </c>
      <c r="AL454" s="101"/>
      <c r="AM454" s="153">
        <f>A454</f>
        <v>452</v>
      </c>
      <c r="AN454" s="154">
        <f t="shared" si="1051"/>
        <v>0</v>
      </c>
      <c r="AO454" s="154">
        <f t="shared" si="1052"/>
        <v>0</v>
      </c>
      <c r="AP454" s="154">
        <f t="shared" si="1053"/>
        <v>0</v>
      </c>
      <c r="AQ454" s="101"/>
      <c r="AS454" s="112">
        <f t="shared" si="1054"/>
        <v>0</v>
      </c>
      <c r="AT454" s="113">
        <f t="shared" si="1055"/>
        <v>0</v>
      </c>
      <c r="AU454" s="65">
        <f t="shared" si="1099"/>
        <v>0</v>
      </c>
      <c r="AV454" s="7">
        <v>0.08</v>
      </c>
      <c r="AW454" s="65">
        <f>AU454*(100%+AV454)</f>
        <v>0</v>
      </c>
      <c r="AX454" s="8"/>
      <c r="AY454" s="23">
        <f t="shared" si="1057"/>
        <v>0</v>
      </c>
      <c r="AZ454" s="66">
        <f t="shared" si="1058"/>
        <v>0</v>
      </c>
      <c r="BA454" s="67">
        <f t="shared" si="1100"/>
        <v>0</v>
      </c>
      <c r="BB454" s="21">
        <v>0.08</v>
      </c>
      <c r="BC454" s="67">
        <f>BA454*(100%+BB454)</f>
        <v>0</v>
      </c>
      <c r="BD454" s="22"/>
      <c r="BE454" s="68">
        <f t="shared" si="1060"/>
        <v>0</v>
      </c>
      <c r="BF454" s="114">
        <f t="shared" si="1061"/>
        <v>0</v>
      </c>
      <c r="BG454" s="65">
        <f t="shared" si="1101"/>
        <v>0</v>
      </c>
      <c r="BH454" s="7">
        <v>0.08</v>
      </c>
      <c r="BI454" s="70">
        <f>BG454*(100%+BH454)</f>
        <v>0</v>
      </c>
      <c r="BJ454" s="8"/>
      <c r="BK454" s="111">
        <f>SUM(AW454,BC454,BI454,)</f>
        <v>0</v>
      </c>
      <c r="BM454" s="165">
        <f>$AG454</f>
        <v>0</v>
      </c>
      <c r="BN454" s="114"/>
      <c r="BO454" s="65">
        <f t="shared" ref="BO454:BO459" si="1103">BM454*BN454</f>
        <v>0</v>
      </c>
      <c r="BP454" s="7">
        <v>0.08</v>
      </c>
      <c r="BQ454" s="162">
        <f t="shared" ref="BQ454:BQ459" si="1104">BO454*BP454</f>
        <v>0</v>
      </c>
      <c r="BR454" s="162" t="e">
        <f>BS454/BM454</f>
        <v>#DIV/0!</v>
      </c>
      <c r="BS454" s="70">
        <f t="shared" ref="BS454:BS459" si="1105">BO454*(100%+BP454)</f>
        <v>0</v>
      </c>
      <c r="BT454" s="70"/>
      <c r="BU454" s="70"/>
      <c r="BV454" s="70"/>
      <c r="BW454" s="243">
        <f>$AG454</f>
        <v>0</v>
      </c>
      <c r="BX454" s="114"/>
      <c r="BY454" s="65">
        <f>BW454*BX454</f>
        <v>0</v>
      </c>
      <c r="BZ454" s="7">
        <v>0.08</v>
      </c>
      <c r="CA454" s="162">
        <f>BY454*BZ454</f>
        <v>0</v>
      </c>
      <c r="CB454" s="162" t="e">
        <f>CC454/BW454</f>
        <v>#DIV/0!</v>
      </c>
      <c r="CC454" s="70">
        <f>BY454*(100%+BZ454)</f>
        <v>0</v>
      </c>
      <c r="CD454" s="70"/>
      <c r="CE454" s="70"/>
      <c r="CF454" s="70"/>
      <c r="CG454" s="165">
        <f>$AG454</f>
        <v>0</v>
      </c>
      <c r="CH454" s="114"/>
      <c r="CI454" s="65">
        <f>CG454*CH454</f>
        <v>0</v>
      </c>
      <c r="CJ454" s="7">
        <v>0.08</v>
      </c>
      <c r="CK454" s="162">
        <f>CI454*CJ454</f>
        <v>0</v>
      </c>
      <c r="CL454" s="162" t="e">
        <f>CM454/CG454</f>
        <v>#DIV/0!</v>
      </c>
      <c r="CM454" s="70">
        <f>CI454*(100%+CJ454)</f>
        <v>0</v>
      </c>
      <c r="CN454" s="70"/>
      <c r="CO454" s="70"/>
      <c r="CP454" s="70"/>
      <c r="CR454" s="180">
        <f t="shared" si="1063"/>
        <v>0</v>
      </c>
      <c r="CS454" s="184">
        <f t="shared" si="1064"/>
        <v>0</v>
      </c>
      <c r="CT454" s="180">
        <f t="shared" si="1065"/>
        <v>0</v>
      </c>
      <c r="CU454" s="181" t="str">
        <f t="shared" si="1066"/>
        <v>brak</v>
      </c>
      <c r="CV454" s="182" t="e">
        <f t="shared" si="1067"/>
        <v>#DIV/0!</v>
      </c>
      <c r="CW454" s="182" t="e">
        <f t="shared" si="1068"/>
        <v>#DIV/0!</v>
      </c>
      <c r="CX454" s="236">
        <f t="shared" si="1069"/>
        <v>0</v>
      </c>
      <c r="CY454" s="182" t="e">
        <f>(CS454/CX454)-100%</f>
        <v>#DIV/0!</v>
      </c>
      <c r="CZ454" s="183">
        <f t="shared" si="1070"/>
        <v>3</v>
      </c>
      <c r="DA454" s="183">
        <f t="shared" si="1071"/>
        <v>3</v>
      </c>
      <c r="DC454" s="112">
        <f t="shared" si="1072"/>
        <v>0</v>
      </c>
      <c r="DD454" s="113">
        <f t="shared" si="1073"/>
        <v>0</v>
      </c>
      <c r="DE454" s="65">
        <f t="shared" si="1074"/>
        <v>0</v>
      </c>
      <c r="DF454" s="7">
        <v>0.08</v>
      </c>
      <c r="DG454" s="65">
        <f>DE454*(100%+DF454)</f>
        <v>0</v>
      </c>
      <c r="DH454" s="65">
        <f t="shared" si="1075"/>
        <v>0</v>
      </c>
      <c r="DI454" s="65">
        <f t="shared" si="1076"/>
        <v>0</v>
      </c>
      <c r="DJ454" s="8"/>
      <c r="DK454" s="23">
        <f t="shared" si="1077"/>
        <v>0</v>
      </c>
      <c r="DL454" s="66">
        <f t="shared" si="1078"/>
        <v>0</v>
      </c>
      <c r="DM454" s="67">
        <f t="shared" si="1079"/>
        <v>0</v>
      </c>
      <c r="DN454" s="21">
        <v>0.08</v>
      </c>
      <c r="DO454" s="67">
        <f>DM454*(100%+DN454)</f>
        <v>0</v>
      </c>
      <c r="DP454" s="67">
        <f t="shared" si="1080"/>
        <v>0</v>
      </c>
      <c r="DQ454" s="67">
        <f t="shared" si="1081"/>
        <v>0</v>
      </c>
      <c r="DR454" s="22"/>
      <c r="DS454" s="68">
        <f t="shared" si="1082"/>
        <v>0</v>
      </c>
      <c r="DT454" s="114">
        <f t="shared" si="1083"/>
        <v>0</v>
      </c>
      <c r="DU454" s="65">
        <f t="shared" si="1084"/>
        <v>0</v>
      </c>
      <c r="DV454" s="7">
        <v>0.08</v>
      </c>
      <c r="DW454" s="70">
        <f>DU454*(100%+DV454)</f>
        <v>0</v>
      </c>
      <c r="DX454" s="70">
        <f t="shared" si="1085"/>
        <v>0</v>
      </c>
      <c r="DY454" s="70">
        <f t="shared" si="1086"/>
        <v>0</v>
      </c>
      <c r="DZ454" s="8"/>
    </row>
    <row r="455" spans="1:130" ht="56.25">
      <c r="A455" s="4">
        <v>453</v>
      </c>
      <c r="B455" s="9" t="s">
        <v>759</v>
      </c>
      <c r="C455" s="142" t="s">
        <v>88</v>
      </c>
      <c r="D455" s="254" t="s">
        <v>760</v>
      </c>
      <c r="E455" s="10" t="s">
        <v>761</v>
      </c>
      <c r="F455" s="14"/>
      <c r="G455" s="124"/>
      <c r="H455" s="11"/>
      <c r="I455" s="72"/>
      <c r="J455" s="65">
        <f t="shared" si="1093"/>
        <v>0</v>
      </c>
      <c r="K455" s="7">
        <v>0.08</v>
      </c>
      <c r="L455" s="65">
        <f t="shared" si="1043"/>
        <v>0</v>
      </c>
      <c r="M455" s="11"/>
      <c r="N455" s="23"/>
      <c r="O455" s="66"/>
      <c r="P455" s="67">
        <f t="shared" si="1094"/>
        <v>0</v>
      </c>
      <c r="Q455" s="21">
        <v>0.08</v>
      </c>
      <c r="R455" s="67">
        <f t="shared" ref="R455:R484" si="1106">P455*(100%+Q455)</f>
        <v>0</v>
      </c>
      <c r="S455" s="23"/>
      <c r="T455" s="68"/>
      <c r="U455" s="69"/>
      <c r="V455" s="65">
        <f t="shared" si="1095"/>
        <v>0</v>
      </c>
      <c r="W455" s="7">
        <v>0.08</v>
      </c>
      <c r="X455" s="65">
        <f t="shared" ref="X455:X484" si="1107">V455*(100%+W455)</f>
        <v>0</v>
      </c>
      <c r="Y455" s="11"/>
      <c r="Z455" s="111">
        <f t="shared" si="1046"/>
        <v>0</v>
      </c>
      <c r="AA455" s="61"/>
      <c r="AB455" s="40">
        <f t="shared" ref="AB455:AB484" si="1108">MIN(I455,O455,U455)</f>
        <v>0</v>
      </c>
      <c r="AC455" s="40">
        <f t="shared" ref="AC455:AC484" si="1109">MAX(I455,O455,U455)</f>
        <v>0</v>
      </c>
      <c r="AD455" s="41">
        <f t="shared" si="1096"/>
        <v>0</v>
      </c>
      <c r="AE455" s="42" t="e">
        <f t="shared" ref="AE455:AE484" si="1110">AD455/AB455</f>
        <v>#DIV/0!</v>
      </c>
      <c r="AG455" s="36">
        <f t="shared" ref="AG455:AG484" si="1111">SUM(H455,N455,T455)</f>
        <v>0</v>
      </c>
      <c r="AH455" s="152">
        <f t="shared" ref="AH455:AH457" si="1112">AB455</f>
        <v>0</v>
      </c>
      <c r="AI455" s="34">
        <f t="shared" si="1098"/>
        <v>0</v>
      </c>
      <c r="AJ455" s="32">
        <v>0.08</v>
      </c>
      <c r="AK455" s="33">
        <f t="shared" si="1050"/>
        <v>0</v>
      </c>
      <c r="AL455" s="101"/>
      <c r="AM455" s="153">
        <f t="shared" ref="AM455:AM484" si="1113">A455</f>
        <v>453</v>
      </c>
      <c r="AN455" s="154">
        <f t="shared" si="1051"/>
        <v>0</v>
      </c>
      <c r="AO455" s="154">
        <f t="shared" si="1052"/>
        <v>0</v>
      </c>
      <c r="AP455" s="154">
        <f t="shared" si="1053"/>
        <v>0</v>
      </c>
      <c r="AQ455" s="101"/>
      <c r="AS455" s="112">
        <f t="shared" si="1054"/>
        <v>0</v>
      </c>
      <c r="AT455" s="113">
        <f t="shared" si="1055"/>
        <v>0</v>
      </c>
      <c r="AU455" s="65">
        <f t="shared" si="1099"/>
        <v>0</v>
      </c>
      <c r="AV455" s="7">
        <v>0.08</v>
      </c>
      <c r="AW455" s="65">
        <f t="shared" ref="AW455:AW484" si="1114">AU455*(100%+AV455)</f>
        <v>0</v>
      </c>
      <c r="AX455" s="11"/>
      <c r="AY455" s="23">
        <f t="shared" si="1057"/>
        <v>0</v>
      </c>
      <c r="AZ455" s="66">
        <f t="shared" si="1058"/>
        <v>0</v>
      </c>
      <c r="BA455" s="67">
        <f t="shared" si="1100"/>
        <v>0</v>
      </c>
      <c r="BB455" s="21">
        <v>0.08</v>
      </c>
      <c r="BC455" s="67">
        <f t="shared" ref="BC455:BC484" si="1115">BA455*(100%+BB455)</f>
        <v>0</v>
      </c>
      <c r="BD455" s="23"/>
      <c r="BE455" s="68">
        <f t="shared" si="1060"/>
        <v>0</v>
      </c>
      <c r="BF455" s="114">
        <f t="shared" si="1061"/>
        <v>0</v>
      </c>
      <c r="BG455" s="65">
        <f t="shared" si="1101"/>
        <v>0</v>
      </c>
      <c r="BH455" s="7">
        <v>0.08</v>
      </c>
      <c r="BI455" s="70">
        <f t="shared" ref="BI455:BI484" si="1116">BG455*(100%+BH455)</f>
        <v>0</v>
      </c>
      <c r="BJ455" s="11"/>
      <c r="BK455" s="111">
        <f t="shared" ref="BK455:BK484" si="1117">SUM(AW455,BC455,BI455,)</f>
        <v>0</v>
      </c>
      <c r="BM455" s="165">
        <f t="shared" si="987"/>
        <v>0</v>
      </c>
      <c r="BN455" s="114"/>
      <c r="BO455" s="65">
        <f t="shared" si="1103"/>
        <v>0</v>
      </c>
      <c r="BP455" s="7">
        <v>0.08</v>
      </c>
      <c r="BQ455" s="162">
        <f t="shared" si="1104"/>
        <v>0</v>
      </c>
      <c r="BR455" s="162" t="e">
        <f t="shared" ref="BR455:BR456" si="1118">BS455/BM455</f>
        <v>#DIV/0!</v>
      </c>
      <c r="BS455" s="70">
        <f t="shared" si="1105"/>
        <v>0</v>
      </c>
      <c r="BT455" s="70"/>
      <c r="BU455" s="70"/>
      <c r="BV455" s="70"/>
      <c r="BW455" s="243">
        <f t="shared" si="989"/>
        <v>0</v>
      </c>
      <c r="BX455" s="114"/>
      <c r="BY455" s="65">
        <f>BW455*BX455</f>
        <v>0</v>
      </c>
      <c r="BZ455" s="7">
        <v>0.08</v>
      </c>
      <c r="CA455" s="162">
        <f>BY455*BZ455</f>
        <v>0</v>
      </c>
      <c r="CB455" s="162" t="e">
        <f>CC455/BW455</f>
        <v>#DIV/0!</v>
      </c>
      <c r="CC455" s="70">
        <f>BY455*(100%+BZ455)</f>
        <v>0</v>
      </c>
      <c r="CD455" s="70"/>
      <c r="CE455" s="70"/>
      <c r="CF455" s="70"/>
      <c r="CG455" s="165">
        <f t="shared" si="990"/>
        <v>0</v>
      </c>
      <c r="CH455" s="114"/>
      <c r="CI455" s="65">
        <f>CG455*CH455</f>
        <v>0</v>
      </c>
      <c r="CJ455" s="7">
        <v>0.08</v>
      </c>
      <c r="CK455" s="162">
        <f>CI455*CJ455</f>
        <v>0</v>
      </c>
      <c r="CL455" s="162" t="e">
        <f>CM455/CG455</f>
        <v>#DIV/0!</v>
      </c>
      <c r="CM455" s="70">
        <f>CI455*(100%+CJ455)</f>
        <v>0</v>
      </c>
      <c r="CN455" s="70"/>
      <c r="CO455" s="70"/>
      <c r="CP455" s="70"/>
      <c r="CR455" s="180">
        <f t="shared" si="1063"/>
        <v>0</v>
      </c>
      <c r="CS455" s="184">
        <f t="shared" si="1064"/>
        <v>0</v>
      </c>
      <c r="CT455" s="180">
        <f t="shared" si="1065"/>
        <v>0</v>
      </c>
      <c r="CU455" s="181" t="str">
        <f t="shared" si="1066"/>
        <v>brak</v>
      </c>
      <c r="CV455" s="182" t="e">
        <f t="shared" si="1067"/>
        <v>#DIV/0!</v>
      </c>
      <c r="CW455" s="182" t="e">
        <f t="shared" si="1068"/>
        <v>#DIV/0!</v>
      </c>
      <c r="CX455" s="236">
        <f t="shared" si="1069"/>
        <v>0</v>
      </c>
      <c r="CY455" s="182" t="e">
        <f t="shared" ref="CY455:CY484" si="1119">(CS455/CX455)-100%</f>
        <v>#DIV/0!</v>
      </c>
      <c r="CZ455" s="183">
        <f t="shared" si="1070"/>
        <v>3</v>
      </c>
      <c r="DA455" s="183">
        <f t="shared" si="1071"/>
        <v>3</v>
      </c>
      <c r="DC455" s="112">
        <f t="shared" si="1072"/>
        <v>0</v>
      </c>
      <c r="DD455" s="113">
        <f t="shared" si="1073"/>
        <v>0</v>
      </c>
      <c r="DE455" s="65">
        <f t="shared" si="1074"/>
        <v>0</v>
      </c>
      <c r="DF455" s="7">
        <v>0.08</v>
      </c>
      <c r="DG455" s="65">
        <f t="shared" ref="DG455:DG484" si="1120">DE455*(100%+DF455)</f>
        <v>0</v>
      </c>
      <c r="DH455" s="65">
        <f t="shared" si="1075"/>
        <v>0</v>
      </c>
      <c r="DI455" s="65">
        <f t="shared" si="1076"/>
        <v>0</v>
      </c>
      <c r="DJ455" s="11"/>
      <c r="DK455" s="23">
        <f t="shared" si="1077"/>
        <v>0</v>
      </c>
      <c r="DL455" s="66">
        <f t="shared" si="1078"/>
        <v>0</v>
      </c>
      <c r="DM455" s="67">
        <f t="shared" si="1079"/>
        <v>0</v>
      </c>
      <c r="DN455" s="21">
        <v>0.08</v>
      </c>
      <c r="DO455" s="67">
        <f t="shared" ref="DO455:DO484" si="1121">DM455*(100%+DN455)</f>
        <v>0</v>
      </c>
      <c r="DP455" s="67">
        <f t="shared" si="1080"/>
        <v>0</v>
      </c>
      <c r="DQ455" s="67">
        <f t="shared" si="1081"/>
        <v>0</v>
      </c>
      <c r="DR455" s="23"/>
      <c r="DS455" s="68">
        <f t="shared" si="1082"/>
        <v>0</v>
      </c>
      <c r="DT455" s="114">
        <f t="shared" si="1083"/>
        <v>0</v>
      </c>
      <c r="DU455" s="65">
        <f t="shared" si="1084"/>
        <v>0</v>
      </c>
      <c r="DV455" s="7">
        <v>0.08</v>
      </c>
      <c r="DW455" s="70">
        <f t="shared" ref="DW455:DW484" si="1122">DU455*(100%+DV455)</f>
        <v>0</v>
      </c>
      <c r="DX455" s="70">
        <f t="shared" si="1085"/>
        <v>0</v>
      </c>
      <c r="DY455" s="70">
        <f t="shared" si="1086"/>
        <v>0</v>
      </c>
      <c r="DZ455" s="11"/>
    </row>
    <row r="456" spans="1:130" ht="45">
      <c r="A456" s="4">
        <v>454</v>
      </c>
      <c r="B456" s="5" t="s">
        <v>762</v>
      </c>
      <c r="C456" s="141" t="s">
        <v>88</v>
      </c>
      <c r="D456" s="255" t="s">
        <v>763</v>
      </c>
      <c r="E456" s="6" t="s">
        <v>764</v>
      </c>
      <c r="F456" s="14"/>
      <c r="G456" s="124"/>
      <c r="H456" s="27"/>
      <c r="I456" s="72"/>
      <c r="J456" s="65">
        <f t="shared" si="1093"/>
        <v>0</v>
      </c>
      <c r="K456" s="7">
        <v>0.08</v>
      </c>
      <c r="L456" s="65">
        <f t="shared" si="1043"/>
        <v>0</v>
      </c>
      <c r="M456" s="12"/>
      <c r="N456" s="23"/>
      <c r="O456" s="66"/>
      <c r="P456" s="67">
        <f t="shared" si="1094"/>
        <v>0</v>
      </c>
      <c r="Q456" s="21">
        <v>0.08</v>
      </c>
      <c r="R456" s="67">
        <f t="shared" si="1106"/>
        <v>0</v>
      </c>
      <c r="S456" s="24"/>
      <c r="T456" s="68"/>
      <c r="U456" s="262"/>
      <c r="V456" s="65">
        <f t="shared" si="1095"/>
        <v>0</v>
      </c>
      <c r="W456" s="7">
        <v>0.08</v>
      </c>
      <c r="X456" s="65">
        <f t="shared" si="1107"/>
        <v>0</v>
      </c>
      <c r="Y456" s="12"/>
      <c r="Z456" s="111">
        <f t="shared" si="1046"/>
        <v>0</v>
      </c>
      <c r="AA456" s="61"/>
      <c r="AB456" s="40">
        <f t="shared" si="1108"/>
        <v>0</v>
      </c>
      <c r="AC456" s="40">
        <f t="shared" si="1109"/>
        <v>0</v>
      </c>
      <c r="AD456" s="41">
        <f t="shared" si="1096"/>
        <v>0</v>
      </c>
      <c r="AE456" s="42" t="e">
        <f t="shared" si="1110"/>
        <v>#DIV/0!</v>
      </c>
      <c r="AG456" s="36">
        <f t="shared" si="1111"/>
        <v>0</v>
      </c>
      <c r="AH456" s="152">
        <f t="shared" si="1112"/>
        <v>0</v>
      </c>
      <c r="AI456" s="34">
        <f t="shared" si="1098"/>
        <v>0</v>
      </c>
      <c r="AJ456" s="32">
        <v>0.08</v>
      </c>
      <c r="AK456" s="33">
        <f t="shared" si="1050"/>
        <v>0</v>
      </c>
      <c r="AL456" s="101"/>
      <c r="AM456" s="153">
        <f t="shared" si="1113"/>
        <v>454</v>
      </c>
      <c r="AN456" s="154">
        <f t="shared" si="1051"/>
        <v>0</v>
      </c>
      <c r="AO456" s="154">
        <f t="shared" si="1052"/>
        <v>0</v>
      </c>
      <c r="AP456" s="154">
        <f t="shared" si="1053"/>
        <v>0</v>
      </c>
      <c r="AQ456" s="101"/>
      <c r="AS456" s="112">
        <f t="shared" si="1054"/>
        <v>0</v>
      </c>
      <c r="AT456" s="113">
        <f t="shared" si="1055"/>
        <v>0</v>
      </c>
      <c r="AU456" s="65">
        <f t="shared" si="1099"/>
        <v>0</v>
      </c>
      <c r="AV456" s="7">
        <v>0.08</v>
      </c>
      <c r="AW456" s="65">
        <f t="shared" si="1114"/>
        <v>0</v>
      </c>
      <c r="AX456" s="12"/>
      <c r="AY456" s="23">
        <f t="shared" si="1057"/>
        <v>0</v>
      </c>
      <c r="AZ456" s="66">
        <f t="shared" si="1058"/>
        <v>0</v>
      </c>
      <c r="BA456" s="67">
        <f t="shared" si="1100"/>
        <v>0</v>
      </c>
      <c r="BB456" s="21">
        <v>0.08</v>
      </c>
      <c r="BC456" s="67">
        <f t="shared" si="1115"/>
        <v>0</v>
      </c>
      <c r="BD456" s="24"/>
      <c r="BE456" s="68">
        <f t="shared" si="1060"/>
        <v>0</v>
      </c>
      <c r="BF456" s="114">
        <f t="shared" si="1061"/>
        <v>0</v>
      </c>
      <c r="BG456" s="65">
        <f t="shared" si="1101"/>
        <v>0</v>
      </c>
      <c r="BH456" s="7">
        <v>0.08</v>
      </c>
      <c r="BI456" s="70">
        <f t="shared" si="1116"/>
        <v>0</v>
      </c>
      <c r="BJ456" s="12"/>
      <c r="BK456" s="111">
        <f t="shared" si="1117"/>
        <v>0</v>
      </c>
      <c r="BM456" s="165">
        <f t="shared" si="987"/>
        <v>0</v>
      </c>
      <c r="BN456" s="114"/>
      <c r="BO456" s="65">
        <f t="shared" si="1103"/>
        <v>0</v>
      </c>
      <c r="BP456" s="7">
        <v>0.08</v>
      </c>
      <c r="BQ456" s="162">
        <f t="shared" si="1104"/>
        <v>0</v>
      </c>
      <c r="BR456" s="162" t="e">
        <f t="shared" si="1118"/>
        <v>#DIV/0!</v>
      </c>
      <c r="BS456" s="70">
        <f t="shared" si="1105"/>
        <v>0</v>
      </c>
      <c r="BT456" s="70"/>
      <c r="BU456" s="70"/>
      <c r="BV456" s="70"/>
      <c r="BW456" s="243">
        <f t="shared" si="989"/>
        <v>0</v>
      </c>
      <c r="BX456" s="114"/>
      <c r="BY456" s="65">
        <f>BW456*BX456</f>
        <v>0</v>
      </c>
      <c r="BZ456" s="7">
        <v>0.08</v>
      </c>
      <c r="CA456" s="162">
        <f>BY456*BZ456</f>
        <v>0</v>
      </c>
      <c r="CB456" s="162" t="e">
        <f>CC456/BW456</f>
        <v>#DIV/0!</v>
      </c>
      <c r="CC456" s="70">
        <f>BY456*(100%+BZ456)</f>
        <v>0</v>
      </c>
      <c r="CD456" s="70"/>
      <c r="CE456" s="70"/>
      <c r="CF456" s="70"/>
      <c r="CG456" s="165">
        <f t="shared" si="990"/>
        <v>0</v>
      </c>
      <c r="CH456" s="114"/>
      <c r="CI456" s="65">
        <f>CG456*CH456</f>
        <v>0</v>
      </c>
      <c r="CJ456" s="7">
        <v>0.08</v>
      </c>
      <c r="CK456" s="162">
        <f>CI456*CJ456</f>
        <v>0</v>
      </c>
      <c r="CL456" s="162" t="e">
        <f>CM456/CG456</f>
        <v>#DIV/0!</v>
      </c>
      <c r="CM456" s="70">
        <f>CI456*(100%+CJ456)</f>
        <v>0</v>
      </c>
      <c r="CN456" s="70"/>
      <c r="CO456" s="70"/>
      <c r="CP456" s="204"/>
      <c r="CR456" s="180">
        <f t="shared" si="1063"/>
        <v>0</v>
      </c>
      <c r="CS456" s="184">
        <f t="shared" si="1064"/>
        <v>0</v>
      </c>
      <c r="CT456" s="180">
        <f t="shared" si="1065"/>
        <v>0</v>
      </c>
      <c r="CU456" s="181" t="str">
        <f t="shared" si="1066"/>
        <v>brak</v>
      </c>
      <c r="CV456" s="182" t="e">
        <f t="shared" si="1067"/>
        <v>#DIV/0!</v>
      </c>
      <c r="CW456" s="182" t="e">
        <f t="shared" si="1068"/>
        <v>#DIV/0!</v>
      </c>
      <c r="CX456" s="236">
        <f t="shared" si="1069"/>
        <v>0</v>
      </c>
      <c r="CY456" s="182" t="e">
        <f t="shared" si="1119"/>
        <v>#DIV/0!</v>
      </c>
      <c r="CZ456" s="183">
        <f t="shared" si="1070"/>
        <v>3</v>
      </c>
      <c r="DA456" s="183">
        <f t="shared" si="1071"/>
        <v>3</v>
      </c>
      <c r="DC456" s="112">
        <f t="shared" si="1072"/>
        <v>0</v>
      </c>
      <c r="DD456" s="113">
        <f t="shared" si="1073"/>
        <v>0</v>
      </c>
      <c r="DE456" s="65">
        <f t="shared" si="1074"/>
        <v>0</v>
      </c>
      <c r="DF456" s="7">
        <v>0.08</v>
      </c>
      <c r="DG456" s="65">
        <f t="shared" si="1120"/>
        <v>0</v>
      </c>
      <c r="DH456" s="65">
        <f t="shared" si="1075"/>
        <v>0</v>
      </c>
      <c r="DI456" s="65">
        <f t="shared" si="1076"/>
        <v>0</v>
      </c>
      <c r="DJ456" s="12"/>
      <c r="DK456" s="23">
        <f t="shared" si="1077"/>
        <v>0</v>
      </c>
      <c r="DL456" s="66">
        <f t="shared" si="1078"/>
        <v>0</v>
      </c>
      <c r="DM456" s="67">
        <f t="shared" si="1079"/>
        <v>0</v>
      </c>
      <c r="DN456" s="21">
        <v>0.08</v>
      </c>
      <c r="DO456" s="67">
        <f t="shared" si="1121"/>
        <v>0</v>
      </c>
      <c r="DP456" s="67">
        <f t="shared" si="1080"/>
        <v>0</v>
      </c>
      <c r="DQ456" s="67">
        <f t="shared" si="1081"/>
        <v>0</v>
      </c>
      <c r="DR456" s="24"/>
      <c r="DS456" s="68">
        <f t="shared" si="1082"/>
        <v>0</v>
      </c>
      <c r="DT456" s="114">
        <f t="shared" si="1083"/>
        <v>0</v>
      </c>
      <c r="DU456" s="65">
        <f t="shared" si="1084"/>
        <v>0</v>
      </c>
      <c r="DV456" s="7">
        <v>0.08</v>
      </c>
      <c r="DW456" s="70">
        <f t="shared" si="1122"/>
        <v>0</v>
      </c>
      <c r="DX456" s="70">
        <f t="shared" si="1085"/>
        <v>0</v>
      </c>
      <c r="DY456" s="70">
        <f t="shared" si="1086"/>
        <v>0</v>
      </c>
      <c r="DZ456" s="12"/>
    </row>
    <row r="457" spans="1:130" ht="45">
      <c r="A457" s="4">
        <v>455</v>
      </c>
      <c r="B457" s="5" t="s">
        <v>762</v>
      </c>
      <c r="C457" s="141" t="s">
        <v>88</v>
      </c>
      <c r="D457" s="255" t="s">
        <v>765</v>
      </c>
      <c r="E457" s="6" t="s">
        <v>766</v>
      </c>
      <c r="F457" s="14"/>
      <c r="G457" s="124"/>
      <c r="H457" s="27"/>
      <c r="I457" s="72"/>
      <c r="J457" s="65">
        <f t="shared" si="1093"/>
        <v>0</v>
      </c>
      <c r="K457" s="7">
        <v>0.08</v>
      </c>
      <c r="L457" s="65">
        <f t="shared" si="1043"/>
        <v>0</v>
      </c>
      <c r="M457" s="12"/>
      <c r="N457" s="23"/>
      <c r="O457" s="66"/>
      <c r="P457" s="67">
        <f t="shared" si="1094"/>
        <v>0</v>
      </c>
      <c r="Q457" s="21">
        <v>0.08</v>
      </c>
      <c r="R457" s="67">
        <f t="shared" si="1106"/>
        <v>0</v>
      </c>
      <c r="S457" s="24"/>
      <c r="T457" s="68"/>
      <c r="U457" s="69"/>
      <c r="V457" s="65">
        <f t="shared" si="1095"/>
        <v>0</v>
      </c>
      <c r="W457" s="7">
        <v>0.08</v>
      </c>
      <c r="X457" s="65">
        <f t="shared" si="1107"/>
        <v>0</v>
      </c>
      <c r="Y457" s="12"/>
      <c r="Z457" s="111">
        <f t="shared" si="1046"/>
        <v>0</v>
      </c>
      <c r="AA457" s="61"/>
      <c r="AB457" s="40">
        <f t="shared" si="1108"/>
        <v>0</v>
      </c>
      <c r="AC457" s="40">
        <f t="shared" si="1109"/>
        <v>0</v>
      </c>
      <c r="AD457" s="41">
        <f t="shared" si="1096"/>
        <v>0</v>
      </c>
      <c r="AE457" s="42" t="e">
        <f t="shared" si="1110"/>
        <v>#DIV/0!</v>
      </c>
      <c r="AG457" s="36">
        <f t="shared" si="1111"/>
        <v>0</v>
      </c>
      <c r="AH457" s="152">
        <f t="shared" si="1112"/>
        <v>0</v>
      </c>
      <c r="AI457" s="34">
        <f t="shared" si="1098"/>
        <v>0</v>
      </c>
      <c r="AJ457" s="32">
        <v>0.08</v>
      </c>
      <c r="AK457" s="33">
        <f t="shared" si="1050"/>
        <v>0</v>
      </c>
      <c r="AL457" s="101"/>
      <c r="AM457" s="153">
        <f t="shared" si="1113"/>
        <v>455</v>
      </c>
      <c r="AN457" s="154">
        <f t="shared" si="1051"/>
        <v>0</v>
      </c>
      <c r="AO457" s="154">
        <f t="shared" si="1052"/>
        <v>0</v>
      </c>
      <c r="AP457" s="154">
        <f t="shared" si="1053"/>
        <v>0</v>
      </c>
      <c r="AQ457" s="101"/>
      <c r="AS457" s="112">
        <f t="shared" si="1054"/>
        <v>0</v>
      </c>
      <c r="AT457" s="113">
        <f t="shared" si="1055"/>
        <v>0</v>
      </c>
      <c r="AU457" s="65">
        <f t="shared" si="1099"/>
        <v>0</v>
      </c>
      <c r="AV457" s="7">
        <v>0.08</v>
      </c>
      <c r="AW457" s="65">
        <f t="shared" si="1114"/>
        <v>0</v>
      </c>
      <c r="AX457" s="12"/>
      <c r="AY457" s="23">
        <f t="shared" si="1057"/>
        <v>0</v>
      </c>
      <c r="AZ457" s="66">
        <f t="shared" si="1058"/>
        <v>0</v>
      </c>
      <c r="BA457" s="67">
        <f t="shared" si="1100"/>
        <v>0</v>
      </c>
      <c r="BB457" s="21">
        <v>0.08</v>
      </c>
      <c r="BC457" s="67">
        <f t="shared" si="1115"/>
        <v>0</v>
      </c>
      <c r="BD457" s="24"/>
      <c r="BE457" s="68">
        <f t="shared" si="1060"/>
        <v>0</v>
      </c>
      <c r="BF457" s="114">
        <f t="shared" si="1061"/>
        <v>0</v>
      </c>
      <c r="BG457" s="65">
        <f t="shared" si="1101"/>
        <v>0</v>
      </c>
      <c r="BH457" s="7">
        <v>0.08</v>
      </c>
      <c r="BI457" s="70">
        <f t="shared" si="1116"/>
        <v>0</v>
      </c>
      <c r="BJ457" s="12"/>
      <c r="BK457" s="111">
        <f t="shared" si="1117"/>
        <v>0</v>
      </c>
      <c r="BM457" s="165">
        <f t="shared" ref="BM457:BM484" si="1123">$AG457</f>
        <v>0</v>
      </c>
      <c r="BN457" s="114"/>
      <c r="BO457" s="65">
        <f t="shared" si="1103"/>
        <v>0</v>
      </c>
      <c r="BP457" s="7">
        <v>0.08</v>
      </c>
      <c r="BQ457" s="162">
        <f t="shared" si="1104"/>
        <v>0</v>
      </c>
      <c r="BR457" s="162"/>
      <c r="BS457" s="70">
        <f t="shared" si="1105"/>
        <v>0</v>
      </c>
      <c r="BT457" s="204"/>
      <c r="BU457" s="204"/>
      <c r="BV457" s="204"/>
      <c r="BW457" s="244">
        <f t="shared" ref="BW457:BW484" si="1124">$AG457</f>
        <v>0</v>
      </c>
      <c r="BX457" s="185"/>
      <c r="BY457" s="74">
        <f>BW457*BX457</f>
        <v>0</v>
      </c>
      <c r="BZ457" s="26">
        <v>0.08</v>
      </c>
      <c r="CA457" s="212">
        <f>BY457*BZ457</f>
        <v>0</v>
      </c>
      <c r="CB457" s="162"/>
      <c r="CC457" s="204">
        <f>BY457*(100%+BZ457)</f>
        <v>0</v>
      </c>
      <c r="CD457" s="204"/>
      <c r="CE457" s="204"/>
      <c r="CF457" s="204"/>
      <c r="CG457" s="211">
        <f t="shared" ref="CG457:CG484" si="1125">$AG457</f>
        <v>0</v>
      </c>
      <c r="CH457" s="185"/>
      <c r="CI457" s="74">
        <f>CG457*CH457</f>
        <v>0</v>
      </c>
      <c r="CJ457" s="26">
        <v>0.08</v>
      </c>
      <c r="CK457" s="212">
        <f>CI457*CJ457</f>
        <v>0</v>
      </c>
      <c r="CL457" s="162"/>
      <c r="CM457" s="204">
        <f>CI457*(100%+CJ457)</f>
        <v>0</v>
      </c>
      <c r="CN457" s="204"/>
      <c r="CO457" s="240"/>
      <c r="CP457" s="218"/>
      <c r="CR457" s="180">
        <f t="shared" si="1063"/>
        <v>0</v>
      </c>
      <c r="CS457" s="184">
        <f t="shared" si="1064"/>
        <v>0</v>
      </c>
      <c r="CT457" s="180">
        <f t="shared" si="1065"/>
        <v>0</v>
      </c>
      <c r="CU457" s="181" t="str">
        <f t="shared" si="1066"/>
        <v>brak</v>
      </c>
      <c r="CV457" s="182" t="e">
        <f t="shared" si="1067"/>
        <v>#DIV/0!</v>
      </c>
      <c r="CW457" s="182" t="e">
        <f t="shared" si="1068"/>
        <v>#DIV/0!</v>
      </c>
      <c r="CX457" s="236">
        <f t="shared" si="1069"/>
        <v>0</v>
      </c>
      <c r="CY457" s="182" t="e">
        <f t="shared" si="1119"/>
        <v>#DIV/0!</v>
      </c>
      <c r="CZ457" s="183">
        <f t="shared" si="1070"/>
        <v>3</v>
      </c>
      <c r="DA457" s="183">
        <f t="shared" si="1071"/>
        <v>3</v>
      </c>
      <c r="DC457" s="112">
        <f t="shared" si="1072"/>
        <v>0</v>
      </c>
      <c r="DD457" s="113">
        <f t="shared" si="1073"/>
        <v>0</v>
      </c>
      <c r="DE457" s="65">
        <f t="shared" si="1074"/>
        <v>0</v>
      </c>
      <c r="DF457" s="7">
        <v>0.08</v>
      </c>
      <c r="DG457" s="65">
        <f t="shared" si="1120"/>
        <v>0</v>
      </c>
      <c r="DH457" s="65">
        <f t="shared" si="1075"/>
        <v>0</v>
      </c>
      <c r="DI457" s="65">
        <f t="shared" si="1076"/>
        <v>0</v>
      </c>
      <c r="DJ457" s="210"/>
      <c r="DK457" s="45">
        <f t="shared" si="1077"/>
        <v>0</v>
      </c>
      <c r="DL457" s="75">
        <f t="shared" si="1078"/>
        <v>0</v>
      </c>
      <c r="DM457" s="76">
        <f t="shared" si="1079"/>
        <v>0</v>
      </c>
      <c r="DN457" s="57">
        <v>0.08</v>
      </c>
      <c r="DO457" s="76">
        <f t="shared" si="1121"/>
        <v>0</v>
      </c>
      <c r="DP457" s="67">
        <f t="shared" si="1080"/>
        <v>0</v>
      </c>
      <c r="DQ457" s="67">
        <f t="shared" si="1081"/>
        <v>0</v>
      </c>
      <c r="DR457" s="227"/>
      <c r="DS457" s="228">
        <f t="shared" si="1082"/>
        <v>0</v>
      </c>
      <c r="DT457" s="185">
        <f t="shared" si="1083"/>
        <v>0</v>
      </c>
      <c r="DU457" s="74">
        <f t="shared" si="1084"/>
        <v>0</v>
      </c>
      <c r="DV457" s="26">
        <v>0.08</v>
      </c>
      <c r="DW457" s="204">
        <f t="shared" si="1122"/>
        <v>0</v>
      </c>
      <c r="DX457" s="70">
        <f t="shared" si="1085"/>
        <v>0</v>
      </c>
      <c r="DY457" s="70">
        <f t="shared" si="1086"/>
        <v>0</v>
      </c>
      <c r="DZ457" s="12"/>
    </row>
    <row r="458" spans="1:130" s="73" customFormat="1" ht="15.75">
      <c r="A458" s="4">
        <v>456</v>
      </c>
      <c r="B458" s="125"/>
      <c r="C458" s="143"/>
      <c r="D458" s="256" t="s">
        <v>767</v>
      </c>
      <c r="E458" s="126"/>
      <c r="F458" s="127"/>
      <c r="G458" s="128"/>
      <c r="H458" s="44"/>
      <c r="I458" s="77"/>
      <c r="J458" s="74">
        <f>H458*I458</f>
        <v>0</v>
      </c>
      <c r="K458" s="26">
        <v>0.08</v>
      </c>
      <c r="L458" s="65">
        <f t="shared" si="1043"/>
        <v>0</v>
      </c>
      <c r="M458" s="44"/>
      <c r="N458" s="45"/>
      <c r="O458" s="75"/>
      <c r="P458" s="76">
        <f>N458*O458</f>
        <v>0</v>
      </c>
      <c r="Q458" s="57">
        <v>0.08</v>
      </c>
      <c r="R458" s="67">
        <f t="shared" si="1106"/>
        <v>0</v>
      </c>
      <c r="S458" s="45"/>
      <c r="T458" s="46"/>
      <c r="U458" s="77"/>
      <c r="V458" s="74">
        <f>T458*U458</f>
        <v>0</v>
      </c>
      <c r="W458" s="28">
        <v>0.08</v>
      </c>
      <c r="X458" s="65">
        <f t="shared" si="1107"/>
        <v>0</v>
      </c>
      <c r="Y458" s="44"/>
      <c r="Z458" s="111">
        <f t="shared" si="1046"/>
        <v>0</v>
      </c>
      <c r="AA458" s="61"/>
      <c r="AB458" s="40">
        <f t="shared" si="1108"/>
        <v>0</v>
      </c>
      <c r="AC458" s="40">
        <f t="shared" si="1109"/>
        <v>0</v>
      </c>
      <c r="AD458" s="43">
        <f>AC458-AB458</f>
        <v>0</v>
      </c>
      <c r="AE458" s="42" t="e">
        <f t="shared" si="1110"/>
        <v>#DIV/0!</v>
      </c>
      <c r="AG458" s="36">
        <f t="shared" si="1111"/>
        <v>0</v>
      </c>
      <c r="AH458" s="152">
        <f>AB458</f>
        <v>0</v>
      </c>
      <c r="AI458" s="34">
        <f>AG458*AH458</f>
        <v>0</v>
      </c>
      <c r="AJ458" s="32">
        <v>0.08</v>
      </c>
      <c r="AK458" s="33">
        <f t="shared" si="1050"/>
        <v>0</v>
      </c>
      <c r="AL458" s="101"/>
      <c r="AM458" s="153">
        <f t="shared" si="1113"/>
        <v>456</v>
      </c>
      <c r="AN458" s="154">
        <f t="shared" si="1051"/>
        <v>0</v>
      </c>
      <c r="AO458" s="154">
        <f t="shared" si="1052"/>
        <v>0</v>
      </c>
      <c r="AP458" s="154">
        <f t="shared" si="1053"/>
        <v>0</v>
      </c>
      <c r="AQ458" s="101"/>
      <c r="AS458" s="112">
        <f t="shared" si="1054"/>
        <v>0</v>
      </c>
      <c r="AT458" s="113">
        <f t="shared" si="1055"/>
        <v>0</v>
      </c>
      <c r="AU458" s="74">
        <f>AS458*AT458</f>
        <v>0</v>
      </c>
      <c r="AV458" s="26">
        <v>0.08</v>
      </c>
      <c r="AW458" s="65">
        <f t="shared" si="1114"/>
        <v>0</v>
      </c>
      <c r="AX458" s="44"/>
      <c r="AY458" s="23">
        <f t="shared" si="1057"/>
        <v>0</v>
      </c>
      <c r="AZ458" s="66">
        <f t="shared" si="1058"/>
        <v>0</v>
      </c>
      <c r="BA458" s="76">
        <f>AY458*AZ458</f>
        <v>0</v>
      </c>
      <c r="BB458" s="57">
        <v>0.08</v>
      </c>
      <c r="BC458" s="67">
        <f t="shared" si="1115"/>
        <v>0</v>
      </c>
      <c r="BD458" s="45"/>
      <c r="BE458" s="68">
        <f t="shared" si="1060"/>
        <v>0</v>
      </c>
      <c r="BF458" s="114">
        <f t="shared" si="1061"/>
        <v>0</v>
      </c>
      <c r="BG458" s="74">
        <f>BE458*BF458</f>
        <v>0</v>
      </c>
      <c r="BH458" s="28">
        <v>0.08</v>
      </c>
      <c r="BI458" s="70">
        <f t="shared" si="1116"/>
        <v>0</v>
      </c>
      <c r="BJ458" s="44"/>
      <c r="BK458" s="111">
        <f t="shared" si="1117"/>
        <v>0</v>
      </c>
      <c r="BM458" s="165">
        <f t="shared" si="1123"/>
        <v>0</v>
      </c>
      <c r="BN458" s="114"/>
      <c r="BO458" s="74">
        <f t="shared" si="1103"/>
        <v>0</v>
      </c>
      <c r="BP458" s="28">
        <v>0.08</v>
      </c>
      <c r="BQ458" s="162">
        <f t="shared" si="1104"/>
        <v>0</v>
      </c>
      <c r="BR458" s="162" t="e">
        <f t="shared" ref="BR458:BR459" si="1126">BS458/BM458</f>
        <v>#DIV/0!</v>
      </c>
      <c r="BS458" s="206">
        <f t="shared" si="1105"/>
        <v>0</v>
      </c>
      <c r="BT458" s="218"/>
      <c r="BU458" s="218"/>
      <c r="BV458" s="218"/>
      <c r="BW458" s="245">
        <f t="shared" si="1124"/>
        <v>0</v>
      </c>
      <c r="BX458" s="220"/>
      <c r="BY458" s="78">
        <f>BW458*BX458</f>
        <v>0</v>
      </c>
      <c r="BZ458" s="49">
        <v>0.08</v>
      </c>
      <c r="CA458" s="163">
        <f>BY458*BZ458</f>
        <v>0</v>
      </c>
      <c r="CB458" s="162" t="e">
        <f>CC458/BW458</f>
        <v>#DIV/0!</v>
      </c>
      <c r="CC458" s="218">
        <f>BY458*(100%+BZ458)</f>
        <v>0</v>
      </c>
      <c r="CD458" s="218"/>
      <c r="CE458" s="218"/>
      <c r="CF458" s="218"/>
      <c r="CG458" s="219">
        <f t="shared" si="1125"/>
        <v>0</v>
      </c>
      <c r="CH458" s="220"/>
      <c r="CI458" s="78">
        <f>CG458*CH458</f>
        <v>0</v>
      </c>
      <c r="CJ458" s="49">
        <v>0.08</v>
      </c>
      <c r="CK458" s="163">
        <f>CI458*CJ458</f>
        <v>0</v>
      </c>
      <c r="CL458" s="162" t="e">
        <f>CM458/CG458</f>
        <v>#DIV/0!</v>
      </c>
      <c r="CM458" s="218">
        <f>CI458*(100%+CJ458)</f>
        <v>0</v>
      </c>
      <c r="CN458" s="218"/>
      <c r="CO458" s="241"/>
      <c r="CP458" s="218"/>
      <c r="CR458" s="180">
        <f t="shared" si="1063"/>
        <v>0</v>
      </c>
      <c r="CS458" s="184">
        <f t="shared" si="1064"/>
        <v>0</v>
      </c>
      <c r="CT458" s="180">
        <f t="shared" si="1065"/>
        <v>0</v>
      </c>
      <c r="CU458" s="181" t="str">
        <f t="shared" si="1066"/>
        <v>brak</v>
      </c>
      <c r="CV458" s="182" t="e">
        <f t="shared" si="1067"/>
        <v>#DIV/0!</v>
      </c>
      <c r="CW458" s="182" t="e">
        <f t="shared" si="1068"/>
        <v>#DIV/0!</v>
      </c>
      <c r="CX458" s="236">
        <f t="shared" si="1069"/>
        <v>0</v>
      </c>
      <c r="CY458" s="182" t="e">
        <f t="shared" si="1119"/>
        <v>#DIV/0!</v>
      </c>
      <c r="CZ458" s="183">
        <f t="shared" si="1070"/>
        <v>3</v>
      </c>
      <c r="DA458" s="183">
        <f t="shared" si="1071"/>
        <v>3</v>
      </c>
      <c r="DC458" s="112">
        <f t="shared" si="1072"/>
        <v>0</v>
      </c>
      <c r="DD458" s="113">
        <f t="shared" si="1073"/>
        <v>0</v>
      </c>
      <c r="DE458" s="74">
        <f t="shared" si="1074"/>
        <v>0</v>
      </c>
      <c r="DF458" s="26">
        <v>0.08</v>
      </c>
      <c r="DG458" s="206">
        <f t="shared" si="1120"/>
        <v>0</v>
      </c>
      <c r="DH458" s="65">
        <f t="shared" si="1075"/>
        <v>0</v>
      </c>
      <c r="DI458" s="65">
        <f t="shared" si="1076"/>
        <v>0</v>
      </c>
      <c r="DJ458" s="59"/>
      <c r="DK458" s="79">
        <f t="shared" si="1077"/>
        <v>0</v>
      </c>
      <c r="DL458" s="80">
        <f t="shared" si="1078"/>
        <v>0</v>
      </c>
      <c r="DM458" s="81">
        <f t="shared" si="1079"/>
        <v>0</v>
      </c>
      <c r="DN458" s="58">
        <v>0.08</v>
      </c>
      <c r="DO458" s="81">
        <f t="shared" si="1121"/>
        <v>0</v>
      </c>
      <c r="DP458" s="67">
        <f t="shared" si="1080"/>
        <v>0</v>
      </c>
      <c r="DQ458" s="67">
        <f t="shared" si="1081"/>
        <v>0</v>
      </c>
      <c r="DR458" s="79"/>
      <c r="DS458" s="234">
        <f t="shared" si="1082"/>
        <v>0</v>
      </c>
      <c r="DT458" s="220">
        <f t="shared" si="1083"/>
        <v>0</v>
      </c>
      <c r="DU458" s="78">
        <f t="shared" si="1084"/>
        <v>0</v>
      </c>
      <c r="DV458" s="49">
        <v>0.08</v>
      </c>
      <c r="DW458" s="218">
        <f t="shared" si="1122"/>
        <v>0</v>
      </c>
      <c r="DX458" s="70">
        <f t="shared" si="1085"/>
        <v>0</v>
      </c>
      <c r="DY458" s="70">
        <f t="shared" si="1086"/>
        <v>0</v>
      </c>
      <c r="DZ458" s="207"/>
    </row>
    <row r="459" spans="1:130" s="73" customFormat="1" ht="22.5">
      <c r="A459" s="4">
        <v>457</v>
      </c>
      <c r="B459" s="129"/>
      <c r="C459" s="144"/>
      <c r="D459" s="257" t="s">
        <v>768</v>
      </c>
      <c r="E459" s="130"/>
      <c r="F459" s="131"/>
      <c r="G459" s="132"/>
      <c r="H459" s="59"/>
      <c r="I459" s="82"/>
      <c r="J459" s="78">
        <f>H459*I459</f>
        <v>0</v>
      </c>
      <c r="K459" s="47">
        <v>0.08</v>
      </c>
      <c r="L459" s="65">
        <f t="shared" si="1043"/>
        <v>0</v>
      </c>
      <c r="M459" s="48"/>
      <c r="N459" s="79"/>
      <c r="O459" s="80"/>
      <c r="P459" s="81">
        <f>N459*O459</f>
        <v>0</v>
      </c>
      <c r="Q459" s="58">
        <v>0.08</v>
      </c>
      <c r="R459" s="67">
        <f t="shared" si="1106"/>
        <v>0</v>
      </c>
      <c r="S459" s="50"/>
      <c r="T459" s="59"/>
      <c r="U459" s="82"/>
      <c r="V459" s="78">
        <f>T459*U459</f>
        <v>0</v>
      </c>
      <c r="W459" s="49">
        <v>0.08</v>
      </c>
      <c r="X459" s="65">
        <f t="shared" si="1107"/>
        <v>0</v>
      </c>
      <c r="Y459" s="48"/>
      <c r="Z459" s="111">
        <f t="shared" si="1046"/>
        <v>0</v>
      </c>
      <c r="AA459" s="61"/>
      <c r="AB459" s="40">
        <f t="shared" si="1108"/>
        <v>0</v>
      </c>
      <c r="AC459" s="40">
        <f t="shared" si="1109"/>
        <v>0</v>
      </c>
      <c r="AD459" s="41">
        <f>AC459-AB459</f>
        <v>0</v>
      </c>
      <c r="AE459" s="42" t="e">
        <f t="shared" si="1110"/>
        <v>#DIV/0!</v>
      </c>
      <c r="AG459" s="36">
        <f t="shared" si="1111"/>
        <v>0</v>
      </c>
      <c r="AH459" s="152">
        <f>AB459</f>
        <v>0</v>
      </c>
      <c r="AI459" s="34">
        <f>AG459*AH459</f>
        <v>0</v>
      </c>
      <c r="AJ459" s="32">
        <v>0.08</v>
      </c>
      <c r="AK459" s="33">
        <f t="shared" si="1050"/>
        <v>0</v>
      </c>
      <c r="AL459" s="101"/>
      <c r="AM459" s="153">
        <f t="shared" si="1113"/>
        <v>457</v>
      </c>
      <c r="AN459" s="154">
        <f t="shared" si="1051"/>
        <v>0</v>
      </c>
      <c r="AO459" s="154">
        <f t="shared" si="1052"/>
        <v>0</v>
      </c>
      <c r="AP459" s="154">
        <f t="shared" si="1053"/>
        <v>0</v>
      </c>
      <c r="AQ459" s="101"/>
      <c r="AS459" s="112">
        <f t="shared" si="1054"/>
        <v>0</v>
      </c>
      <c r="AT459" s="113">
        <f t="shared" si="1055"/>
        <v>0</v>
      </c>
      <c r="AU459" s="78">
        <f>AS459*AT459</f>
        <v>0</v>
      </c>
      <c r="AV459" s="47">
        <v>0.08</v>
      </c>
      <c r="AW459" s="65">
        <f t="shared" si="1114"/>
        <v>0</v>
      </c>
      <c r="AX459" s="48"/>
      <c r="AY459" s="23">
        <f t="shared" si="1057"/>
        <v>0</v>
      </c>
      <c r="AZ459" s="66">
        <f t="shared" si="1058"/>
        <v>0</v>
      </c>
      <c r="BA459" s="81">
        <f>AY459*AZ459</f>
        <v>0</v>
      </c>
      <c r="BB459" s="58">
        <v>0.08</v>
      </c>
      <c r="BC459" s="67">
        <f t="shared" si="1115"/>
        <v>0</v>
      </c>
      <c r="BD459" s="50"/>
      <c r="BE459" s="68">
        <f t="shared" si="1060"/>
        <v>0</v>
      </c>
      <c r="BF459" s="114">
        <f t="shared" si="1061"/>
        <v>0</v>
      </c>
      <c r="BG459" s="78">
        <f>BE459*BF459</f>
        <v>0</v>
      </c>
      <c r="BH459" s="49">
        <v>0.08</v>
      </c>
      <c r="BI459" s="70">
        <f t="shared" si="1116"/>
        <v>0</v>
      </c>
      <c r="BJ459" s="48"/>
      <c r="BK459" s="111">
        <f t="shared" si="1117"/>
        <v>0</v>
      </c>
      <c r="BM459" s="165">
        <f t="shared" si="1123"/>
        <v>0</v>
      </c>
      <c r="BN459" s="114"/>
      <c r="BO459" s="78">
        <f t="shared" si="1103"/>
        <v>0</v>
      </c>
      <c r="BP459" s="49">
        <v>0.08</v>
      </c>
      <c r="BQ459" s="162">
        <f t="shared" si="1104"/>
        <v>0</v>
      </c>
      <c r="BR459" s="162" t="e">
        <f t="shared" si="1126"/>
        <v>#DIV/0!</v>
      </c>
      <c r="BS459" s="206">
        <f t="shared" si="1105"/>
        <v>0</v>
      </c>
      <c r="BT459" s="218"/>
      <c r="BU459" s="218"/>
      <c r="BV459" s="218"/>
      <c r="BW459" s="245">
        <f t="shared" si="1124"/>
        <v>0</v>
      </c>
      <c r="BX459" s="220"/>
      <c r="BY459" s="78"/>
      <c r="BZ459" s="49">
        <v>0.08</v>
      </c>
      <c r="CA459" s="163"/>
      <c r="CB459" s="163"/>
      <c r="CC459" s="218"/>
      <c r="CD459" s="218"/>
      <c r="CE459" s="218"/>
      <c r="CF459" s="218"/>
      <c r="CG459" s="219">
        <f t="shared" si="1125"/>
        <v>0</v>
      </c>
      <c r="CH459" s="220"/>
      <c r="CI459" s="78"/>
      <c r="CJ459" s="49">
        <v>0.08</v>
      </c>
      <c r="CK459" s="163"/>
      <c r="CL459" s="163"/>
      <c r="CM459" s="218"/>
      <c r="CN459" s="218"/>
      <c r="CO459" s="241"/>
      <c r="CP459" s="218"/>
      <c r="CR459" s="180">
        <f t="shared" si="1063"/>
        <v>0</v>
      </c>
      <c r="CS459" s="184">
        <f t="shared" si="1064"/>
        <v>0</v>
      </c>
      <c r="CT459" s="180">
        <f t="shared" si="1065"/>
        <v>0</v>
      </c>
      <c r="CU459" s="181" t="str">
        <f t="shared" si="1066"/>
        <v>brak</v>
      </c>
      <c r="CV459" s="182" t="e">
        <f t="shared" si="1067"/>
        <v>#DIV/0!</v>
      </c>
      <c r="CW459" s="182" t="e">
        <f t="shared" si="1068"/>
        <v>#DIV/0!</v>
      </c>
      <c r="CX459" s="236">
        <f t="shared" si="1069"/>
        <v>0</v>
      </c>
      <c r="CY459" s="182" t="e">
        <f t="shared" si="1119"/>
        <v>#DIV/0!</v>
      </c>
      <c r="CZ459" s="183">
        <f t="shared" si="1070"/>
        <v>3</v>
      </c>
      <c r="DA459" s="183">
        <f t="shared" si="1071"/>
        <v>1</v>
      </c>
      <c r="DC459" s="112">
        <f t="shared" si="1072"/>
        <v>0</v>
      </c>
      <c r="DD459" s="113">
        <f t="shared" si="1073"/>
        <v>0</v>
      </c>
      <c r="DE459" s="78">
        <f t="shared" si="1074"/>
        <v>0</v>
      </c>
      <c r="DF459" s="47">
        <v>0.08</v>
      </c>
      <c r="DG459" s="206">
        <f t="shared" si="1120"/>
        <v>0</v>
      </c>
      <c r="DH459" s="65">
        <f t="shared" si="1075"/>
        <v>0</v>
      </c>
      <c r="DI459" s="65">
        <f t="shared" si="1076"/>
        <v>0</v>
      </c>
      <c r="DJ459" s="48"/>
      <c r="DK459" s="79">
        <f t="shared" si="1077"/>
        <v>0</v>
      </c>
      <c r="DL459" s="80">
        <f t="shared" si="1078"/>
        <v>0</v>
      </c>
      <c r="DM459" s="81">
        <f t="shared" si="1079"/>
        <v>0</v>
      </c>
      <c r="DN459" s="58">
        <v>0.08</v>
      </c>
      <c r="DO459" s="81">
        <f t="shared" si="1121"/>
        <v>0</v>
      </c>
      <c r="DP459" s="67">
        <f t="shared" si="1080"/>
        <v>0</v>
      </c>
      <c r="DQ459" s="67">
        <f t="shared" si="1081"/>
        <v>0</v>
      </c>
      <c r="DR459" s="50"/>
      <c r="DS459" s="234">
        <f t="shared" si="1082"/>
        <v>0</v>
      </c>
      <c r="DT459" s="220">
        <f t="shared" si="1083"/>
        <v>0</v>
      </c>
      <c r="DU459" s="78">
        <f t="shared" si="1084"/>
        <v>0</v>
      </c>
      <c r="DV459" s="49">
        <v>0.08</v>
      </c>
      <c r="DW459" s="218">
        <f t="shared" si="1122"/>
        <v>0</v>
      </c>
      <c r="DX459" s="70">
        <f t="shared" si="1085"/>
        <v>0</v>
      </c>
      <c r="DY459" s="70">
        <f t="shared" si="1086"/>
        <v>0</v>
      </c>
      <c r="DZ459" s="208"/>
    </row>
    <row r="460" spans="1:130" s="73" customFormat="1" ht="22.5">
      <c r="A460" s="4">
        <v>458</v>
      </c>
      <c r="B460" s="133"/>
      <c r="C460" s="144"/>
      <c r="D460" s="258" t="s">
        <v>769</v>
      </c>
      <c r="E460" s="134"/>
      <c r="F460" s="134"/>
      <c r="G460" s="135"/>
      <c r="H460" s="83"/>
      <c r="I460" s="261"/>
      <c r="J460" s="78">
        <f>H460*I460</f>
        <v>0</v>
      </c>
      <c r="K460" s="83">
        <v>0.08</v>
      </c>
      <c r="L460" s="65">
        <f t="shared" si="1043"/>
        <v>0</v>
      </c>
      <c r="M460" s="83"/>
      <c r="N460" s="85"/>
      <c r="O460" s="86"/>
      <c r="P460" s="81">
        <f>N460*O460</f>
        <v>0</v>
      </c>
      <c r="Q460" s="58">
        <v>0.08</v>
      </c>
      <c r="R460" s="67">
        <f t="shared" si="1106"/>
        <v>0</v>
      </c>
      <c r="S460" s="85"/>
      <c r="T460" s="83"/>
      <c r="U460" s="84"/>
      <c r="V460" s="78">
        <f>T460*U460</f>
        <v>0</v>
      </c>
      <c r="W460" s="49">
        <v>0.08</v>
      </c>
      <c r="X460" s="65">
        <f t="shared" si="1107"/>
        <v>0</v>
      </c>
      <c r="Y460" s="83"/>
      <c r="Z460" s="111">
        <f t="shared" si="1046"/>
        <v>0</v>
      </c>
      <c r="AA460" s="61"/>
      <c r="AB460" s="40">
        <f t="shared" si="1108"/>
        <v>0</v>
      </c>
      <c r="AC460" s="40">
        <f t="shared" si="1109"/>
        <v>0</v>
      </c>
      <c r="AD460" s="41">
        <f>AC460-AB460</f>
        <v>0</v>
      </c>
      <c r="AE460" s="42" t="e">
        <f t="shared" si="1110"/>
        <v>#DIV/0!</v>
      </c>
      <c r="AG460" s="36">
        <f t="shared" si="1111"/>
        <v>0</v>
      </c>
      <c r="AH460" s="152">
        <f>AB460</f>
        <v>0</v>
      </c>
      <c r="AI460" s="34">
        <f>AG460*AH460</f>
        <v>0</v>
      </c>
      <c r="AJ460" s="32">
        <v>0.08</v>
      </c>
      <c r="AK460" s="33">
        <f t="shared" si="1050"/>
        <v>0</v>
      </c>
      <c r="AL460" s="101"/>
      <c r="AM460" s="153">
        <f t="shared" si="1113"/>
        <v>458</v>
      </c>
      <c r="AN460" s="154">
        <f t="shared" si="1051"/>
        <v>0</v>
      </c>
      <c r="AO460" s="154">
        <f t="shared" si="1052"/>
        <v>0</v>
      </c>
      <c r="AP460" s="154">
        <f t="shared" si="1053"/>
        <v>0</v>
      </c>
      <c r="AQ460" s="101"/>
      <c r="AS460" s="112">
        <f t="shared" si="1054"/>
        <v>0</v>
      </c>
      <c r="AT460" s="113">
        <f t="shared" si="1055"/>
        <v>0</v>
      </c>
      <c r="AU460" s="78">
        <f>AS460*AT460</f>
        <v>0</v>
      </c>
      <c r="AV460" s="83">
        <v>0.08</v>
      </c>
      <c r="AW460" s="65">
        <f t="shared" si="1114"/>
        <v>0</v>
      </c>
      <c r="AX460" s="83"/>
      <c r="AY460" s="23">
        <f t="shared" si="1057"/>
        <v>0</v>
      </c>
      <c r="AZ460" s="66">
        <f t="shared" si="1058"/>
        <v>0</v>
      </c>
      <c r="BA460" s="81">
        <f>AY460*AZ460</f>
        <v>0</v>
      </c>
      <c r="BB460" s="58">
        <v>0.08</v>
      </c>
      <c r="BC460" s="67">
        <f t="shared" si="1115"/>
        <v>0</v>
      </c>
      <c r="BD460" s="85"/>
      <c r="BE460" s="68">
        <f t="shared" si="1060"/>
        <v>0</v>
      </c>
      <c r="BF460" s="114">
        <f t="shared" si="1061"/>
        <v>0</v>
      </c>
      <c r="BG460" s="78">
        <f>BE460*BF460</f>
        <v>0</v>
      </c>
      <c r="BH460" s="49">
        <v>0.08</v>
      </c>
      <c r="BI460" s="70">
        <f t="shared" si="1116"/>
        <v>0</v>
      </c>
      <c r="BJ460" s="83"/>
      <c r="BK460" s="111">
        <f t="shared" si="1117"/>
        <v>0</v>
      </c>
      <c r="BM460" s="165">
        <f t="shared" si="1123"/>
        <v>0</v>
      </c>
      <c r="BN460" s="114"/>
      <c r="BO460" s="78"/>
      <c r="BP460" s="49">
        <v>0.08</v>
      </c>
      <c r="BQ460" s="162"/>
      <c r="BR460" s="162"/>
      <c r="BS460" s="206"/>
      <c r="BT460" s="218"/>
      <c r="BU460" s="218"/>
      <c r="BV460" s="218"/>
      <c r="BW460" s="245">
        <f t="shared" si="1124"/>
        <v>0</v>
      </c>
      <c r="BX460" s="220"/>
      <c r="BY460" s="78"/>
      <c r="BZ460" s="49">
        <v>0.08</v>
      </c>
      <c r="CA460" s="163"/>
      <c r="CB460" s="163"/>
      <c r="CC460" s="218"/>
      <c r="CD460" s="218"/>
      <c r="CE460" s="218"/>
      <c r="CF460" s="218"/>
      <c r="CG460" s="219">
        <f t="shared" si="1125"/>
        <v>0</v>
      </c>
      <c r="CH460" s="220"/>
      <c r="CI460" s="78"/>
      <c r="CJ460" s="49">
        <v>0.08</v>
      </c>
      <c r="CK460" s="163"/>
      <c r="CL460" s="163"/>
      <c r="CM460" s="218"/>
      <c r="CN460" s="218"/>
      <c r="CO460" s="218"/>
      <c r="CP460" s="239"/>
      <c r="CR460" s="180">
        <f t="shared" si="1063"/>
        <v>0</v>
      </c>
      <c r="CS460" s="184">
        <f t="shared" si="1064"/>
        <v>0</v>
      </c>
      <c r="CT460" s="180">
        <f t="shared" si="1065"/>
        <v>0</v>
      </c>
      <c r="CU460" s="181" t="str">
        <f t="shared" si="1066"/>
        <v>brak</v>
      </c>
      <c r="CV460" s="182" t="e">
        <f t="shared" si="1067"/>
        <v>#DIV/0!</v>
      </c>
      <c r="CW460" s="182" t="e">
        <f t="shared" si="1068"/>
        <v>#DIV/0!</v>
      </c>
      <c r="CX460" s="236" t="e">
        <f t="shared" si="1069"/>
        <v>#DIV/0!</v>
      </c>
      <c r="CY460" s="182" t="e">
        <f t="shared" si="1119"/>
        <v>#DIV/0!</v>
      </c>
      <c r="CZ460" s="183">
        <f t="shared" si="1070"/>
        <v>3</v>
      </c>
      <c r="DA460" s="183">
        <f t="shared" si="1071"/>
        <v>0</v>
      </c>
      <c r="DC460" s="112">
        <f t="shared" si="1072"/>
        <v>0</v>
      </c>
      <c r="DD460" s="113">
        <f t="shared" si="1073"/>
        <v>0</v>
      </c>
      <c r="DE460" s="78">
        <f t="shared" si="1074"/>
        <v>0</v>
      </c>
      <c r="DF460" s="83">
        <v>0.08</v>
      </c>
      <c r="DG460" s="206">
        <f t="shared" si="1120"/>
        <v>0</v>
      </c>
      <c r="DH460" s="65">
        <f t="shared" si="1075"/>
        <v>0</v>
      </c>
      <c r="DI460" s="65">
        <f t="shared" si="1076"/>
        <v>0</v>
      </c>
      <c r="DJ460" s="83"/>
      <c r="DK460" s="79">
        <f t="shared" si="1077"/>
        <v>0</v>
      </c>
      <c r="DL460" s="80">
        <f t="shared" si="1078"/>
        <v>0</v>
      </c>
      <c r="DM460" s="81">
        <f t="shared" si="1079"/>
        <v>0</v>
      </c>
      <c r="DN460" s="58">
        <v>0.08</v>
      </c>
      <c r="DO460" s="81">
        <f t="shared" si="1121"/>
        <v>0</v>
      </c>
      <c r="DP460" s="67">
        <f t="shared" si="1080"/>
        <v>0</v>
      </c>
      <c r="DQ460" s="67">
        <f t="shared" si="1081"/>
        <v>0</v>
      </c>
      <c r="DR460" s="85"/>
      <c r="DS460" s="234">
        <f t="shared" si="1082"/>
        <v>0</v>
      </c>
      <c r="DT460" s="220">
        <f t="shared" si="1083"/>
        <v>0</v>
      </c>
      <c r="DU460" s="78">
        <f t="shared" si="1084"/>
        <v>0</v>
      </c>
      <c r="DV460" s="49">
        <v>0.08</v>
      </c>
      <c r="DW460" s="218">
        <f t="shared" si="1122"/>
        <v>0</v>
      </c>
      <c r="DX460" s="70">
        <f t="shared" si="1085"/>
        <v>0</v>
      </c>
      <c r="DY460" s="70">
        <f t="shared" si="1086"/>
        <v>0</v>
      </c>
      <c r="DZ460" s="209"/>
    </row>
    <row r="461" spans="1:130" ht="15.75">
      <c r="A461" s="4">
        <v>459</v>
      </c>
      <c r="B461" s="9"/>
      <c r="C461" s="142"/>
      <c r="D461" s="254"/>
      <c r="E461" s="10"/>
      <c r="F461" s="14"/>
      <c r="G461" s="124"/>
      <c r="H461" s="11"/>
      <c r="I461" s="72"/>
      <c r="J461" s="65">
        <f t="shared" ref="J461:J472" si="1127">H461*I461</f>
        <v>0</v>
      </c>
      <c r="K461" s="7">
        <v>0.08</v>
      </c>
      <c r="L461" s="65">
        <f t="shared" si="1043"/>
        <v>0</v>
      </c>
      <c r="M461" s="11"/>
      <c r="N461" s="23"/>
      <c r="O461" s="66"/>
      <c r="P461" s="67">
        <f t="shared" ref="P461:P472" si="1128">N461*O461</f>
        <v>0</v>
      </c>
      <c r="Q461" s="21">
        <v>0.08</v>
      </c>
      <c r="R461" s="67">
        <f t="shared" si="1106"/>
        <v>0</v>
      </c>
      <c r="S461" s="23"/>
      <c r="T461" s="68"/>
      <c r="U461" s="69"/>
      <c r="V461" s="65">
        <f t="shared" ref="V461:V472" si="1129">T461*U461</f>
        <v>0</v>
      </c>
      <c r="W461" s="7">
        <v>0.08</v>
      </c>
      <c r="X461" s="65">
        <f t="shared" si="1107"/>
        <v>0</v>
      </c>
      <c r="Y461" s="11"/>
      <c r="Z461" s="111">
        <f t="shared" si="1046"/>
        <v>0</v>
      </c>
      <c r="AA461" s="61"/>
      <c r="AB461" s="40">
        <f t="shared" si="1108"/>
        <v>0</v>
      </c>
      <c r="AC461" s="40">
        <f t="shared" si="1109"/>
        <v>0</v>
      </c>
      <c r="AD461" s="41">
        <f t="shared" ref="AD461:AD472" si="1130">AC461-AB461</f>
        <v>0</v>
      </c>
      <c r="AE461" s="42" t="e">
        <f t="shared" si="1110"/>
        <v>#DIV/0!</v>
      </c>
      <c r="AG461" s="36">
        <f t="shared" si="1111"/>
        <v>0</v>
      </c>
      <c r="AH461" s="152">
        <f t="shared" ref="AH461:AH472" si="1131">AB461</f>
        <v>0</v>
      </c>
      <c r="AI461" s="34">
        <f t="shared" ref="AI461:AI472" si="1132">AG461*AH461</f>
        <v>0</v>
      </c>
      <c r="AJ461" s="32">
        <v>0.08</v>
      </c>
      <c r="AK461" s="33">
        <f t="shared" si="1050"/>
        <v>0</v>
      </c>
      <c r="AL461" s="101"/>
      <c r="AM461" s="153">
        <f t="shared" si="1113"/>
        <v>459</v>
      </c>
      <c r="AN461" s="154">
        <f t="shared" si="1051"/>
        <v>0</v>
      </c>
      <c r="AO461" s="154">
        <f t="shared" si="1052"/>
        <v>0</v>
      </c>
      <c r="AP461" s="154">
        <f t="shared" si="1053"/>
        <v>0</v>
      </c>
      <c r="AQ461" s="101"/>
      <c r="AS461" s="112">
        <f t="shared" si="1054"/>
        <v>0</v>
      </c>
      <c r="AT461" s="113">
        <f t="shared" si="1055"/>
        <v>0</v>
      </c>
      <c r="AU461" s="65">
        <f t="shared" ref="AU461:AU472" si="1133">AS461*AT461</f>
        <v>0</v>
      </c>
      <c r="AV461" s="7">
        <v>0.08</v>
      </c>
      <c r="AW461" s="65">
        <f t="shared" si="1114"/>
        <v>0</v>
      </c>
      <c r="AX461" s="11"/>
      <c r="AY461" s="23">
        <f t="shared" si="1057"/>
        <v>0</v>
      </c>
      <c r="AZ461" s="66">
        <f t="shared" si="1058"/>
        <v>0</v>
      </c>
      <c r="BA461" s="67">
        <f t="shared" ref="BA461:BA472" si="1134">AY461*AZ461</f>
        <v>0</v>
      </c>
      <c r="BB461" s="21">
        <v>0.08</v>
      </c>
      <c r="BC461" s="67">
        <f t="shared" si="1115"/>
        <v>0</v>
      </c>
      <c r="BD461" s="23"/>
      <c r="BE461" s="68">
        <f t="shared" si="1060"/>
        <v>0</v>
      </c>
      <c r="BF461" s="114">
        <f t="shared" si="1061"/>
        <v>0</v>
      </c>
      <c r="BG461" s="65">
        <f t="shared" ref="BG461:BG472" si="1135">BE461*BF461</f>
        <v>0</v>
      </c>
      <c r="BH461" s="7">
        <v>0.08</v>
      </c>
      <c r="BI461" s="70">
        <f t="shared" si="1116"/>
        <v>0</v>
      </c>
      <c r="BJ461" s="11"/>
      <c r="BK461" s="111">
        <f t="shared" si="1117"/>
        <v>0</v>
      </c>
      <c r="BM461" s="165">
        <f t="shared" si="1123"/>
        <v>0</v>
      </c>
      <c r="BN461" s="114"/>
      <c r="BO461" s="65"/>
      <c r="BP461" s="7">
        <v>0.08</v>
      </c>
      <c r="BQ461" s="162"/>
      <c r="BR461" s="162"/>
      <c r="BS461" s="70"/>
      <c r="BT461" s="213"/>
      <c r="BU461" s="213"/>
      <c r="BV461" s="213"/>
      <c r="BW461" s="246">
        <f t="shared" si="1124"/>
        <v>0</v>
      </c>
      <c r="BX461" s="216"/>
      <c r="BY461" s="213"/>
      <c r="BZ461" s="217">
        <v>0.08</v>
      </c>
      <c r="CA461" s="162"/>
      <c r="CB461" s="162"/>
      <c r="CC461" s="213"/>
      <c r="CD461" s="213"/>
      <c r="CE461" s="213"/>
      <c r="CF461" s="213"/>
      <c r="CG461" s="215">
        <f t="shared" si="1125"/>
        <v>0</v>
      </c>
      <c r="CH461" s="216"/>
      <c r="CI461" s="213"/>
      <c r="CJ461" s="217">
        <v>0.08</v>
      </c>
      <c r="CK461" s="162"/>
      <c r="CL461" s="162"/>
      <c r="CM461" s="213"/>
      <c r="CN461" s="213"/>
      <c r="CO461" s="213"/>
      <c r="CP461" s="213"/>
      <c r="CR461" s="180">
        <f t="shared" si="1063"/>
        <v>0</v>
      </c>
      <c r="CS461" s="184">
        <f t="shared" si="1064"/>
        <v>0</v>
      </c>
      <c r="CT461" s="180">
        <f t="shared" si="1065"/>
        <v>0</v>
      </c>
      <c r="CU461" s="181" t="str">
        <f t="shared" si="1066"/>
        <v>brak</v>
      </c>
      <c r="CV461" s="182" t="e">
        <f t="shared" si="1067"/>
        <v>#DIV/0!</v>
      </c>
      <c r="CW461" s="182" t="e">
        <f t="shared" si="1068"/>
        <v>#DIV/0!</v>
      </c>
      <c r="CX461" s="236" t="e">
        <f t="shared" si="1069"/>
        <v>#DIV/0!</v>
      </c>
      <c r="CY461" s="182" t="e">
        <f t="shared" si="1119"/>
        <v>#DIV/0!</v>
      </c>
      <c r="CZ461" s="183">
        <f t="shared" si="1070"/>
        <v>3</v>
      </c>
      <c r="DA461" s="183">
        <f t="shared" si="1071"/>
        <v>0</v>
      </c>
      <c r="DC461" s="112">
        <f t="shared" si="1072"/>
        <v>0</v>
      </c>
      <c r="DD461" s="113">
        <f t="shared" si="1073"/>
        <v>0</v>
      </c>
      <c r="DE461" s="65">
        <f t="shared" si="1074"/>
        <v>0</v>
      </c>
      <c r="DF461" s="7">
        <v>0.08</v>
      </c>
      <c r="DG461" s="65">
        <f t="shared" si="1120"/>
        <v>0</v>
      </c>
      <c r="DH461" s="65">
        <f t="shared" si="1075"/>
        <v>0</v>
      </c>
      <c r="DI461" s="65">
        <f t="shared" si="1076"/>
        <v>0</v>
      </c>
      <c r="DJ461" s="214"/>
      <c r="DK461" s="229">
        <f t="shared" si="1077"/>
        <v>0</v>
      </c>
      <c r="DL461" s="230">
        <f t="shared" si="1078"/>
        <v>0</v>
      </c>
      <c r="DM461" s="231">
        <f t="shared" si="1079"/>
        <v>0</v>
      </c>
      <c r="DN461" s="232">
        <v>0.08</v>
      </c>
      <c r="DO461" s="231">
        <f t="shared" si="1121"/>
        <v>0</v>
      </c>
      <c r="DP461" s="67">
        <f t="shared" si="1080"/>
        <v>0</v>
      </c>
      <c r="DQ461" s="67">
        <f t="shared" si="1081"/>
        <v>0</v>
      </c>
      <c r="DR461" s="229"/>
      <c r="DS461" s="233">
        <f t="shared" si="1082"/>
        <v>0</v>
      </c>
      <c r="DT461" s="216">
        <f t="shared" si="1083"/>
        <v>0</v>
      </c>
      <c r="DU461" s="213">
        <f t="shared" si="1084"/>
        <v>0</v>
      </c>
      <c r="DV461" s="217">
        <v>0.08</v>
      </c>
      <c r="DW461" s="213">
        <f t="shared" si="1122"/>
        <v>0</v>
      </c>
      <c r="DX461" s="70">
        <f t="shared" si="1085"/>
        <v>0</v>
      </c>
      <c r="DY461" s="70">
        <f t="shared" si="1086"/>
        <v>0</v>
      </c>
      <c r="DZ461" s="11"/>
    </row>
    <row r="462" spans="1:130" ht="15.75">
      <c r="A462" s="4">
        <v>460</v>
      </c>
      <c r="B462" s="9"/>
      <c r="C462" s="142"/>
      <c r="D462" s="254"/>
      <c r="E462" s="10"/>
      <c r="F462" s="14"/>
      <c r="G462" s="124"/>
      <c r="H462" s="11"/>
      <c r="I462" s="72"/>
      <c r="J462" s="65">
        <f t="shared" si="1127"/>
        <v>0</v>
      </c>
      <c r="K462" s="7">
        <v>0.08</v>
      </c>
      <c r="L462" s="65">
        <f t="shared" si="1043"/>
        <v>0</v>
      </c>
      <c r="M462" s="11"/>
      <c r="N462" s="23"/>
      <c r="O462" s="66"/>
      <c r="P462" s="67">
        <f t="shared" si="1128"/>
        <v>0</v>
      </c>
      <c r="Q462" s="21">
        <v>0.08</v>
      </c>
      <c r="R462" s="67">
        <f t="shared" si="1106"/>
        <v>0</v>
      </c>
      <c r="S462" s="23"/>
      <c r="T462" s="68"/>
      <c r="U462" s="69"/>
      <c r="V462" s="65">
        <f t="shared" si="1129"/>
        <v>0</v>
      </c>
      <c r="W462" s="7">
        <v>0.08</v>
      </c>
      <c r="X462" s="65">
        <f t="shared" si="1107"/>
        <v>0</v>
      </c>
      <c r="Y462" s="11"/>
      <c r="Z462" s="111">
        <f t="shared" si="1046"/>
        <v>0</v>
      </c>
      <c r="AA462" s="61"/>
      <c r="AB462" s="40">
        <f t="shared" si="1108"/>
        <v>0</v>
      </c>
      <c r="AC462" s="40">
        <f t="shared" si="1109"/>
        <v>0</v>
      </c>
      <c r="AD462" s="41">
        <f t="shared" si="1130"/>
        <v>0</v>
      </c>
      <c r="AE462" s="42" t="e">
        <f t="shared" si="1110"/>
        <v>#DIV/0!</v>
      </c>
      <c r="AG462" s="36">
        <f t="shared" si="1111"/>
        <v>0</v>
      </c>
      <c r="AH462" s="152">
        <f t="shared" si="1131"/>
        <v>0</v>
      </c>
      <c r="AI462" s="34">
        <f t="shared" si="1132"/>
        <v>0</v>
      </c>
      <c r="AJ462" s="32">
        <v>0.08</v>
      </c>
      <c r="AK462" s="33">
        <f t="shared" si="1050"/>
        <v>0</v>
      </c>
      <c r="AL462" s="101"/>
      <c r="AM462" s="153">
        <f t="shared" si="1113"/>
        <v>460</v>
      </c>
      <c r="AN462" s="154">
        <f t="shared" si="1051"/>
        <v>0</v>
      </c>
      <c r="AO462" s="154">
        <f t="shared" si="1052"/>
        <v>0</v>
      </c>
      <c r="AP462" s="154">
        <f t="shared" si="1053"/>
        <v>0</v>
      </c>
      <c r="AQ462" s="101"/>
      <c r="AS462" s="112">
        <f t="shared" si="1054"/>
        <v>0</v>
      </c>
      <c r="AT462" s="113">
        <f t="shared" si="1055"/>
        <v>0</v>
      </c>
      <c r="AU462" s="65">
        <f t="shared" si="1133"/>
        <v>0</v>
      </c>
      <c r="AV462" s="7">
        <v>0.08</v>
      </c>
      <c r="AW462" s="65">
        <f t="shared" si="1114"/>
        <v>0</v>
      </c>
      <c r="AX462" s="11"/>
      <c r="AY462" s="23">
        <f t="shared" si="1057"/>
        <v>0</v>
      </c>
      <c r="AZ462" s="66">
        <f t="shared" si="1058"/>
        <v>0</v>
      </c>
      <c r="BA462" s="67">
        <f t="shared" si="1134"/>
        <v>0</v>
      </c>
      <c r="BB462" s="21">
        <v>0.08</v>
      </c>
      <c r="BC462" s="67">
        <f t="shared" si="1115"/>
        <v>0</v>
      </c>
      <c r="BD462" s="23"/>
      <c r="BE462" s="68">
        <f t="shared" si="1060"/>
        <v>0</v>
      </c>
      <c r="BF462" s="114">
        <f t="shared" si="1061"/>
        <v>0</v>
      </c>
      <c r="BG462" s="65">
        <f t="shared" si="1135"/>
        <v>0</v>
      </c>
      <c r="BH462" s="7">
        <v>0.08</v>
      </c>
      <c r="BI462" s="70">
        <f t="shared" si="1116"/>
        <v>0</v>
      </c>
      <c r="BJ462" s="11"/>
      <c r="BK462" s="111">
        <f t="shared" si="1117"/>
        <v>0</v>
      </c>
      <c r="BM462" s="165">
        <f t="shared" si="1123"/>
        <v>0</v>
      </c>
      <c r="BN462" s="114"/>
      <c r="BO462" s="65"/>
      <c r="BP462" s="7">
        <v>0.08</v>
      </c>
      <c r="BQ462" s="162"/>
      <c r="BR462" s="162"/>
      <c r="BS462" s="70"/>
      <c r="BT462" s="70"/>
      <c r="BU462" s="70"/>
      <c r="BV462" s="70"/>
      <c r="BW462" s="243">
        <f t="shared" si="1124"/>
        <v>0</v>
      </c>
      <c r="BX462" s="114"/>
      <c r="BY462" s="65"/>
      <c r="BZ462" s="7">
        <v>0.08</v>
      </c>
      <c r="CA462" s="162"/>
      <c r="CB462" s="162"/>
      <c r="CC462" s="70"/>
      <c r="CD462" s="70"/>
      <c r="CE462" s="70"/>
      <c r="CF462" s="70"/>
      <c r="CG462" s="165">
        <f t="shared" si="1125"/>
        <v>0</v>
      </c>
      <c r="CH462" s="114"/>
      <c r="CI462" s="65"/>
      <c r="CJ462" s="7">
        <v>0.08</v>
      </c>
      <c r="CK462" s="162"/>
      <c r="CL462" s="162"/>
      <c r="CM462" s="70"/>
      <c r="CN462" s="70"/>
      <c r="CO462" s="70"/>
      <c r="CP462" s="70"/>
      <c r="CR462" s="180">
        <f t="shared" si="1063"/>
        <v>0</v>
      </c>
      <c r="CS462" s="184">
        <f t="shared" si="1064"/>
        <v>0</v>
      </c>
      <c r="CT462" s="180">
        <f t="shared" si="1065"/>
        <v>0</v>
      </c>
      <c r="CU462" s="181" t="str">
        <f t="shared" si="1066"/>
        <v>brak</v>
      </c>
      <c r="CV462" s="182" t="e">
        <f t="shared" si="1067"/>
        <v>#DIV/0!</v>
      </c>
      <c r="CW462" s="182" t="e">
        <f t="shared" si="1068"/>
        <v>#DIV/0!</v>
      </c>
      <c r="CX462" s="236" t="e">
        <f t="shared" si="1069"/>
        <v>#DIV/0!</v>
      </c>
      <c r="CY462" s="182" t="e">
        <f t="shared" si="1119"/>
        <v>#DIV/0!</v>
      </c>
      <c r="CZ462" s="183">
        <f t="shared" si="1070"/>
        <v>3</v>
      </c>
      <c r="DA462" s="183">
        <f t="shared" si="1071"/>
        <v>0</v>
      </c>
      <c r="DC462" s="112">
        <f t="shared" si="1072"/>
        <v>0</v>
      </c>
      <c r="DD462" s="113">
        <f t="shared" si="1073"/>
        <v>0</v>
      </c>
      <c r="DE462" s="65">
        <f t="shared" si="1074"/>
        <v>0</v>
      </c>
      <c r="DF462" s="7">
        <v>0.08</v>
      </c>
      <c r="DG462" s="65">
        <f t="shared" si="1120"/>
        <v>0</v>
      </c>
      <c r="DH462" s="65">
        <f t="shared" si="1075"/>
        <v>0</v>
      </c>
      <c r="DI462" s="65">
        <f t="shared" si="1076"/>
        <v>0</v>
      </c>
      <c r="DJ462" s="11"/>
      <c r="DK462" s="23">
        <f t="shared" si="1077"/>
        <v>0</v>
      </c>
      <c r="DL462" s="66">
        <f t="shared" si="1078"/>
        <v>0</v>
      </c>
      <c r="DM462" s="67">
        <f t="shared" si="1079"/>
        <v>0</v>
      </c>
      <c r="DN462" s="21">
        <v>0.08</v>
      </c>
      <c r="DO462" s="67">
        <f t="shared" si="1121"/>
        <v>0</v>
      </c>
      <c r="DP462" s="67">
        <f t="shared" si="1080"/>
        <v>0</v>
      </c>
      <c r="DQ462" s="67">
        <f t="shared" si="1081"/>
        <v>0</v>
      </c>
      <c r="DR462" s="23"/>
      <c r="DS462" s="68">
        <f t="shared" si="1082"/>
        <v>0</v>
      </c>
      <c r="DT462" s="114">
        <f t="shared" si="1083"/>
        <v>0</v>
      </c>
      <c r="DU462" s="65">
        <f t="shared" si="1084"/>
        <v>0</v>
      </c>
      <c r="DV462" s="7">
        <v>0.08</v>
      </c>
      <c r="DW462" s="70">
        <f t="shared" si="1122"/>
        <v>0</v>
      </c>
      <c r="DX462" s="70">
        <f t="shared" si="1085"/>
        <v>0</v>
      </c>
      <c r="DY462" s="70">
        <f t="shared" si="1086"/>
        <v>0</v>
      </c>
      <c r="DZ462" s="11"/>
    </row>
    <row r="463" spans="1:130" ht="15.75">
      <c r="A463" s="4"/>
      <c r="B463" s="9"/>
      <c r="C463" s="142"/>
      <c r="D463" s="254"/>
      <c r="E463" s="10"/>
      <c r="F463" s="14"/>
      <c r="G463" s="124"/>
      <c r="H463" s="11"/>
      <c r="I463" s="72"/>
      <c r="J463" s="65">
        <f t="shared" si="1127"/>
        <v>0</v>
      </c>
      <c r="K463" s="7">
        <v>0.08</v>
      </c>
      <c r="L463" s="65">
        <f t="shared" si="1043"/>
        <v>0</v>
      </c>
      <c r="M463" s="11"/>
      <c r="N463" s="23"/>
      <c r="O463" s="66"/>
      <c r="P463" s="67">
        <f t="shared" si="1128"/>
        <v>0</v>
      </c>
      <c r="Q463" s="21">
        <v>0.08</v>
      </c>
      <c r="R463" s="67">
        <f t="shared" si="1106"/>
        <v>0</v>
      </c>
      <c r="S463" s="23"/>
      <c r="T463" s="68"/>
      <c r="U463" s="69"/>
      <c r="V463" s="65">
        <f t="shared" si="1129"/>
        <v>0</v>
      </c>
      <c r="W463" s="7">
        <v>0.08</v>
      </c>
      <c r="X463" s="65">
        <f t="shared" si="1107"/>
        <v>0</v>
      </c>
      <c r="Y463" s="11"/>
      <c r="Z463" s="111">
        <f t="shared" si="1046"/>
        <v>0</v>
      </c>
      <c r="AA463" s="61"/>
      <c r="AB463" s="40">
        <f t="shared" si="1108"/>
        <v>0</v>
      </c>
      <c r="AC463" s="40">
        <f t="shared" si="1109"/>
        <v>0</v>
      </c>
      <c r="AD463" s="41">
        <f t="shared" si="1130"/>
        <v>0</v>
      </c>
      <c r="AE463" s="42" t="e">
        <f t="shared" si="1110"/>
        <v>#DIV/0!</v>
      </c>
      <c r="AG463" s="36">
        <f t="shared" si="1111"/>
        <v>0</v>
      </c>
      <c r="AH463" s="152">
        <f t="shared" si="1131"/>
        <v>0</v>
      </c>
      <c r="AI463" s="34">
        <f t="shared" si="1132"/>
        <v>0</v>
      </c>
      <c r="AJ463" s="32">
        <v>0.08</v>
      </c>
      <c r="AK463" s="33">
        <f t="shared" si="1050"/>
        <v>0</v>
      </c>
      <c r="AL463" s="101"/>
      <c r="AM463" s="153">
        <f t="shared" si="1113"/>
        <v>0</v>
      </c>
      <c r="AN463" s="154">
        <f t="shared" si="1051"/>
        <v>0</v>
      </c>
      <c r="AO463" s="154">
        <f t="shared" si="1052"/>
        <v>0</v>
      </c>
      <c r="AP463" s="154">
        <f t="shared" si="1053"/>
        <v>0</v>
      </c>
      <c r="AQ463" s="101"/>
      <c r="AS463" s="112">
        <f t="shared" si="1054"/>
        <v>0</v>
      </c>
      <c r="AT463" s="113">
        <f t="shared" si="1055"/>
        <v>0</v>
      </c>
      <c r="AU463" s="65">
        <f t="shared" si="1133"/>
        <v>0</v>
      </c>
      <c r="AV463" s="7">
        <v>0.08</v>
      </c>
      <c r="AW463" s="65">
        <f t="shared" si="1114"/>
        <v>0</v>
      </c>
      <c r="AX463" s="11"/>
      <c r="AY463" s="23">
        <f t="shared" si="1057"/>
        <v>0</v>
      </c>
      <c r="AZ463" s="66">
        <f t="shared" si="1058"/>
        <v>0</v>
      </c>
      <c r="BA463" s="67">
        <f t="shared" si="1134"/>
        <v>0</v>
      </c>
      <c r="BB463" s="21">
        <v>0.08</v>
      </c>
      <c r="BC463" s="67">
        <f t="shared" si="1115"/>
        <v>0</v>
      </c>
      <c r="BD463" s="23"/>
      <c r="BE463" s="68">
        <f t="shared" si="1060"/>
        <v>0</v>
      </c>
      <c r="BF463" s="114">
        <f t="shared" si="1061"/>
        <v>0</v>
      </c>
      <c r="BG463" s="65">
        <f t="shared" si="1135"/>
        <v>0</v>
      </c>
      <c r="BH463" s="7">
        <v>0.08</v>
      </c>
      <c r="BI463" s="70">
        <f t="shared" si="1116"/>
        <v>0</v>
      </c>
      <c r="BJ463" s="11"/>
      <c r="BK463" s="111">
        <f t="shared" si="1117"/>
        <v>0</v>
      </c>
      <c r="BM463" s="165">
        <f t="shared" si="1123"/>
        <v>0</v>
      </c>
      <c r="BN463" s="114"/>
      <c r="BO463" s="78">
        <f>BM463*BN463</f>
        <v>0</v>
      </c>
      <c r="BP463" s="49">
        <v>0.08</v>
      </c>
      <c r="BQ463" s="162">
        <f>BO463*BP463</f>
        <v>0</v>
      </c>
      <c r="BR463" s="162" t="e">
        <f t="shared" ref="BR463" si="1136">BS463/BM463</f>
        <v>#DIV/0!</v>
      </c>
      <c r="BS463" s="206">
        <f>BO463*(100%+BP463)</f>
        <v>0</v>
      </c>
      <c r="BT463" s="70"/>
      <c r="BU463" s="70"/>
      <c r="BV463" s="70"/>
      <c r="BW463" s="243">
        <f t="shared" si="1124"/>
        <v>0</v>
      </c>
      <c r="BX463" s="114"/>
      <c r="BY463" s="65"/>
      <c r="BZ463" s="7"/>
      <c r="CA463" s="162"/>
      <c r="CB463" s="162"/>
      <c r="CC463" s="70"/>
      <c r="CD463" s="70"/>
      <c r="CE463" s="70"/>
      <c r="CF463" s="70"/>
      <c r="CG463" s="165">
        <f t="shared" si="1125"/>
        <v>0</v>
      </c>
      <c r="CH463" s="114"/>
      <c r="CI463" s="65"/>
      <c r="CJ463" s="7"/>
      <c r="CK463" s="162"/>
      <c r="CL463" s="162"/>
      <c r="CM463" s="70"/>
      <c r="CN463" s="70"/>
      <c r="CO463" s="70"/>
      <c r="CP463" s="70"/>
      <c r="CR463" s="180">
        <f t="shared" si="1063"/>
        <v>0</v>
      </c>
      <c r="CS463" s="184">
        <f t="shared" si="1064"/>
        <v>0</v>
      </c>
      <c r="CT463" s="180">
        <f t="shared" si="1065"/>
        <v>0</v>
      </c>
      <c r="CU463" s="181" t="str">
        <f t="shared" si="1066"/>
        <v>brak</v>
      </c>
      <c r="CV463" s="182" t="e">
        <f t="shared" si="1067"/>
        <v>#DIV/0!</v>
      </c>
      <c r="CW463" s="182" t="e">
        <f t="shared" si="1068"/>
        <v>#DIV/0!</v>
      </c>
      <c r="CX463" s="236">
        <f t="shared" si="1069"/>
        <v>0</v>
      </c>
      <c r="CY463" s="182" t="e">
        <f t="shared" si="1119"/>
        <v>#DIV/0!</v>
      </c>
      <c r="CZ463" s="183">
        <f t="shared" si="1070"/>
        <v>3</v>
      </c>
      <c r="DA463" s="183">
        <f t="shared" si="1071"/>
        <v>1</v>
      </c>
      <c r="DC463" s="112">
        <f t="shared" si="1072"/>
        <v>0</v>
      </c>
      <c r="DD463" s="113">
        <f t="shared" si="1073"/>
        <v>0</v>
      </c>
      <c r="DE463" s="65">
        <f t="shared" si="1074"/>
        <v>0</v>
      </c>
      <c r="DF463" s="7">
        <v>0.08</v>
      </c>
      <c r="DG463" s="65">
        <f t="shared" si="1120"/>
        <v>0</v>
      </c>
      <c r="DH463" s="65">
        <f t="shared" si="1075"/>
        <v>0</v>
      </c>
      <c r="DI463" s="65">
        <f t="shared" si="1076"/>
        <v>0</v>
      </c>
      <c r="DJ463" s="11"/>
      <c r="DK463" s="23">
        <f t="shared" si="1077"/>
        <v>0</v>
      </c>
      <c r="DL463" s="66">
        <f t="shared" si="1078"/>
        <v>0</v>
      </c>
      <c r="DM463" s="67">
        <f t="shared" si="1079"/>
        <v>0</v>
      </c>
      <c r="DN463" s="21">
        <v>0.08</v>
      </c>
      <c r="DO463" s="67">
        <f t="shared" si="1121"/>
        <v>0</v>
      </c>
      <c r="DP463" s="67">
        <f t="shared" si="1080"/>
        <v>0</v>
      </c>
      <c r="DQ463" s="67">
        <f t="shared" si="1081"/>
        <v>0</v>
      </c>
      <c r="DR463" s="23"/>
      <c r="DS463" s="68">
        <f t="shared" si="1082"/>
        <v>0</v>
      </c>
      <c r="DT463" s="114">
        <f t="shared" si="1083"/>
        <v>0</v>
      </c>
      <c r="DU463" s="65">
        <f t="shared" si="1084"/>
        <v>0</v>
      </c>
      <c r="DV463" s="7">
        <v>0.08</v>
      </c>
      <c r="DW463" s="70">
        <f t="shared" si="1122"/>
        <v>0</v>
      </c>
      <c r="DX463" s="70">
        <f t="shared" si="1085"/>
        <v>0</v>
      </c>
      <c r="DY463" s="70">
        <f t="shared" si="1086"/>
        <v>0</v>
      </c>
      <c r="DZ463" s="11"/>
    </row>
    <row r="464" spans="1:130" ht="15.75" hidden="1">
      <c r="A464" s="4"/>
      <c r="B464" s="5"/>
      <c r="C464" s="142"/>
      <c r="D464" s="255"/>
      <c r="E464" s="6"/>
      <c r="F464" s="14"/>
      <c r="G464" s="124"/>
      <c r="H464" s="11"/>
      <c r="I464" s="71"/>
      <c r="J464" s="65">
        <f t="shared" si="1127"/>
        <v>0</v>
      </c>
      <c r="K464" s="7">
        <v>0.08</v>
      </c>
      <c r="L464" s="65">
        <f t="shared" si="1043"/>
        <v>0</v>
      </c>
      <c r="M464" s="8"/>
      <c r="N464" s="23"/>
      <c r="O464" s="66"/>
      <c r="P464" s="67">
        <f t="shared" si="1128"/>
        <v>0</v>
      </c>
      <c r="Q464" s="21">
        <v>0.08</v>
      </c>
      <c r="R464" s="67">
        <f t="shared" si="1106"/>
        <v>0</v>
      </c>
      <c r="S464" s="22"/>
      <c r="T464" s="68"/>
      <c r="U464" s="69"/>
      <c r="V464" s="65">
        <f t="shared" si="1129"/>
        <v>0</v>
      </c>
      <c r="W464" s="7">
        <v>0.08</v>
      </c>
      <c r="X464" s="65">
        <f t="shared" si="1107"/>
        <v>0</v>
      </c>
      <c r="Y464" s="8"/>
      <c r="Z464" s="111">
        <f t="shared" si="1046"/>
        <v>0</v>
      </c>
      <c r="AA464" s="61"/>
      <c r="AB464" s="40">
        <f t="shared" si="1108"/>
        <v>0</v>
      </c>
      <c r="AC464" s="40">
        <f t="shared" si="1109"/>
        <v>0</v>
      </c>
      <c r="AD464" s="41">
        <f t="shared" si="1130"/>
        <v>0</v>
      </c>
      <c r="AE464" s="42" t="e">
        <f t="shared" si="1110"/>
        <v>#DIV/0!</v>
      </c>
      <c r="AG464" s="36">
        <f t="shared" si="1111"/>
        <v>0</v>
      </c>
      <c r="AH464" s="152">
        <f t="shared" si="1131"/>
        <v>0</v>
      </c>
      <c r="AI464" s="34">
        <f t="shared" si="1132"/>
        <v>0</v>
      </c>
      <c r="AJ464" s="32">
        <v>0.08</v>
      </c>
      <c r="AK464" s="33">
        <f t="shared" si="1050"/>
        <v>0</v>
      </c>
      <c r="AL464" s="101"/>
      <c r="AM464" s="153">
        <f t="shared" si="1113"/>
        <v>0</v>
      </c>
      <c r="AN464" s="154">
        <f t="shared" si="1051"/>
        <v>0</v>
      </c>
      <c r="AO464" s="154">
        <f t="shared" si="1052"/>
        <v>0</v>
      </c>
      <c r="AP464" s="154">
        <f t="shared" si="1053"/>
        <v>0</v>
      </c>
      <c r="AQ464" s="101"/>
      <c r="AS464" s="112">
        <f t="shared" si="1054"/>
        <v>0</v>
      </c>
      <c r="AT464" s="113">
        <f t="shared" si="1055"/>
        <v>0</v>
      </c>
      <c r="AU464" s="65">
        <f t="shared" si="1133"/>
        <v>0</v>
      </c>
      <c r="AV464" s="7">
        <v>0.08</v>
      </c>
      <c r="AW464" s="65">
        <f t="shared" si="1114"/>
        <v>0</v>
      </c>
      <c r="AX464" s="8"/>
      <c r="AY464" s="23">
        <f t="shared" si="1057"/>
        <v>0</v>
      </c>
      <c r="AZ464" s="66">
        <f t="shared" si="1058"/>
        <v>0</v>
      </c>
      <c r="BA464" s="67">
        <f t="shared" si="1134"/>
        <v>0</v>
      </c>
      <c r="BB464" s="21">
        <v>0.08</v>
      </c>
      <c r="BC464" s="67">
        <f t="shared" si="1115"/>
        <v>0</v>
      </c>
      <c r="BD464" s="22"/>
      <c r="BE464" s="68">
        <f t="shared" si="1060"/>
        <v>0</v>
      </c>
      <c r="BF464" s="114">
        <f t="shared" si="1061"/>
        <v>0</v>
      </c>
      <c r="BG464" s="65">
        <f t="shared" si="1135"/>
        <v>0</v>
      </c>
      <c r="BH464" s="7">
        <v>0.08</v>
      </c>
      <c r="BI464" s="70">
        <f t="shared" si="1116"/>
        <v>0</v>
      </c>
      <c r="BJ464" s="8"/>
      <c r="BK464" s="111">
        <f t="shared" si="1117"/>
        <v>0</v>
      </c>
      <c r="BM464" s="165">
        <f t="shared" si="1123"/>
        <v>0</v>
      </c>
      <c r="BN464" s="114"/>
      <c r="BO464" s="65"/>
      <c r="BP464" s="7"/>
      <c r="BQ464" s="162"/>
      <c r="BR464" s="162"/>
      <c r="BS464" s="70"/>
      <c r="BT464" s="70"/>
      <c r="BU464" s="70"/>
      <c r="BV464" s="70"/>
      <c r="BW464" s="243">
        <f t="shared" si="1124"/>
        <v>0</v>
      </c>
      <c r="BX464" s="114"/>
      <c r="BY464" s="65"/>
      <c r="BZ464" s="7"/>
      <c r="CA464" s="162"/>
      <c r="CB464" s="162"/>
      <c r="CC464" s="70"/>
      <c r="CD464" s="70"/>
      <c r="CE464" s="70"/>
      <c r="CF464" s="70"/>
      <c r="CG464" s="165">
        <f t="shared" si="1125"/>
        <v>0</v>
      </c>
      <c r="CH464" s="114"/>
      <c r="CI464" s="65"/>
      <c r="CJ464" s="7"/>
      <c r="CK464" s="162"/>
      <c r="CL464" s="162"/>
      <c r="CM464" s="70"/>
      <c r="CN464" s="70"/>
      <c r="CO464" s="70"/>
      <c r="CP464" s="70"/>
      <c r="CR464" s="180">
        <f t="shared" si="1063"/>
        <v>0</v>
      </c>
      <c r="CS464" s="184">
        <f t="shared" si="1064"/>
        <v>0</v>
      </c>
      <c r="CT464" s="180">
        <f t="shared" si="1065"/>
        <v>0</v>
      </c>
      <c r="CU464" s="181" t="str">
        <f t="shared" si="1066"/>
        <v>brak</v>
      </c>
      <c r="CV464" s="182" t="e">
        <f t="shared" si="1067"/>
        <v>#DIV/0!</v>
      </c>
      <c r="CW464" s="182" t="e">
        <f t="shared" si="1068"/>
        <v>#DIV/0!</v>
      </c>
      <c r="CX464" s="236" t="e">
        <f t="shared" si="1069"/>
        <v>#DIV/0!</v>
      </c>
      <c r="CY464" s="182" t="e">
        <f t="shared" si="1119"/>
        <v>#DIV/0!</v>
      </c>
      <c r="CZ464" s="183">
        <f t="shared" si="1070"/>
        <v>3</v>
      </c>
      <c r="DA464" s="183">
        <f t="shared" si="1071"/>
        <v>0</v>
      </c>
      <c r="DC464" s="112">
        <f t="shared" si="1072"/>
        <v>0</v>
      </c>
      <c r="DD464" s="113">
        <f t="shared" si="1073"/>
        <v>0</v>
      </c>
      <c r="DE464" s="65">
        <f t="shared" si="1074"/>
        <v>0</v>
      </c>
      <c r="DF464" s="7">
        <v>0.08</v>
      </c>
      <c r="DG464" s="65">
        <f t="shared" si="1120"/>
        <v>0</v>
      </c>
      <c r="DH464" s="65">
        <f t="shared" si="1075"/>
        <v>0</v>
      </c>
      <c r="DI464" s="65">
        <f t="shared" si="1076"/>
        <v>0</v>
      </c>
      <c r="DJ464" s="8"/>
      <c r="DK464" s="23">
        <f t="shared" si="1077"/>
        <v>0</v>
      </c>
      <c r="DL464" s="66">
        <f t="shared" si="1078"/>
        <v>0</v>
      </c>
      <c r="DM464" s="67">
        <f t="shared" si="1079"/>
        <v>0</v>
      </c>
      <c r="DN464" s="21">
        <v>0.08</v>
      </c>
      <c r="DO464" s="67">
        <f t="shared" si="1121"/>
        <v>0</v>
      </c>
      <c r="DP464" s="67">
        <f t="shared" si="1080"/>
        <v>0</v>
      </c>
      <c r="DQ464" s="67">
        <f t="shared" si="1081"/>
        <v>0</v>
      </c>
      <c r="DR464" s="22"/>
      <c r="DS464" s="68">
        <f t="shared" si="1082"/>
        <v>0</v>
      </c>
      <c r="DT464" s="114">
        <f t="shared" si="1083"/>
        <v>0</v>
      </c>
      <c r="DU464" s="65">
        <f t="shared" si="1084"/>
        <v>0</v>
      </c>
      <c r="DV464" s="7">
        <v>0.08</v>
      </c>
      <c r="DW464" s="70">
        <f t="shared" si="1122"/>
        <v>0</v>
      </c>
      <c r="DX464" s="70">
        <f t="shared" si="1085"/>
        <v>0</v>
      </c>
      <c r="DY464" s="70">
        <f t="shared" si="1086"/>
        <v>0</v>
      </c>
      <c r="DZ464" s="8"/>
    </row>
    <row r="465" spans="1:130" ht="15.75" hidden="1">
      <c r="A465" s="4"/>
      <c r="B465" s="5"/>
      <c r="C465" s="141"/>
      <c r="D465" s="255"/>
      <c r="E465" s="6"/>
      <c r="F465" s="14"/>
      <c r="G465" s="124"/>
      <c r="H465" s="11"/>
      <c r="I465" s="71"/>
      <c r="J465" s="65">
        <f t="shared" si="1127"/>
        <v>0</v>
      </c>
      <c r="K465" s="7">
        <v>0.08</v>
      </c>
      <c r="L465" s="65">
        <f t="shared" si="1043"/>
        <v>0</v>
      </c>
      <c r="M465" s="8"/>
      <c r="N465" s="23"/>
      <c r="O465" s="66"/>
      <c r="P465" s="67">
        <f t="shared" si="1128"/>
        <v>0</v>
      </c>
      <c r="Q465" s="21">
        <v>0.08</v>
      </c>
      <c r="R465" s="67">
        <f t="shared" si="1106"/>
        <v>0</v>
      </c>
      <c r="S465" s="22"/>
      <c r="T465" s="68"/>
      <c r="U465" s="69"/>
      <c r="V465" s="65">
        <f t="shared" si="1129"/>
        <v>0</v>
      </c>
      <c r="W465" s="7">
        <v>0.08</v>
      </c>
      <c r="X465" s="65">
        <f t="shared" si="1107"/>
        <v>0</v>
      </c>
      <c r="Y465" s="8"/>
      <c r="Z465" s="111">
        <f t="shared" si="1046"/>
        <v>0</v>
      </c>
      <c r="AA465" s="61"/>
      <c r="AB465" s="40">
        <f t="shared" si="1108"/>
        <v>0</v>
      </c>
      <c r="AC465" s="40">
        <f t="shared" si="1109"/>
        <v>0</v>
      </c>
      <c r="AD465" s="41">
        <f t="shared" si="1130"/>
        <v>0</v>
      </c>
      <c r="AE465" s="42" t="e">
        <f t="shared" si="1110"/>
        <v>#DIV/0!</v>
      </c>
      <c r="AG465" s="36">
        <f t="shared" si="1111"/>
        <v>0</v>
      </c>
      <c r="AH465" s="152">
        <f t="shared" si="1131"/>
        <v>0</v>
      </c>
      <c r="AI465" s="34">
        <f t="shared" si="1132"/>
        <v>0</v>
      </c>
      <c r="AJ465" s="32">
        <v>0.08</v>
      </c>
      <c r="AK465" s="33">
        <f t="shared" si="1050"/>
        <v>0</v>
      </c>
      <c r="AL465" s="101"/>
      <c r="AM465" s="153">
        <f t="shared" si="1113"/>
        <v>0</v>
      </c>
      <c r="AN465" s="154">
        <f t="shared" si="1051"/>
        <v>0</v>
      </c>
      <c r="AO465" s="154">
        <f t="shared" si="1052"/>
        <v>0</v>
      </c>
      <c r="AP465" s="154">
        <f t="shared" si="1053"/>
        <v>0</v>
      </c>
      <c r="AQ465" s="101"/>
      <c r="AS465" s="112">
        <f t="shared" si="1054"/>
        <v>0</v>
      </c>
      <c r="AT465" s="113">
        <f t="shared" si="1055"/>
        <v>0</v>
      </c>
      <c r="AU465" s="65">
        <f t="shared" si="1133"/>
        <v>0</v>
      </c>
      <c r="AV465" s="7">
        <v>0.08</v>
      </c>
      <c r="AW465" s="65">
        <f t="shared" si="1114"/>
        <v>0</v>
      </c>
      <c r="AX465" s="8"/>
      <c r="AY465" s="23">
        <f t="shared" si="1057"/>
        <v>0</v>
      </c>
      <c r="AZ465" s="66">
        <f t="shared" si="1058"/>
        <v>0</v>
      </c>
      <c r="BA465" s="67">
        <f t="shared" si="1134"/>
        <v>0</v>
      </c>
      <c r="BB465" s="21">
        <v>0.08</v>
      </c>
      <c r="BC465" s="67">
        <f t="shared" si="1115"/>
        <v>0</v>
      </c>
      <c r="BD465" s="22"/>
      <c r="BE465" s="68">
        <f t="shared" si="1060"/>
        <v>0</v>
      </c>
      <c r="BF465" s="114">
        <f t="shared" si="1061"/>
        <v>0</v>
      </c>
      <c r="BG465" s="65">
        <f t="shared" si="1135"/>
        <v>0</v>
      </c>
      <c r="BH465" s="7">
        <v>0.08</v>
      </c>
      <c r="BI465" s="70">
        <f t="shared" si="1116"/>
        <v>0</v>
      </c>
      <c r="BJ465" s="8"/>
      <c r="BK465" s="111">
        <f t="shared" si="1117"/>
        <v>0</v>
      </c>
      <c r="BM465" s="165">
        <f t="shared" si="1123"/>
        <v>0</v>
      </c>
      <c r="BN465" s="114"/>
      <c r="BO465" s="65"/>
      <c r="BP465" s="7"/>
      <c r="BQ465" s="162"/>
      <c r="BR465" s="162"/>
      <c r="BS465" s="70"/>
      <c r="BT465" s="70"/>
      <c r="BU465" s="70"/>
      <c r="BV465" s="70"/>
      <c r="BW465" s="243">
        <f t="shared" si="1124"/>
        <v>0</v>
      </c>
      <c r="BX465" s="114"/>
      <c r="BY465" s="65"/>
      <c r="BZ465" s="7"/>
      <c r="CA465" s="162"/>
      <c r="CB465" s="162"/>
      <c r="CC465" s="70"/>
      <c r="CD465" s="70"/>
      <c r="CE465" s="70"/>
      <c r="CF465" s="70"/>
      <c r="CG465" s="165">
        <f t="shared" si="1125"/>
        <v>0</v>
      </c>
      <c r="CH465" s="114"/>
      <c r="CI465" s="65"/>
      <c r="CJ465" s="7"/>
      <c r="CK465" s="162"/>
      <c r="CL465" s="162"/>
      <c r="CM465" s="70"/>
      <c r="CN465" s="70"/>
      <c r="CO465" s="70"/>
      <c r="CP465" s="70"/>
      <c r="CR465" s="180">
        <f t="shared" si="1063"/>
        <v>0</v>
      </c>
      <c r="CS465" s="184">
        <f t="shared" si="1064"/>
        <v>0</v>
      </c>
      <c r="CT465" s="180">
        <f t="shared" si="1065"/>
        <v>0</v>
      </c>
      <c r="CU465" s="181" t="str">
        <f t="shared" si="1066"/>
        <v>brak</v>
      </c>
      <c r="CV465" s="182" t="e">
        <f t="shared" si="1067"/>
        <v>#DIV/0!</v>
      </c>
      <c r="CW465" s="182" t="e">
        <f t="shared" si="1068"/>
        <v>#DIV/0!</v>
      </c>
      <c r="CX465" s="236" t="e">
        <f t="shared" si="1069"/>
        <v>#DIV/0!</v>
      </c>
      <c r="CY465" s="182" t="e">
        <f t="shared" si="1119"/>
        <v>#DIV/0!</v>
      </c>
      <c r="CZ465" s="183">
        <f t="shared" si="1070"/>
        <v>3</v>
      </c>
      <c r="DA465" s="183">
        <f t="shared" si="1071"/>
        <v>0</v>
      </c>
      <c r="DC465" s="112">
        <f t="shared" si="1072"/>
        <v>0</v>
      </c>
      <c r="DD465" s="113">
        <f t="shared" si="1073"/>
        <v>0</v>
      </c>
      <c r="DE465" s="65">
        <f t="shared" si="1074"/>
        <v>0</v>
      </c>
      <c r="DF465" s="7">
        <v>0.08</v>
      </c>
      <c r="DG465" s="65">
        <f t="shared" si="1120"/>
        <v>0</v>
      </c>
      <c r="DH465" s="65">
        <f t="shared" si="1075"/>
        <v>0</v>
      </c>
      <c r="DI465" s="65">
        <f t="shared" si="1076"/>
        <v>0</v>
      </c>
      <c r="DJ465" s="8"/>
      <c r="DK465" s="23">
        <f t="shared" si="1077"/>
        <v>0</v>
      </c>
      <c r="DL465" s="66">
        <f t="shared" si="1078"/>
        <v>0</v>
      </c>
      <c r="DM465" s="67">
        <f t="shared" si="1079"/>
        <v>0</v>
      </c>
      <c r="DN465" s="21">
        <v>0.08</v>
      </c>
      <c r="DO465" s="67">
        <f t="shared" si="1121"/>
        <v>0</v>
      </c>
      <c r="DP465" s="67">
        <f t="shared" si="1080"/>
        <v>0</v>
      </c>
      <c r="DQ465" s="67">
        <f t="shared" si="1081"/>
        <v>0</v>
      </c>
      <c r="DR465" s="22"/>
      <c r="DS465" s="68">
        <f t="shared" si="1082"/>
        <v>0</v>
      </c>
      <c r="DT465" s="114">
        <f t="shared" si="1083"/>
        <v>0</v>
      </c>
      <c r="DU465" s="65">
        <f t="shared" si="1084"/>
        <v>0</v>
      </c>
      <c r="DV465" s="7">
        <v>0.08</v>
      </c>
      <c r="DW465" s="70">
        <f t="shared" si="1122"/>
        <v>0</v>
      </c>
      <c r="DX465" s="70">
        <f t="shared" si="1085"/>
        <v>0</v>
      </c>
      <c r="DY465" s="70">
        <f t="shared" si="1086"/>
        <v>0</v>
      </c>
      <c r="DZ465" s="8"/>
    </row>
    <row r="466" spans="1:130" ht="15.75" hidden="1">
      <c r="A466" s="4"/>
      <c r="B466" s="9"/>
      <c r="C466" s="142"/>
      <c r="D466" s="254"/>
      <c r="E466" s="10"/>
      <c r="F466" s="14"/>
      <c r="G466" s="124"/>
      <c r="H466" s="11"/>
      <c r="I466" s="71"/>
      <c r="J466" s="65">
        <f t="shared" si="1127"/>
        <v>0</v>
      </c>
      <c r="K466" s="13">
        <v>0.08</v>
      </c>
      <c r="L466" s="65">
        <f t="shared" si="1043"/>
        <v>0</v>
      </c>
      <c r="M466" s="11"/>
      <c r="N466" s="23"/>
      <c r="O466" s="66"/>
      <c r="P466" s="67">
        <f t="shared" si="1128"/>
        <v>0</v>
      </c>
      <c r="Q466" s="25">
        <v>0.08</v>
      </c>
      <c r="R466" s="67">
        <f t="shared" si="1106"/>
        <v>0</v>
      </c>
      <c r="S466" s="23"/>
      <c r="T466" s="68"/>
      <c r="U466" s="69"/>
      <c r="V466" s="65">
        <f t="shared" si="1129"/>
        <v>0</v>
      </c>
      <c r="W466" s="13">
        <v>0.08</v>
      </c>
      <c r="X466" s="65">
        <f t="shared" si="1107"/>
        <v>0</v>
      </c>
      <c r="Y466" s="11"/>
      <c r="Z466" s="111">
        <f t="shared" si="1046"/>
        <v>0</v>
      </c>
      <c r="AA466" s="61"/>
      <c r="AB466" s="40">
        <f t="shared" si="1108"/>
        <v>0</v>
      </c>
      <c r="AC466" s="40">
        <f t="shared" si="1109"/>
        <v>0</v>
      </c>
      <c r="AD466" s="41">
        <f t="shared" si="1130"/>
        <v>0</v>
      </c>
      <c r="AE466" s="42" t="e">
        <f t="shared" si="1110"/>
        <v>#DIV/0!</v>
      </c>
      <c r="AG466" s="36">
        <f t="shared" si="1111"/>
        <v>0</v>
      </c>
      <c r="AH466" s="152">
        <f t="shared" si="1131"/>
        <v>0</v>
      </c>
      <c r="AI466" s="34">
        <f t="shared" si="1132"/>
        <v>0</v>
      </c>
      <c r="AJ466" s="32">
        <v>0.08</v>
      </c>
      <c r="AK466" s="33">
        <f t="shared" si="1050"/>
        <v>0</v>
      </c>
      <c r="AL466" s="101"/>
      <c r="AM466" s="153">
        <f t="shared" si="1113"/>
        <v>0</v>
      </c>
      <c r="AN466" s="154">
        <f t="shared" si="1051"/>
        <v>0</v>
      </c>
      <c r="AO466" s="154">
        <f t="shared" si="1052"/>
        <v>0</v>
      </c>
      <c r="AP466" s="154">
        <f t="shared" si="1053"/>
        <v>0</v>
      </c>
      <c r="AQ466" s="101"/>
      <c r="AS466" s="112">
        <f t="shared" si="1054"/>
        <v>0</v>
      </c>
      <c r="AT466" s="113">
        <f t="shared" si="1055"/>
        <v>0</v>
      </c>
      <c r="AU466" s="65">
        <f t="shared" si="1133"/>
        <v>0</v>
      </c>
      <c r="AV466" s="13">
        <v>0.08</v>
      </c>
      <c r="AW466" s="65">
        <f t="shared" si="1114"/>
        <v>0</v>
      </c>
      <c r="AX466" s="11"/>
      <c r="AY466" s="23">
        <f t="shared" si="1057"/>
        <v>0</v>
      </c>
      <c r="AZ466" s="66">
        <f t="shared" si="1058"/>
        <v>0</v>
      </c>
      <c r="BA466" s="67">
        <f t="shared" si="1134"/>
        <v>0</v>
      </c>
      <c r="BB466" s="25">
        <v>0.08</v>
      </c>
      <c r="BC466" s="67">
        <f t="shared" si="1115"/>
        <v>0</v>
      </c>
      <c r="BD466" s="23"/>
      <c r="BE466" s="68">
        <f t="shared" si="1060"/>
        <v>0</v>
      </c>
      <c r="BF466" s="114">
        <f t="shared" si="1061"/>
        <v>0</v>
      </c>
      <c r="BG466" s="65">
        <f t="shared" si="1135"/>
        <v>0</v>
      </c>
      <c r="BH466" s="13">
        <v>0.08</v>
      </c>
      <c r="BI466" s="70">
        <f t="shared" si="1116"/>
        <v>0</v>
      </c>
      <c r="BJ466" s="11"/>
      <c r="BK466" s="111">
        <f t="shared" si="1117"/>
        <v>0</v>
      </c>
      <c r="BM466" s="165">
        <f t="shared" si="1123"/>
        <v>0</v>
      </c>
      <c r="BN466" s="114"/>
      <c r="BO466" s="65"/>
      <c r="BP466" s="13"/>
      <c r="BQ466" s="162"/>
      <c r="BR466" s="162"/>
      <c r="BS466" s="70"/>
      <c r="BT466" s="70"/>
      <c r="BU466" s="70"/>
      <c r="BV466" s="70"/>
      <c r="BW466" s="243">
        <f t="shared" si="1124"/>
        <v>0</v>
      </c>
      <c r="BX466" s="114"/>
      <c r="BY466" s="65"/>
      <c r="BZ466" s="13"/>
      <c r="CA466" s="162"/>
      <c r="CB466" s="162"/>
      <c r="CC466" s="70"/>
      <c r="CD466" s="70"/>
      <c r="CE466" s="70"/>
      <c r="CF466" s="70"/>
      <c r="CG466" s="165">
        <f t="shared" si="1125"/>
        <v>0</v>
      </c>
      <c r="CH466" s="114"/>
      <c r="CI466" s="65"/>
      <c r="CJ466" s="13"/>
      <c r="CK466" s="162"/>
      <c r="CL466" s="162"/>
      <c r="CM466" s="70"/>
      <c r="CN466" s="70"/>
      <c r="CO466" s="70"/>
      <c r="CP466" s="70"/>
      <c r="CR466" s="180">
        <f t="shared" si="1063"/>
        <v>0</v>
      </c>
      <c r="CS466" s="184">
        <f t="shared" si="1064"/>
        <v>0</v>
      </c>
      <c r="CT466" s="180">
        <f t="shared" si="1065"/>
        <v>0</v>
      </c>
      <c r="CU466" s="181" t="str">
        <f t="shared" si="1066"/>
        <v>brak</v>
      </c>
      <c r="CV466" s="182" t="e">
        <f t="shared" si="1067"/>
        <v>#DIV/0!</v>
      </c>
      <c r="CW466" s="182" t="e">
        <f t="shared" si="1068"/>
        <v>#DIV/0!</v>
      </c>
      <c r="CX466" s="236" t="e">
        <f t="shared" si="1069"/>
        <v>#DIV/0!</v>
      </c>
      <c r="CY466" s="182" t="e">
        <f t="shared" si="1119"/>
        <v>#DIV/0!</v>
      </c>
      <c r="CZ466" s="183">
        <f t="shared" si="1070"/>
        <v>3</v>
      </c>
      <c r="DA466" s="183">
        <f t="shared" si="1071"/>
        <v>0</v>
      </c>
      <c r="DC466" s="112">
        <f t="shared" si="1072"/>
        <v>0</v>
      </c>
      <c r="DD466" s="113">
        <f t="shared" si="1073"/>
        <v>0</v>
      </c>
      <c r="DE466" s="65">
        <f t="shared" si="1074"/>
        <v>0</v>
      </c>
      <c r="DF466" s="13">
        <v>0.08</v>
      </c>
      <c r="DG466" s="65">
        <f t="shared" si="1120"/>
        <v>0</v>
      </c>
      <c r="DH466" s="65">
        <f t="shared" si="1075"/>
        <v>0</v>
      </c>
      <c r="DI466" s="65">
        <f t="shared" si="1076"/>
        <v>0</v>
      </c>
      <c r="DJ466" s="11"/>
      <c r="DK466" s="23">
        <f t="shared" si="1077"/>
        <v>0</v>
      </c>
      <c r="DL466" s="66">
        <f t="shared" si="1078"/>
        <v>0</v>
      </c>
      <c r="DM466" s="67">
        <f t="shared" si="1079"/>
        <v>0</v>
      </c>
      <c r="DN466" s="25">
        <v>0.08</v>
      </c>
      <c r="DO466" s="67">
        <f t="shared" si="1121"/>
        <v>0</v>
      </c>
      <c r="DP466" s="67">
        <f t="shared" si="1080"/>
        <v>0</v>
      </c>
      <c r="DQ466" s="67">
        <f t="shared" si="1081"/>
        <v>0</v>
      </c>
      <c r="DR466" s="23"/>
      <c r="DS466" s="68">
        <f t="shared" si="1082"/>
        <v>0</v>
      </c>
      <c r="DT466" s="114">
        <f t="shared" si="1083"/>
        <v>0</v>
      </c>
      <c r="DU466" s="65">
        <f t="shared" si="1084"/>
        <v>0</v>
      </c>
      <c r="DV466" s="13">
        <v>0.08</v>
      </c>
      <c r="DW466" s="70">
        <f t="shared" si="1122"/>
        <v>0</v>
      </c>
      <c r="DX466" s="70">
        <f t="shared" si="1085"/>
        <v>0</v>
      </c>
      <c r="DY466" s="70">
        <f t="shared" si="1086"/>
        <v>0</v>
      </c>
      <c r="DZ466" s="11"/>
    </row>
    <row r="467" spans="1:130" ht="15.75" hidden="1">
      <c r="A467" s="4"/>
      <c r="B467" s="9"/>
      <c r="C467" s="141"/>
      <c r="D467" s="254"/>
      <c r="E467" s="10"/>
      <c r="F467" s="14"/>
      <c r="G467" s="124"/>
      <c r="H467" s="11"/>
      <c r="I467" s="71"/>
      <c r="J467" s="65">
        <f t="shared" si="1127"/>
        <v>0</v>
      </c>
      <c r="K467" s="7">
        <v>0.08</v>
      </c>
      <c r="L467" s="65">
        <f t="shared" si="1043"/>
        <v>0</v>
      </c>
      <c r="M467" s="11"/>
      <c r="N467" s="23"/>
      <c r="O467" s="66"/>
      <c r="P467" s="67">
        <f t="shared" si="1128"/>
        <v>0</v>
      </c>
      <c r="Q467" s="21">
        <v>0.08</v>
      </c>
      <c r="R467" s="67">
        <f t="shared" si="1106"/>
        <v>0</v>
      </c>
      <c r="S467" s="23"/>
      <c r="T467" s="68"/>
      <c r="U467" s="69"/>
      <c r="V467" s="65">
        <f t="shared" si="1129"/>
        <v>0</v>
      </c>
      <c r="W467" s="7">
        <v>0.08</v>
      </c>
      <c r="X467" s="65">
        <f t="shared" si="1107"/>
        <v>0</v>
      </c>
      <c r="Y467" s="11"/>
      <c r="Z467" s="111">
        <f t="shared" si="1046"/>
        <v>0</v>
      </c>
      <c r="AA467" s="61"/>
      <c r="AB467" s="40">
        <f t="shared" si="1108"/>
        <v>0</v>
      </c>
      <c r="AC467" s="40">
        <f t="shared" si="1109"/>
        <v>0</v>
      </c>
      <c r="AD467" s="41">
        <f t="shared" si="1130"/>
        <v>0</v>
      </c>
      <c r="AE467" s="42" t="e">
        <f t="shared" si="1110"/>
        <v>#DIV/0!</v>
      </c>
      <c r="AG467" s="36">
        <f t="shared" si="1111"/>
        <v>0</v>
      </c>
      <c r="AH467" s="152">
        <f t="shared" si="1131"/>
        <v>0</v>
      </c>
      <c r="AI467" s="34">
        <f t="shared" si="1132"/>
        <v>0</v>
      </c>
      <c r="AJ467" s="32">
        <v>0.08</v>
      </c>
      <c r="AK467" s="33">
        <f t="shared" si="1050"/>
        <v>0</v>
      </c>
      <c r="AL467" s="101"/>
      <c r="AM467" s="153">
        <f t="shared" si="1113"/>
        <v>0</v>
      </c>
      <c r="AN467" s="154">
        <f t="shared" si="1051"/>
        <v>0</v>
      </c>
      <c r="AO467" s="154">
        <f t="shared" si="1052"/>
        <v>0</v>
      </c>
      <c r="AP467" s="154">
        <f t="shared" si="1053"/>
        <v>0</v>
      </c>
      <c r="AQ467" s="101"/>
      <c r="AS467" s="112">
        <f t="shared" si="1054"/>
        <v>0</v>
      </c>
      <c r="AT467" s="113">
        <f t="shared" si="1055"/>
        <v>0</v>
      </c>
      <c r="AU467" s="65">
        <f t="shared" si="1133"/>
        <v>0</v>
      </c>
      <c r="AV467" s="7">
        <v>0.08</v>
      </c>
      <c r="AW467" s="65">
        <f t="shared" si="1114"/>
        <v>0</v>
      </c>
      <c r="AX467" s="11"/>
      <c r="AY467" s="23">
        <f t="shared" si="1057"/>
        <v>0</v>
      </c>
      <c r="AZ467" s="66">
        <f t="shared" si="1058"/>
        <v>0</v>
      </c>
      <c r="BA467" s="67">
        <f t="shared" si="1134"/>
        <v>0</v>
      </c>
      <c r="BB467" s="21">
        <v>0.08</v>
      </c>
      <c r="BC467" s="67">
        <f t="shared" si="1115"/>
        <v>0</v>
      </c>
      <c r="BD467" s="23"/>
      <c r="BE467" s="68">
        <f t="shared" si="1060"/>
        <v>0</v>
      </c>
      <c r="BF467" s="114">
        <f t="shared" si="1061"/>
        <v>0</v>
      </c>
      <c r="BG467" s="65">
        <f t="shared" si="1135"/>
        <v>0</v>
      </c>
      <c r="BH467" s="7">
        <v>0.08</v>
      </c>
      <c r="BI467" s="70">
        <f t="shared" si="1116"/>
        <v>0</v>
      </c>
      <c r="BJ467" s="11"/>
      <c r="BK467" s="111">
        <f t="shared" si="1117"/>
        <v>0</v>
      </c>
      <c r="BM467" s="165">
        <f t="shared" si="1123"/>
        <v>0</v>
      </c>
      <c r="BN467" s="114"/>
      <c r="BO467" s="65"/>
      <c r="BP467" s="7"/>
      <c r="BQ467" s="162"/>
      <c r="BR467" s="162"/>
      <c r="BS467" s="70"/>
      <c r="BT467" s="70"/>
      <c r="BU467" s="70"/>
      <c r="BV467" s="70"/>
      <c r="BW467" s="243">
        <f t="shared" si="1124"/>
        <v>0</v>
      </c>
      <c r="BX467" s="114"/>
      <c r="BY467" s="65"/>
      <c r="BZ467" s="7"/>
      <c r="CA467" s="162"/>
      <c r="CB467" s="162"/>
      <c r="CC467" s="70"/>
      <c r="CD467" s="70"/>
      <c r="CE467" s="70"/>
      <c r="CF467" s="70"/>
      <c r="CG467" s="165">
        <f t="shared" si="1125"/>
        <v>0</v>
      </c>
      <c r="CH467" s="114"/>
      <c r="CI467" s="65"/>
      <c r="CJ467" s="7"/>
      <c r="CK467" s="162"/>
      <c r="CL467" s="162"/>
      <c r="CM467" s="70"/>
      <c r="CN467" s="70"/>
      <c r="CO467" s="70"/>
      <c r="CP467" s="70"/>
      <c r="CR467" s="180">
        <f t="shared" si="1063"/>
        <v>0</v>
      </c>
      <c r="CS467" s="184">
        <f t="shared" si="1064"/>
        <v>0</v>
      </c>
      <c r="CT467" s="180">
        <f t="shared" si="1065"/>
        <v>0</v>
      </c>
      <c r="CU467" s="181" t="str">
        <f t="shared" si="1066"/>
        <v>brak</v>
      </c>
      <c r="CV467" s="182" t="e">
        <f t="shared" si="1067"/>
        <v>#DIV/0!</v>
      </c>
      <c r="CW467" s="182" t="e">
        <f t="shared" si="1068"/>
        <v>#DIV/0!</v>
      </c>
      <c r="CX467" s="236" t="e">
        <f t="shared" si="1069"/>
        <v>#DIV/0!</v>
      </c>
      <c r="CY467" s="182" t="e">
        <f t="shared" si="1119"/>
        <v>#DIV/0!</v>
      </c>
      <c r="CZ467" s="183">
        <f t="shared" si="1070"/>
        <v>3</v>
      </c>
      <c r="DA467" s="183">
        <f t="shared" si="1071"/>
        <v>0</v>
      </c>
      <c r="DC467" s="112">
        <f t="shared" si="1072"/>
        <v>0</v>
      </c>
      <c r="DD467" s="113">
        <f t="shared" si="1073"/>
        <v>0</v>
      </c>
      <c r="DE467" s="65">
        <f t="shared" si="1074"/>
        <v>0</v>
      </c>
      <c r="DF467" s="7">
        <v>0.08</v>
      </c>
      <c r="DG467" s="65">
        <f t="shared" si="1120"/>
        <v>0</v>
      </c>
      <c r="DH467" s="65">
        <f t="shared" si="1075"/>
        <v>0</v>
      </c>
      <c r="DI467" s="65">
        <f t="shared" si="1076"/>
        <v>0</v>
      </c>
      <c r="DJ467" s="11"/>
      <c r="DK467" s="23">
        <f t="shared" si="1077"/>
        <v>0</v>
      </c>
      <c r="DL467" s="66">
        <f t="shared" si="1078"/>
        <v>0</v>
      </c>
      <c r="DM467" s="67">
        <f t="shared" si="1079"/>
        <v>0</v>
      </c>
      <c r="DN467" s="21">
        <v>0.08</v>
      </c>
      <c r="DO467" s="67">
        <f t="shared" si="1121"/>
        <v>0</v>
      </c>
      <c r="DP467" s="67">
        <f t="shared" si="1080"/>
        <v>0</v>
      </c>
      <c r="DQ467" s="67">
        <f t="shared" si="1081"/>
        <v>0</v>
      </c>
      <c r="DR467" s="23"/>
      <c r="DS467" s="68">
        <f t="shared" si="1082"/>
        <v>0</v>
      </c>
      <c r="DT467" s="114">
        <f t="shared" si="1083"/>
        <v>0</v>
      </c>
      <c r="DU467" s="65">
        <f t="shared" si="1084"/>
        <v>0</v>
      </c>
      <c r="DV467" s="7">
        <v>0.08</v>
      </c>
      <c r="DW467" s="70">
        <f t="shared" si="1122"/>
        <v>0</v>
      </c>
      <c r="DX467" s="70">
        <f t="shared" si="1085"/>
        <v>0</v>
      </c>
      <c r="DY467" s="70">
        <f t="shared" si="1086"/>
        <v>0</v>
      </c>
      <c r="DZ467" s="11"/>
    </row>
    <row r="468" spans="1:130" ht="15.75" hidden="1">
      <c r="A468" s="4"/>
      <c r="B468" s="9"/>
      <c r="C468" s="142"/>
      <c r="D468" s="254"/>
      <c r="E468" s="10"/>
      <c r="F468" s="127"/>
      <c r="G468" s="128"/>
      <c r="H468" s="11"/>
      <c r="I468" s="71"/>
      <c r="J468" s="65">
        <f t="shared" si="1127"/>
        <v>0</v>
      </c>
      <c r="K468" s="13">
        <v>0.08</v>
      </c>
      <c r="L468" s="65">
        <f t="shared" si="1043"/>
        <v>0</v>
      </c>
      <c r="M468" s="11"/>
      <c r="N468" s="23"/>
      <c r="O468" s="66"/>
      <c r="P468" s="67">
        <f t="shared" si="1128"/>
        <v>0</v>
      </c>
      <c r="Q468" s="25">
        <v>0.08</v>
      </c>
      <c r="R468" s="67">
        <f t="shared" si="1106"/>
        <v>0</v>
      </c>
      <c r="S468" s="23"/>
      <c r="T468" s="68"/>
      <c r="U468" s="69"/>
      <c r="V468" s="65">
        <f t="shared" si="1129"/>
        <v>0</v>
      </c>
      <c r="W468" s="13">
        <v>0.08</v>
      </c>
      <c r="X468" s="65">
        <f t="shared" si="1107"/>
        <v>0</v>
      </c>
      <c r="Y468" s="11"/>
      <c r="Z468" s="111">
        <f t="shared" si="1046"/>
        <v>0</v>
      </c>
      <c r="AA468" s="61"/>
      <c r="AB468" s="40">
        <f t="shared" si="1108"/>
        <v>0</v>
      </c>
      <c r="AC468" s="40">
        <f t="shared" si="1109"/>
        <v>0</v>
      </c>
      <c r="AD468" s="41">
        <f t="shared" si="1130"/>
        <v>0</v>
      </c>
      <c r="AE468" s="42" t="e">
        <f t="shared" si="1110"/>
        <v>#DIV/0!</v>
      </c>
      <c r="AG468" s="36">
        <f t="shared" si="1111"/>
        <v>0</v>
      </c>
      <c r="AH468" s="152">
        <f t="shared" si="1131"/>
        <v>0</v>
      </c>
      <c r="AI468" s="34">
        <f t="shared" si="1132"/>
        <v>0</v>
      </c>
      <c r="AJ468" s="32">
        <v>0.08</v>
      </c>
      <c r="AK468" s="33">
        <f t="shared" si="1050"/>
        <v>0</v>
      </c>
      <c r="AL468" s="101"/>
      <c r="AM468" s="153">
        <f t="shared" si="1113"/>
        <v>0</v>
      </c>
      <c r="AN468" s="154">
        <f t="shared" si="1051"/>
        <v>0</v>
      </c>
      <c r="AO468" s="154">
        <f t="shared" si="1052"/>
        <v>0</v>
      </c>
      <c r="AP468" s="154">
        <f t="shared" si="1053"/>
        <v>0</v>
      </c>
      <c r="AQ468" s="101"/>
      <c r="AS468" s="112">
        <f t="shared" si="1054"/>
        <v>0</v>
      </c>
      <c r="AT468" s="113">
        <f t="shared" si="1055"/>
        <v>0</v>
      </c>
      <c r="AU468" s="65">
        <f t="shared" si="1133"/>
        <v>0</v>
      </c>
      <c r="AV468" s="13">
        <v>0.08</v>
      </c>
      <c r="AW468" s="65">
        <f t="shared" si="1114"/>
        <v>0</v>
      </c>
      <c r="AX468" s="11"/>
      <c r="AY468" s="23">
        <f t="shared" si="1057"/>
        <v>0</v>
      </c>
      <c r="AZ468" s="66">
        <f t="shared" si="1058"/>
        <v>0</v>
      </c>
      <c r="BA468" s="67">
        <f t="shared" si="1134"/>
        <v>0</v>
      </c>
      <c r="BB468" s="25">
        <v>0.08</v>
      </c>
      <c r="BC468" s="67">
        <f t="shared" si="1115"/>
        <v>0</v>
      </c>
      <c r="BD468" s="23"/>
      <c r="BE468" s="68">
        <f t="shared" si="1060"/>
        <v>0</v>
      </c>
      <c r="BF468" s="114">
        <f t="shared" si="1061"/>
        <v>0</v>
      </c>
      <c r="BG468" s="65">
        <f t="shared" si="1135"/>
        <v>0</v>
      </c>
      <c r="BH468" s="13">
        <v>0.08</v>
      </c>
      <c r="BI468" s="70">
        <f t="shared" si="1116"/>
        <v>0</v>
      </c>
      <c r="BJ468" s="11"/>
      <c r="BK468" s="111">
        <f t="shared" si="1117"/>
        <v>0</v>
      </c>
      <c r="BM468" s="165">
        <f t="shared" si="1123"/>
        <v>0</v>
      </c>
      <c r="BN468" s="114"/>
      <c r="BO468" s="65"/>
      <c r="BP468" s="13"/>
      <c r="BQ468" s="162"/>
      <c r="BR468" s="162"/>
      <c r="BS468" s="70"/>
      <c r="BT468" s="70"/>
      <c r="BU468" s="70"/>
      <c r="BV468" s="70"/>
      <c r="BW468" s="243">
        <f t="shared" si="1124"/>
        <v>0</v>
      </c>
      <c r="BX468" s="114"/>
      <c r="BY468" s="65"/>
      <c r="BZ468" s="13"/>
      <c r="CA468" s="162"/>
      <c r="CB468" s="162"/>
      <c r="CC468" s="70"/>
      <c r="CD468" s="70"/>
      <c r="CE468" s="70"/>
      <c r="CF468" s="70"/>
      <c r="CG468" s="165">
        <f t="shared" si="1125"/>
        <v>0</v>
      </c>
      <c r="CH468" s="114"/>
      <c r="CI468" s="65"/>
      <c r="CJ468" s="13"/>
      <c r="CK468" s="162"/>
      <c r="CL468" s="162"/>
      <c r="CM468" s="70"/>
      <c r="CN468" s="70"/>
      <c r="CO468" s="70"/>
      <c r="CP468" s="70"/>
      <c r="CR468" s="180">
        <f t="shared" si="1063"/>
        <v>0</v>
      </c>
      <c r="CS468" s="184">
        <f t="shared" si="1064"/>
        <v>0</v>
      </c>
      <c r="CT468" s="180">
        <f t="shared" si="1065"/>
        <v>0</v>
      </c>
      <c r="CU468" s="181" t="str">
        <f t="shared" si="1066"/>
        <v>brak</v>
      </c>
      <c r="CV468" s="182" t="e">
        <f t="shared" si="1067"/>
        <v>#DIV/0!</v>
      </c>
      <c r="CW468" s="182" t="e">
        <f t="shared" si="1068"/>
        <v>#DIV/0!</v>
      </c>
      <c r="CX468" s="236" t="e">
        <f t="shared" si="1069"/>
        <v>#DIV/0!</v>
      </c>
      <c r="CY468" s="182" t="e">
        <f t="shared" si="1119"/>
        <v>#DIV/0!</v>
      </c>
      <c r="CZ468" s="183">
        <f t="shared" si="1070"/>
        <v>3</v>
      </c>
      <c r="DA468" s="183">
        <f t="shared" si="1071"/>
        <v>0</v>
      </c>
      <c r="DC468" s="112">
        <f t="shared" si="1072"/>
        <v>0</v>
      </c>
      <c r="DD468" s="113">
        <f t="shared" si="1073"/>
        <v>0</v>
      </c>
      <c r="DE468" s="65">
        <f t="shared" si="1074"/>
        <v>0</v>
      </c>
      <c r="DF468" s="13">
        <v>0.08</v>
      </c>
      <c r="DG468" s="65">
        <f t="shared" si="1120"/>
        <v>0</v>
      </c>
      <c r="DH468" s="65">
        <f t="shared" si="1075"/>
        <v>0</v>
      </c>
      <c r="DI468" s="65">
        <f t="shared" si="1076"/>
        <v>0</v>
      </c>
      <c r="DJ468" s="11"/>
      <c r="DK468" s="23">
        <f t="shared" si="1077"/>
        <v>0</v>
      </c>
      <c r="DL468" s="66">
        <f t="shared" si="1078"/>
        <v>0</v>
      </c>
      <c r="DM468" s="67">
        <f t="shared" si="1079"/>
        <v>0</v>
      </c>
      <c r="DN468" s="25">
        <v>0.08</v>
      </c>
      <c r="DO468" s="67">
        <f t="shared" si="1121"/>
        <v>0</v>
      </c>
      <c r="DP468" s="67">
        <f t="shared" si="1080"/>
        <v>0</v>
      </c>
      <c r="DQ468" s="67">
        <f t="shared" si="1081"/>
        <v>0</v>
      </c>
      <c r="DR468" s="23"/>
      <c r="DS468" s="68">
        <f t="shared" si="1082"/>
        <v>0</v>
      </c>
      <c r="DT468" s="114">
        <f t="shared" si="1083"/>
        <v>0</v>
      </c>
      <c r="DU468" s="65">
        <f t="shared" si="1084"/>
        <v>0</v>
      </c>
      <c r="DV468" s="13">
        <v>0.08</v>
      </c>
      <c r="DW468" s="70">
        <f t="shared" si="1122"/>
        <v>0</v>
      </c>
      <c r="DX468" s="70">
        <f t="shared" si="1085"/>
        <v>0</v>
      </c>
      <c r="DY468" s="70">
        <f t="shared" si="1086"/>
        <v>0</v>
      </c>
      <c r="DZ468" s="11"/>
    </row>
    <row r="469" spans="1:130" ht="15.75" hidden="1">
      <c r="A469" s="4"/>
      <c r="B469" s="5"/>
      <c r="C469" s="145"/>
      <c r="D469" s="255"/>
      <c r="E469" s="146"/>
      <c r="F469" s="131"/>
      <c r="G469" s="132"/>
      <c r="H469" s="147"/>
      <c r="I469" s="71"/>
      <c r="J469" s="65">
        <f t="shared" si="1127"/>
        <v>0</v>
      </c>
      <c r="K469" s="7">
        <v>0.08</v>
      </c>
      <c r="L469" s="65">
        <f t="shared" si="1043"/>
        <v>0</v>
      </c>
      <c r="M469" s="11"/>
      <c r="N469" s="23"/>
      <c r="O469" s="66"/>
      <c r="P469" s="67">
        <f t="shared" si="1128"/>
        <v>0</v>
      </c>
      <c r="Q469" s="21">
        <v>0.08</v>
      </c>
      <c r="R469" s="67">
        <f t="shared" si="1106"/>
        <v>0</v>
      </c>
      <c r="S469" s="23"/>
      <c r="T469" s="68"/>
      <c r="U469" s="69"/>
      <c r="V469" s="65">
        <f t="shared" si="1129"/>
        <v>0</v>
      </c>
      <c r="W469" s="7">
        <v>0.08</v>
      </c>
      <c r="X469" s="65">
        <f t="shared" si="1107"/>
        <v>0</v>
      </c>
      <c r="Y469" s="11"/>
      <c r="Z469" s="111">
        <f t="shared" si="1046"/>
        <v>0</v>
      </c>
      <c r="AA469" s="61"/>
      <c r="AB469" s="40">
        <f t="shared" si="1108"/>
        <v>0</v>
      </c>
      <c r="AC469" s="40">
        <f t="shared" si="1109"/>
        <v>0</v>
      </c>
      <c r="AD469" s="41">
        <f t="shared" si="1130"/>
        <v>0</v>
      </c>
      <c r="AE469" s="42" t="e">
        <f t="shared" si="1110"/>
        <v>#DIV/0!</v>
      </c>
      <c r="AG469" s="36">
        <f t="shared" si="1111"/>
        <v>0</v>
      </c>
      <c r="AH469" s="152">
        <f t="shared" si="1131"/>
        <v>0</v>
      </c>
      <c r="AI469" s="34">
        <f t="shared" si="1132"/>
        <v>0</v>
      </c>
      <c r="AJ469" s="32">
        <v>0.08</v>
      </c>
      <c r="AK469" s="33">
        <f t="shared" si="1050"/>
        <v>0</v>
      </c>
      <c r="AL469" s="101"/>
      <c r="AM469" s="153">
        <f t="shared" si="1113"/>
        <v>0</v>
      </c>
      <c r="AN469" s="154">
        <f t="shared" si="1051"/>
        <v>0</v>
      </c>
      <c r="AO469" s="154">
        <f t="shared" si="1052"/>
        <v>0</v>
      </c>
      <c r="AP469" s="154">
        <f t="shared" si="1053"/>
        <v>0</v>
      </c>
      <c r="AQ469" s="101"/>
      <c r="AS469" s="112">
        <f t="shared" si="1054"/>
        <v>0</v>
      </c>
      <c r="AT469" s="113">
        <f t="shared" si="1055"/>
        <v>0</v>
      </c>
      <c r="AU469" s="65">
        <f t="shared" si="1133"/>
        <v>0</v>
      </c>
      <c r="AV469" s="7">
        <v>0.08</v>
      </c>
      <c r="AW469" s="65">
        <f t="shared" si="1114"/>
        <v>0</v>
      </c>
      <c r="AX469" s="11"/>
      <c r="AY469" s="23">
        <f t="shared" si="1057"/>
        <v>0</v>
      </c>
      <c r="AZ469" s="66">
        <f t="shared" si="1058"/>
        <v>0</v>
      </c>
      <c r="BA469" s="67">
        <f t="shared" si="1134"/>
        <v>0</v>
      </c>
      <c r="BB469" s="21">
        <v>0.08</v>
      </c>
      <c r="BC469" s="67">
        <f t="shared" si="1115"/>
        <v>0</v>
      </c>
      <c r="BD469" s="23"/>
      <c r="BE469" s="68">
        <f t="shared" si="1060"/>
        <v>0</v>
      </c>
      <c r="BF469" s="114">
        <f t="shared" si="1061"/>
        <v>0</v>
      </c>
      <c r="BG469" s="65">
        <f t="shared" si="1135"/>
        <v>0</v>
      </c>
      <c r="BH469" s="7">
        <v>0.08</v>
      </c>
      <c r="BI469" s="70">
        <f t="shared" si="1116"/>
        <v>0</v>
      </c>
      <c r="BJ469" s="11"/>
      <c r="BK469" s="111">
        <f t="shared" si="1117"/>
        <v>0</v>
      </c>
      <c r="BM469" s="165">
        <f t="shared" si="1123"/>
        <v>0</v>
      </c>
      <c r="BN469" s="114"/>
      <c r="BO469" s="65"/>
      <c r="BP469" s="7"/>
      <c r="BQ469" s="162"/>
      <c r="BR469" s="162"/>
      <c r="BS469" s="70"/>
      <c r="BT469" s="70"/>
      <c r="BU469" s="70"/>
      <c r="BV469" s="70"/>
      <c r="BW469" s="243">
        <f t="shared" si="1124"/>
        <v>0</v>
      </c>
      <c r="BX469" s="114"/>
      <c r="BY469" s="65"/>
      <c r="BZ469" s="7"/>
      <c r="CA469" s="162"/>
      <c r="CB469" s="162"/>
      <c r="CC469" s="70"/>
      <c r="CD469" s="70"/>
      <c r="CE469" s="70"/>
      <c r="CF469" s="70"/>
      <c r="CG469" s="165">
        <f t="shared" si="1125"/>
        <v>0</v>
      </c>
      <c r="CH469" s="114"/>
      <c r="CI469" s="65"/>
      <c r="CJ469" s="7"/>
      <c r="CK469" s="162"/>
      <c r="CL469" s="162"/>
      <c r="CM469" s="70"/>
      <c r="CN469" s="70"/>
      <c r="CO469" s="70"/>
      <c r="CP469" s="70"/>
      <c r="CR469" s="180">
        <f t="shared" si="1063"/>
        <v>0</v>
      </c>
      <c r="CS469" s="184">
        <f t="shared" si="1064"/>
        <v>0</v>
      </c>
      <c r="CT469" s="180">
        <f t="shared" si="1065"/>
        <v>0</v>
      </c>
      <c r="CU469" s="181" t="str">
        <f t="shared" si="1066"/>
        <v>brak</v>
      </c>
      <c r="CV469" s="182" t="e">
        <f t="shared" si="1067"/>
        <v>#DIV/0!</v>
      </c>
      <c r="CW469" s="182" t="e">
        <f t="shared" si="1068"/>
        <v>#DIV/0!</v>
      </c>
      <c r="CX469" s="236" t="e">
        <f t="shared" si="1069"/>
        <v>#DIV/0!</v>
      </c>
      <c r="CY469" s="182" t="e">
        <f t="shared" si="1119"/>
        <v>#DIV/0!</v>
      </c>
      <c r="CZ469" s="183">
        <f t="shared" si="1070"/>
        <v>3</v>
      </c>
      <c r="DA469" s="183">
        <f t="shared" si="1071"/>
        <v>0</v>
      </c>
      <c r="DC469" s="112">
        <f t="shared" si="1072"/>
        <v>0</v>
      </c>
      <c r="DD469" s="113">
        <f t="shared" si="1073"/>
        <v>0</v>
      </c>
      <c r="DE469" s="65">
        <f t="shared" si="1074"/>
        <v>0</v>
      </c>
      <c r="DF469" s="7">
        <v>0.08</v>
      </c>
      <c r="DG469" s="74">
        <f t="shared" si="1120"/>
        <v>0</v>
      </c>
      <c r="DH469" s="74">
        <f t="shared" si="1075"/>
        <v>0</v>
      </c>
      <c r="DI469" s="74">
        <f t="shared" si="1076"/>
        <v>0</v>
      </c>
      <c r="DJ469" s="11"/>
      <c r="DK469" s="23">
        <f t="shared" si="1077"/>
        <v>0</v>
      </c>
      <c r="DL469" s="66">
        <f t="shared" si="1078"/>
        <v>0</v>
      </c>
      <c r="DM469" s="67">
        <f t="shared" si="1079"/>
        <v>0</v>
      </c>
      <c r="DN469" s="21">
        <v>0.08</v>
      </c>
      <c r="DO469" s="76">
        <f t="shared" si="1121"/>
        <v>0</v>
      </c>
      <c r="DP469" s="76">
        <f t="shared" si="1080"/>
        <v>0</v>
      </c>
      <c r="DQ469" s="76">
        <f t="shared" si="1081"/>
        <v>0</v>
      </c>
      <c r="DR469" s="23"/>
      <c r="DS469" s="68">
        <f t="shared" si="1082"/>
        <v>0</v>
      </c>
      <c r="DT469" s="114">
        <f t="shared" si="1083"/>
        <v>0</v>
      </c>
      <c r="DU469" s="65">
        <f t="shared" si="1084"/>
        <v>0</v>
      </c>
      <c r="DV469" s="7">
        <v>0.08</v>
      </c>
      <c r="DW469" s="70">
        <f t="shared" si="1122"/>
        <v>0</v>
      </c>
      <c r="DX469" s="70">
        <f t="shared" si="1085"/>
        <v>0</v>
      </c>
      <c r="DY469" s="70">
        <f t="shared" si="1086"/>
        <v>0</v>
      </c>
      <c r="DZ469" s="11"/>
    </row>
    <row r="470" spans="1:130" ht="15.75" hidden="1">
      <c r="A470" s="4"/>
      <c r="B470" s="9"/>
      <c r="C470" s="142"/>
      <c r="D470" s="254"/>
      <c r="E470" s="10"/>
      <c r="F470" s="14"/>
      <c r="G470" s="124"/>
      <c r="H470" s="11"/>
      <c r="I470" s="72"/>
      <c r="J470" s="65">
        <f t="shared" si="1127"/>
        <v>0</v>
      </c>
      <c r="K470" s="7">
        <v>0.08</v>
      </c>
      <c r="L470" s="65">
        <f t="shared" si="1043"/>
        <v>0</v>
      </c>
      <c r="M470" s="11"/>
      <c r="N470" s="23"/>
      <c r="O470" s="66"/>
      <c r="P470" s="67">
        <f t="shared" si="1128"/>
        <v>0</v>
      </c>
      <c r="Q470" s="21">
        <v>0.08</v>
      </c>
      <c r="R470" s="67">
        <f t="shared" si="1106"/>
        <v>0</v>
      </c>
      <c r="S470" s="23"/>
      <c r="T470" s="68"/>
      <c r="U470" s="69"/>
      <c r="V470" s="65">
        <f t="shared" si="1129"/>
        <v>0</v>
      </c>
      <c r="W470" s="7">
        <v>0.08</v>
      </c>
      <c r="X470" s="65">
        <f t="shared" si="1107"/>
        <v>0</v>
      </c>
      <c r="Y470" s="11"/>
      <c r="Z470" s="111">
        <f t="shared" si="1046"/>
        <v>0</v>
      </c>
      <c r="AA470" s="61"/>
      <c r="AB470" s="40">
        <f t="shared" si="1108"/>
        <v>0</v>
      </c>
      <c r="AC470" s="40">
        <f t="shared" si="1109"/>
        <v>0</v>
      </c>
      <c r="AD470" s="41">
        <f t="shared" si="1130"/>
        <v>0</v>
      </c>
      <c r="AE470" s="42" t="e">
        <f t="shared" si="1110"/>
        <v>#DIV/0!</v>
      </c>
      <c r="AG470" s="36">
        <f t="shared" si="1111"/>
        <v>0</v>
      </c>
      <c r="AH470" s="152">
        <f t="shared" si="1131"/>
        <v>0</v>
      </c>
      <c r="AI470" s="34">
        <f t="shared" si="1132"/>
        <v>0</v>
      </c>
      <c r="AJ470" s="32">
        <v>0.08</v>
      </c>
      <c r="AK470" s="33">
        <f t="shared" si="1050"/>
        <v>0</v>
      </c>
      <c r="AL470" s="101"/>
      <c r="AM470" s="153">
        <f t="shared" si="1113"/>
        <v>0</v>
      </c>
      <c r="AN470" s="154">
        <f t="shared" si="1051"/>
        <v>0</v>
      </c>
      <c r="AO470" s="154">
        <f t="shared" si="1052"/>
        <v>0</v>
      </c>
      <c r="AP470" s="154">
        <f t="shared" si="1053"/>
        <v>0</v>
      </c>
      <c r="AQ470" s="101"/>
      <c r="AS470" s="112">
        <f t="shared" si="1054"/>
        <v>0</v>
      </c>
      <c r="AT470" s="113">
        <f t="shared" si="1055"/>
        <v>0</v>
      </c>
      <c r="AU470" s="65">
        <f t="shared" si="1133"/>
        <v>0</v>
      </c>
      <c r="AV470" s="7">
        <v>0.08</v>
      </c>
      <c r="AW470" s="65">
        <f t="shared" si="1114"/>
        <v>0</v>
      </c>
      <c r="AX470" s="11"/>
      <c r="AY470" s="23">
        <f t="shared" si="1057"/>
        <v>0</v>
      </c>
      <c r="AZ470" s="66">
        <f t="shared" si="1058"/>
        <v>0</v>
      </c>
      <c r="BA470" s="67">
        <f t="shared" si="1134"/>
        <v>0</v>
      </c>
      <c r="BB470" s="21">
        <v>0.08</v>
      </c>
      <c r="BC470" s="67">
        <f t="shared" si="1115"/>
        <v>0</v>
      </c>
      <c r="BD470" s="23"/>
      <c r="BE470" s="68">
        <f t="shared" si="1060"/>
        <v>0</v>
      </c>
      <c r="BF470" s="114">
        <f t="shared" si="1061"/>
        <v>0</v>
      </c>
      <c r="BG470" s="65">
        <f t="shared" si="1135"/>
        <v>0</v>
      </c>
      <c r="BH470" s="7">
        <v>0.08</v>
      </c>
      <c r="BI470" s="70">
        <f t="shared" si="1116"/>
        <v>0</v>
      </c>
      <c r="BJ470" s="11"/>
      <c r="BK470" s="111">
        <f t="shared" si="1117"/>
        <v>0</v>
      </c>
      <c r="BM470" s="165">
        <f t="shared" si="1123"/>
        <v>0</v>
      </c>
      <c r="BN470" s="114">
        <v>10</v>
      </c>
      <c r="BO470" s="65">
        <f t="shared" ref="BO470:BO474" si="1137">BM470*BN470</f>
        <v>0</v>
      </c>
      <c r="BP470" s="7">
        <v>0.08</v>
      </c>
      <c r="BQ470" s="162">
        <f t="shared" ref="BQ470:BQ474" si="1138">BO470*BP470</f>
        <v>0</v>
      </c>
      <c r="BR470" s="162" t="e">
        <f t="shared" ref="BR470:BR471" si="1139">BS470/BM470</f>
        <v>#DIV/0!</v>
      </c>
      <c r="BS470" s="70">
        <f t="shared" ref="BS470:BS474" si="1140">BO470*(100%+BP470)</f>
        <v>0</v>
      </c>
      <c r="BT470" s="70"/>
      <c r="BU470" s="70"/>
      <c r="BV470" s="70"/>
      <c r="BW470" s="243">
        <f t="shared" si="1124"/>
        <v>0</v>
      </c>
      <c r="BX470" s="114">
        <v>9</v>
      </c>
      <c r="BY470" s="65">
        <f>BW470*BX470</f>
        <v>0</v>
      </c>
      <c r="BZ470" s="7">
        <v>0.08</v>
      </c>
      <c r="CA470" s="162">
        <f>BY470*BZ470</f>
        <v>0</v>
      </c>
      <c r="CB470" s="162" t="e">
        <f>CC470/BW470</f>
        <v>#DIV/0!</v>
      </c>
      <c r="CC470" s="70">
        <f>BY470*(100%+BZ470)</f>
        <v>0</v>
      </c>
      <c r="CD470" s="70"/>
      <c r="CE470" s="70"/>
      <c r="CF470" s="70"/>
      <c r="CG470" s="165">
        <f t="shared" si="1125"/>
        <v>0</v>
      </c>
      <c r="CH470" s="114"/>
      <c r="CI470" s="65">
        <f>CG470*CH470</f>
        <v>0</v>
      </c>
      <c r="CJ470" s="7">
        <v>0.08</v>
      </c>
      <c r="CK470" s="162">
        <f>CI470*CJ470</f>
        <v>0</v>
      </c>
      <c r="CL470" s="162" t="e">
        <f>CM470/CG470</f>
        <v>#DIV/0!</v>
      </c>
      <c r="CM470" s="70">
        <f>CI470*(100%+CJ470)</f>
        <v>0</v>
      </c>
      <c r="CN470" s="70"/>
      <c r="CO470" s="70"/>
      <c r="CP470" s="70"/>
      <c r="CR470" s="180">
        <f t="shared" si="1063"/>
        <v>9</v>
      </c>
      <c r="CS470" s="184">
        <f t="shared" si="1064"/>
        <v>0</v>
      </c>
      <c r="CT470" s="180">
        <f t="shared" si="1065"/>
        <v>0</v>
      </c>
      <c r="CU470" s="181" t="str">
        <f t="shared" si="1066"/>
        <v>brak</v>
      </c>
      <c r="CV470" s="182" t="e">
        <f t="shared" si="1067"/>
        <v>#DIV/0!</v>
      </c>
      <c r="CW470" s="182" t="e">
        <f t="shared" si="1068"/>
        <v>#DIV/0!</v>
      </c>
      <c r="CX470" s="236">
        <f t="shared" si="1069"/>
        <v>0</v>
      </c>
      <c r="CY470" s="182" t="e">
        <f t="shared" si="1119"/>
        <v>#DIV/0!</v>
      </c>
      <c r="CZ470" s="183">
        <f t="shared" si="1070"/>
        <v>3</v>
      </c>
      <c r="DA470" s="183">
        <f t="shared" si="1071"/>
        <v>3</v>
      </c>
      <c r="DC470" s="112">
        <f t="shared" si="1072"/>
        <v>0</v>
      </c>
      <c r="DD470" s="113">
        <f t="shared" si="1073"/>
        <v>9</v>
      </c>
      <c r="DE470" s="65">
        <f t="shared" si="1074"/>
        <v>0</v>
      </c>
      <c r="DF470" s="7">
        <v>0.08</v>
      </c>
      <c r="DG470" s="65">
        <f t="shared" si="1120"/>
        <v>0</v>
      </c>
      <c r="DH470" s="65">
        <f t="shared" si="1075"/>
        <v>0</v>
      </c>
      <c r="DI470" s="65">
        <f t="shared" si="1076"/>
        <v>0</v>
      </c>
      <c r="DJ470" s="11"/>
      <c r="DK470" s="23">
        <f t="shared" si="1077"/>
        <v>0</v>
      </c>
      <c r="DL470" s="66">
        <f t="shared" si="1078"/>
        <v>9</v>
      </c>
      <c r="DM470" s="67">
        <f t="shared" si="1079"/>
        <v>0</v>
      </c>
      <c r="DN470" s="21">
        <v>0.08</v>
      </c>
      <c r="DO470" s="67">
        <f t="shared" si="1121"/>
        <v>0</v>
      </c>
      <c r="DP470" s="67">
        <f t="shared" si="1080"/>
        <v>0</v>
      </c>
      <c r="DQ470" s="67">
        <f t="shared" si="1081"/>
        <v>0</v>
      </c>
      <c r="DR470" s="23"/>
      <c r="DS470" s="68">
        <f t="shared" si="1082"/>
        <v>0</v>
      </c>
      <c r="DT470" s="114">
        <f t="shared" si="1083"/>
        <v>9</v>
      </c>
      <c r="DU470" s="65">
        <f t="shared" si="1084"/>
        <v>0</v>
      </c>
      <c r="DV470" s="7">
        <v>0.08</v>
      </c>
      <c r="DW470" s="70">
        <f t="shared" si="1122"/>
        <v>0</v>
      </c>
      <c r="DX470" s="70">
        <f t="shared" si="1085"/>
        <v>0</v>
      </c>
      <c r="DY470" s="70">
        <f t="shared" si="1086"/>
        <v>0</v>
      </c>
      <c r="DZ470" s="11"/>
    </row>
    <row r="471" spans="1:130" ht="15.75" hidden="1">
      <c r="A471" s="4"/>
      <c r="B471" s="5"/>
      <c r="C471" s="141"/>
      <c r="D471" s="255"/>
      <c r="E471" s="6"/>
      <c r="F471" s="14"/>
      <c r="G471" s="124"/>
      <c r="H471" s="27"/>
      <c r="I471" s="72"/>
      <c r="J471" s="65">
        <f t="shared" si="1127"/>
        <v>0</v>
      </c>
      <c r="K471" s="7">
        <v>0.08</v>
      </c>
      <c r="L471" s="65">
        <f t="shared" si="1043"/>
        <v>0</v>
      </c>
      <c r="M471" s="12"/>
      <c r="N471" s="23"/>
      <c r="O471" s="66"/>
      <c r="P471" s="67">
        <f t="shared" si="1128"/>
        <v>0</v>
      </c>
      <c r="Q471" s="21">
        <v>0.08</v>
      </c>
      <c r="R471" s="67">
        <f t="shared" si="1106"/>
        <v>0</v>
      </c>
      <c r="S471" s="24"/>
      <c r="T471" s="68"/>
      <c r="U471" s="262"/>
      <c r="V471" s="65">
        <f t="shared" si="1129"/>
        <v>0</v>
      </c>
      <c r="W471" s="7">
        <v>0.08</v>
      </c>
      <c r="X471" s="65">
        <f t="shared" si="1107"/>
        <v>0</v>
      </c>
      <c r="Y471" s="12"/>
      <c r="Z471" s="111">
        <f t="shared" si="1046"/>
        <v>0</v>
      </c>
      <c r="AA471" s="61"/>
      <c r="AB471" s="40">
        <f t="shared" si="1108"/>
        <v>0</v>
      </c>
      <c r="AC471" s="40">
        <f t="shared" si="1109"/>
        <v>0</v>
      </c>
      <c r="AD471" s="41">
        <f t="shared" si="1130"/>
        <v>0</v>
      </c>
      <c r="AE471" s="42" t="e">
        <f t="shared" si="1110"/>
        <v>#DIV/0!</v>
      </c>
      <c r="AG471" s="36">
        <f t="shared" si="1111"/>
        <v>0</v>
      </c>
      <c r="AH471" s="152">
        <f t="shared" si="1131"/>
        <v>0</v>
      </c>
      <c r="AI471" s="34">
        <f t="shared" si="1132"/>
        <v>0</v>
      </c>
      <c r="AJ471" s="32">
        <v>0.08</v>
      </c>
      <c r="AK471" s="33">
        <f t="shared" si="1050"/>
        <v>0</v>
      </c>
      <c r="AL471" s="101"/>
      <c r="AM471" s="153">
        <f t="shared" si="1113"/>
        <v>0</v>
      </c>
      <c r="AN471" s="154">
        <f t="shared" si="1051"/>
        <v>0</v>
      </c>
      <c r="AO471" s="154">
        <f t="shared" si="1052"/>
        <v>0</v>
      </c>
      <c r="AP471" s="154">
        <f t="shared" si="1053"/>
        <v>0</v>
      </c>
      <c r="AQ471" s="101"/>
      <c r="AS471" s="112">
        <f t="shared" si="1054"/>
        <v>0</v>
      </c>
      <c r="AT471" s="113">
        <f t="shared" si="1055"/>
        <v>0</v>
      </c>
      <c r="AU471" s="65">
        <f t="shared" si="1133"/>
        <v>0</v>
      </c>
      <c r="AV471" s="7">
        <v>0.08</v>
      </c>
      <c r="AW471" s="65">
        <f t="shared" si="1114"/>
        <v>0</v>
      </c>
      <c r="AX471" s="12"/>
      <c r="AY471" s="23">
        <f t="shared" si="1057"/>
        <v>0</v>
      </c>
      <c r="AZ471" s="66">
        <f t="shared" si="1058"/>
        <v>0</v>
      </c>
      <c r="BA471" s="67">
        <f t="shared" si="1134"/>
        <v>0</v>
      </c>
      <c r="BB471" s="21">
        <v>0.08</v>
      </c>
      <c r="BC471" s="67">
        <f t="shared" si="1115"/>
        <v>0</v>
      </c>
      <c r="BD471" s="24"/>
      <c r="BE471" s="68">
        <f t="shared" si="1060"/>
        <v>0</v>
      </c>
      <c r="BF471" s="114">
        <f t="shared" si="1061"/>
        <v>0</v>
      </c>
      <c r="BG471" s="65">
        <f t="shared" si="1135"/>
        <v>0</v>
      </c>
      <c r="BH471" s="7">
        <v>0.08</v>
      </c>
      <c r="BI471" s="70">
        <f t="shared" si="1116"/>
        <v>0</v>
      </c>
      <c r="BJ471" s="12"/>
      <c r="BK471" s="111">
        <f t="shared" si="1117"/>
        <v>0</v>
      </c>
      <c r="BM471" s="165">
        <f t="shared" si="1123"/>
        <v>0</v>
      </c>
      <c r="BN471" s="114">
        <v>300</v>
      </c>
      <c r="BO471" s="65">
        <f t="shared" si="1137"/>
        <v>0</v>
      </c>
      <c r="BP471" s="7">
        <v>0.08</v>
      </c>
      <c r="BQ471" s="162">
        <f t="shared" si="1138"/>
        <v>0</v>
      </c>
      <c r="BR471" s="162" t="e">
        <f t="shared" si="1139"/>
        <v>#DIV/0!</v>
      </c>
      <c r="BS471" s="70">
        <f t="shared" si="1140"/>
        <v>0</v>
      </c>
      <c r="BT471" s="70"/>
      <c r="BU471" s="70"/>
      <c r="BV471" s="70"/>
      <c r="BW471" s="243">
        <f t="shared" si="1124"/>
        <v>0</v>
      </c>
      <c r="BX471" s="114">
        <v>250</v>
      </c>
      <c r="BY471" s="65">
        <f>BW471*BX471</f>
        <v>0</v>
      </c>
      <c r="BZ471" s="7">
        <v>0.08</v>
      </c>
      <c r="CA471" s="162">
        <f>BY471*BZ471</f>
        <v>0</v>
      </c>
      <c r="CB471" s="162" t="e">
        <f>CC471/BW471</f>
        <v>#DIV/0!</v>
      </c>
      <c r="CC471" s="70">
        <f>BY471*(100%+BZ471)</f>
        <v>0</v>
      </c>
      <c r="CD471" s="70"/>
      <c r="CE471" s="70"/>
      <c r="CF471" s="70"/>
      <c r="CG471" s="165">
        <f t="shared" si="1125"/>
        <v>0</v>
      </c>
      <c r="CH471" s="114"/>
      <c r="CI471" s="65">
        <f>CG471*CH471</f>
        <v>0</v>
      </c>
      <c r="CJ471" s="7">
        <v>0.08</v>
      </c>
      <c r="CK471" s="162">
        <f>CI471*CJ471</f>
        <v>0</v>
      </c>
      <c r="CL471" s="162" t="e">
        <f>CM471/CG471</f>
        <v>#DIV/0!</v>
      </c>
      <c r="CM471" s="70">
        <f>CI471*(100%+CJ471)</f>
        <v>0</v>
      </c>
      <c r="CN471" s="70"/>
      <c r="CO471" s="70"/>
      <c r="CP471" s="204"/>
      <c r="CR471" s="180">
        <f t="shared" si="1063"/>
        <v>250</v>
      </c>
      <c r="CS471" s="184">
        <f t="shared" si="1064"/>
        <v>0</v>
      </c>
      <c r="CT471" s="180">
        <f t="shared" si="1065"/>
        <v>0</v>
      </c>
      <c r="CU471" s="181" t="str">
        <f t="shared" si="1066"/>
        <v>brak</v>
      </c>
      <c r="CV471" s="182" t="e">
        <f t="shared" si="1067"/>
        <v>#DIV/0!</v>
      </c>
      <c r="CW471" s="182" t="e">
        <f t="shared" si="1068"/>
        <v>#DIV/0!</v>
      </c>
      <c r="CX471" s="236">
        <f t="shared" si="1069"/>
        <v>0</v>
      </c>
      <c r="CY471" s="182" t="e">
        <f t="shared" si="1119"/>
        <v>#DIV/0!</v>
      </c>
      <c r="CZ471" s="183">
        <f t="shared" si="1070"/>
        <v>3</v>
      </c>
      <c r="DA471" s="183">
        <f t="shared" si="1071"/>
        <v>3</v>
      </c>
      <c r="DC471" s="112">
        <f t="shared" si="1072"/>
        <v>0</v>
      </c>
      <c r="DD471" s="113">
        <f t="shared" si="1073"/>
        <v>250</v>
      </c>
      <c r="DE471" s="65">
        <f t="shared" si="1074"/>
        <v>0</v>
      </c>
      <c r="DF471" s="7">
        <v>0.08</v>
      </c>
      <c r="DG471" s="65">
        <f t="shared" si="1120"/>
        <v>0</v>
      </c>
      <c r="DH471" s="65">
        <f t="shared" si="1075"/>
        <v>0</v>
      </c>
      <c r="DI471" s="65">
        <f t="shared" si="1076"/>
        <v>0</v>
      </c>
      <c r="DJ471" s="12"/>
      <c r="DK471" s="23">
        <f t="shared" si="1077"/>
        <v>0</v>
      </c>
      <c r="DL471" s="66">
        <f t="shared" si="1078"/>
        <v>250</v>
      </c>
      <c r="DM471" s="67">
        <f t="shared" si="1079"/>
        <v>0</v>
      </c>
      <c r="DN471" s="21">
        <v>0.08</v>
      </c>
      <c r="DO471" s="67">
        <f t="shared" si="1121"/>
        <v>0</v>
      </c>
      <c r="DP471" s="67">
        <f t="shared" si="1080"/>
        <v>0</v>
      </c>
      <c r="DQ471" s="67">
        <f t="shared" si="1081"/>
        <v>0</v>
      </c>
      <c r="DR471" s="24"/>
      <c r="DS471" s="68">
        <f t="shared" si="1082"/>
        <v>0</v>
      </c>
      <c r="DT471" s="114">
        <f t="shared" si="1083"/>
        <v>250</v>
      </c>
      <c r="DU471" s="65">
        <f t="shared" si="1084"/>
        <v>0</v>
      </c>
      <c r="DV471" s="7">
        <v>0.08</v>
      </c>
      <c r="DW471" s="70">
        <f t="shared" si="1122"/>
        <v>0</v>
      </c>
      <c r="DX471" s="70">
        <f t="shared" si="1085"/>
        <v>0</v>
      </c>
      <c r="DY471" s="70">
        <f t="shared" si="1086"/>
        <v>0</v>
      </c>
      <c r="DZ471" s="12"/>
    </row>
    <row r="472" spans="1:130" ht="15.75" hidden="1">
      <c r="A472" s="4"/>
      <c r="B472" s="5"/>
      <c r="C472" s="141"/>
      <c r="D472" s="255"/>
      <c r="E472" s="6"/>
      <c r="F472" s="14"/>
      <c r="G472" s="124"/>
      <c r="H472" s="27"/>
      <c r="I472" s="72"/>
      <c r="J472" s="65">
        <f t="shared" si="1127"/>
        <v>0</v>
      </c>
      <c r="K472" s="7">
        <v>0.08</v>
      </c>
      <c r="L472" s="65">
        <f t="shared" si="1043"/>
        <v>0</v>
      </c>
      <c r="M472" s="12"/>
      <c r="N472" s="23"/>
      <c r="O472" s="66"/>
      <c r="P472" s="67">
        <f t="shared" si="1128"/>
        <v>0</v>
      </c>
      <c r="Q472" s="21">
        <v>0.08</v>
      </c>
      <c r="R472" s="67">
        <f t="shared" si="1106"/>
        <v>0</v>
      </c>
      <c r="S472" s="24"/>
      <c r="T472" s="68"/>
      <c r="U472" s="69"/>
      <c r="V472" s="65">
        <f t="shared" si="1129"/>
        <v>0</v>
      </c>
      <c r="W472" s="7">
        <v>0.08</v>
      </c>
      <c r="X472" s="65">
        <f t="shared" si="1107"/>
        <v>0</v>
      </c>
      <c r="Y472" s="12"/>
      <c r="Z472" s="111">
        <f t="shared" si="1046"/>
        <v>0</v>
      </c>
      <c r="AA472" s="61"/>
      <c r="AB472" s="40">
        <f t="shared" si="1108"/>
        <v>0</v>
      </c>
      <c r="AC472" s="40">
        <f t="shared" si="1109"/>
        <v>0</v>
      </c>
      <c r="AD472" s="41">
        <f t="shared" si="1130"/>
        <v>0</v>
      </c>
      <c r="AE472" s="42" t="e">
        <f t="shared" si="1110"/>
        <v>#DIV/0!</v>
      </c>
      <c r="AG472" s="36">
        <f t="shared" si="1111"/>
        <v>0</v>
      </c>
      <c r="AH472" s="152">
        <f t="shared" si="1131"/>
        <v>0</v>
      </c>
      <c r="AI472" s="34">
        <f t="shared" si="1132"/>
        <v>0</v>
      </c>
      <c r="AJ472" s="32">
        <v>0.08</v>
      </c>
      <c r="AK472" s="33">
        <f t="shared" si="1050"/>
        <v>0</v>
      </c>
      <c r="AL472" s="101"/>
      <c r="AM472" s="153">
        <f t="shared" si="1113"/>
        <v>0</v>
      </c>
      <c r="AN472" s="154">
        <f t="shared" si="1051"/>
        <v>0</v>
      </c>
      <c r="AO472" s="154">
        <f t="shared" si="1052"/>
        <v>0</v>
      </c>
      <c r="AP472" s="154">
        <f t="shared" si="1053"/>
        <v>0</v>
      </c>
      <c r="AQ472" s="101"/>
      <c r="AS472" s="112">
        <f t="shared" si="1054"/>
        <v>0</v>
      </c>
      <c r="AT472" s="113">
        <f t="shared" si="1055"/>
        <v>0</v>
      </c>
      <c r="AU472" s="65">
        <f t="shared" si="1133"/>
        <v>0</v>
      </c>
      <c r="AV472" s="7">
        <v>0.08</v>
      </c>
      <c r="AW472" s="65">
        <f t="shared" si="1114"/>
        <v>0</v>
      </c>
      <c r="AX472" s="12"/>
      <c r="AY472" s="23">
        <f t="shared" si="1057"/>
        <v>0</v>
      </c>
      <c r="AZ472" s="66">
        <f t="shared" si="1058"/>
        <v>0</v>
      </c>
      <c r="BA472" s="67">
        <f t="shared" si="1134"/>
        <v>0</v>
      </c>
      <c r="BB472" s="21">
        <v>0.08</v>
      </c>
      <c r="BC472" s="67">
        <f t="shared" si="1115"/>
        <v>0</v>
      </c>
      <c r="BD472" s="24"/>
      <c r="BE472" s="68">
        <f t="shared" si="1060"/>
        <v>0</v>
      </c>
      <c r="BF472" s="114">
        <f t="shared" si="1061"/>
        <v>0</v>
      </c>
      <c r="BG472" s="65">
        <f t="shared" si="1135"/>
        <v>0</v>
      </c>
      <c r="BH472" s="7">
        <v>0.08</v>
      </c>
      <c r="BI472" s="70">
        <f t="shared" si="1116"/>
        <v>0</v>
      </c>
      <c r="BJ472" s="12"/>
      <c r="BK472" s="111">
        <f t="shared" si="1117"/>
        <v>0</v>
      </c>
      <c r="BM472" s="165">
        <f t="shared" si="1123"/>
        <v>0</v>
      </c>
      <c r="BN472" s="114"/>
      <c r="BO472" s="65">
        <f t="shared" si="1137"/>
        <v>0</v>
      </c>
      <c r="BP472" s="7">
        <v>0.08</v>
      </c>
      <c r="BQ472" s="162">
        <f t="shared" si="1138"/>
        <v>0</v>
      </c>
      <c r="BR472" s="162"/>
      <c r="BS472" s="70">
        <f t="shared" si="1140"/>
        <v>0</v>
      </c>
      <c r="BT472" s="204"/>
      <c r="BU472" s="204"/>
      <c r="BV472" s="204"/>
      <c r="BW472" s="244">
        <f t="shared" si="1124"/>
        <v>0</v>
      </c>
      <c r="BX472" s="185"/>
      <c r="BY472" s="74">
        <f>BW472*BX472</f>
        <v>0</v>
      </c>
      <c r="BZ472" s="26">
        <v>0.08</v>
      </c>
      <c r="CA472" s="212">
        <f>BY472*BZ472</f>
        <v>0</v>
      </c>
      <c r="CB472" s="162"/>
      <c r="CC472" s="204">
        <f>BY472*(100%+BZ472)</f>
        <v>0</v>
      </c>
      <c r="CD472" s="204"/>
      <c r="CE472" s="204"/>
      <c r="CF472" s="204"/>
      <c r="CG472" s="211">
        <f t="shared" si="1125"/>
        <v>0</v>
      </c>
      <c r="CH472" s="185"/>
      <c r="CI472" s="74">
        <f>CG472*CH472</f>
        <v>0</v>
      </c>
      <c r="CJ472" s="26">
        <v>0.08</v>
      </c>
      <c r="CK472" s="212">
        <f>CI472*CJ472</f>
        <v>0</v>
      </c>
      <c r="CL472" s="162"/>
      <c r="CM472" s="204">
        <f>CI472*(100%+CJ472)</f>
        <v>0</v>
      </c>
      <c r="CN472" s="204"/>
      <c r="CO472" s="240"/>
      <c r="CP472" s="218"/>
      <c r="CR472" s="180">
        <f t="shared" si="1063"/>
        <v>0</v>
      </c>
      <c r="CS472" s="184">
        <f t="shared" si="1064"/>
        <v>0</v>
      </c>
      <c r="CT472" s="180">
        <f t="shared" si="1065"/>
        <v>0</v>
      </c>
      <c r="CU472" s="181" t="str">
        <f t="shared" si="1066"/>
        <v>brak</v>
      </c>
      <c r="CV472" s="182" t="e">
        <f t="shared" si="1067"/>
        <v>#DIV/0!</v>
      </c>
      <c r="CW472" s="182" t="e">
        <f t="shared" si="1068"/>
        <v>#DIV/0!</v>
      </c>
      <c r="CX472" s="236">
        <f t="shared" si="1069"/>
        <v>0</v>
      </c>
      <c r="CY472" s="182" t="e">
        <f t="shared" si="1119"/>
        <v>#DIV/0!</v>
      </c>
      <c r="CZ472" s="183">
        <f t="shared" si="1070"/>
        <v>3</v>
      </c>
      <c r="DA472" s="183">
        <f t="shared" si="1071"/>
        <v>3</v>
      </c>
      <c r="DC472" s="112">
        <f t="shared" si="1072"/>
        <v>0</v>
      </c>
      <c r="DD472" s="113">
        <f t="shared" si="1073"/>
        <v>0</v>
      </c>
      <c r="DE472" s="65">
        <f t="shared" si="1074"/>
        <v>0</v>
      </c>
      <c r="DF472" s="7">
        <v>0.08</v>
      </c>
      <c r="DG472" s="65">
        <f t="shared" si="1120"/>
        <v>0</v>
      </c>
      <c r="DH472" s="65">
        <f t="shared" si="1075"/>
        <v>0</v>
      </c>
      <c r="DI472" s="65">
        <f t="shared" si="1076"/>
        <v>0</v>
      </c>
      <c r="DJ472" s="210"/>
      <c r="DK472" s="45">
        <f t="shared" si="1077"/>
        <v>0</v>
      </c>
      <c r="DL472" s="75">
        <f t="shared" si="1078"/>
        <v>0</v>
      </c>
      <c r="DM472" s="76">
        <f t="shared" si="1079"/>
        <v>0</v>
      </c>
      <c r="DN472" s="57">
        <v>0.08</v>
      </c>
      <c r="DO472" s="76">
        <f t="shared" si="1121"/>
        <v>0</v>
      </c>
      <c r="DP472" s="67">
        <f t="shared" si="1080"/>
        <v>0</v>
      </c>
      <c r="DQ472" s="67">
        <f t="shared" si="1081"/>
        <v>0</v>
      </c>
      <c r="DR472" s="227"/>
      <c r="DS472" s="228">
        <f t="shared" si="1082"/>
        <v>0</v>
      </c>
      <c r="DT472" s="185">
        <f t="shared" si="1083"/>
        <v>0</v>
      </c>
      <c r="DU472" s="74">
        <f t="shared" si="1084"/>
        <v>0</v>
      </c>
      <c r="DV472" s="26">
        <v>0.08</v>
      </c>
      <c r="DW472" s="204">
        <f t="shared" si="1122"/>
        <v>0</v>
      </c>
      <c r="DX472" s="70">
        <f t="shared" si="1085"/>
        <v>0</v>
      </c>
      <c r="DY472" s="70">
        <f t="shared" si="1086"/>
        <v>0</v>
      </c>
      <c r="DZ472" s="12"/>
    </row>
    <row r="473" spans="1:130" s="73" customFormat="1" ht="15.75" hidden="1">
      <c r="A473" s="4"/>
      <c r="B473" s="125"/>
      <c r="C473" s="143"/>
      <c r="D473" s="256"/>
      <c r="E473" s="126"/>
      <c r="F473" s="127"/>
      <c r="G473" s="128"/>
      <c r="H473" s="44"/>
      <c r="I473" s="77"/>
      <c r="J473" s="74">
        <f>H473*I473</f>
        <v>0</v>
      </c>
      <c r="K473" s="26">
        <v>0.08</v>
      </c>
      <c r="L473" s="65">
        <f t="shared" si="1043"/>
        <v>0</v>
      </c>
      <c r="M473" s="44"/>
      <c r="N473" s="45"/>
      <c r="O473" s="75"/>
      <c r="P473" s="76">
        <f>N473*O473</f>
        <v>0</v>
      </c>
      <c r="Q473" s="57">
        <v>0.08</v>
      </c>
      <c r="R473" s="67">
        <f t="shared" si="1106"/>
        <v>0</v>
      </c>
      <c r="S473" s="45"/>
      <c r="T473" s="46"/>
      <c r="U473" s="77"/>
      <c r="V473" s="74">
        <f>T473*U473</f>
        <v>0</v>
      </c>
      <c r="W473" s="28">
        <v>0.08</v>
      </c>
      <c r="X473" s="65">
        <f t="shared" si="1107"/>
        <v>0</v>
      </c>
      <c r="Y473" s="44"/>
      <c r="Z473" s="111">
        <f t="shared" si="1046"/>
        <v>0</v>
      </c>
      <c r="AA473" s="61"/>
      <c r="AB473" s="40">
        <f t="shared" si="1108"/>
        <v>0</v>
      </c>
      <c r="AC473" s="40">
        <f t="shared" si="1109"/>
        <v>0</v>
      </c>
      <c r="AD473" s="43">
        <f>AC473-AB473</f>
        <v>0</v>
      </c>
      <c r="AE473" s="42" t="e">
        <f t="shared" si="1110"/>
        <v>#DIV/0!</v>
      </c>
      <c r="AG473" s="36">
        <f t="shared" si="1111"/>
        <v>0</v>
      </c>
      <c r="AH473" s="152">
        <f>AB473</f>
        <v>0</v>
      </c>
      <c r="AI473" s="34">
        <f>AG473*AH473</f>
        <v>0</v>
      </c>
      <c r="AJ473" s="32">
        <v>0.08</v>
      </c>
      <c r="AK473" s="33">
        <f t="shared" si="1050"/>
        <v>0</v>
      </c>
      <c r="AL473" s="101"/>
      <c r="AM473" s="153">
        <f t="shared" si="1113"/>
        <v>0</v>
      </c>
      <c r="AN473" s="154">
        <f t="shared" si="1051"/>
        <v>0</v>
      </c>
      <c r="AO473" s="154">
        <f t="shared" si="1052"/>
        <v>0</v>
      </c>
      <c r="AP473" s="154">
        <f t="shared" si="1053"/>
        <v>0</v>
      </c>
      <c r="AQ473" s="101"/>
      <c r="AS473" s="112">
        <f t="shared" si="1054"/>
        <v>0</v>
      </c>
      <c r="AT473" s="113">
        <f t="shared" si="1055"/>
        <v>0</v>
      </c>
      <c r="AU473" s="74">
        <f>AS473*AT473</f>
        <v>0</v>
      </c>
      <c r="AV473" s="26">
        <v>0.08</v>
      </c>
      <c r="AW473" s="65">
        <f t="shared" si="1114"/>
        <v>0</v>
      </c>
      <c r="AX473" s="44"/>
      <c r="AY473" s="23">
        <f t="shared" si="1057"/>
        <v>0</v>
      </c>
      <c r="AZ473" s="66">
        <f t="shared" si="1058"/>
        <v>0</v>
      </c>
      <c r="BA473" s="76">
        <f>AY473*AZ473</f>
        <v>0</v>
      </c>
      <c r="BB473" s="57">
        <v>0.08</v>
      </c>
      <c r="BC473" s="67">
        <f t="shared" si="1115"/>
        <v>0</v>
      </c>
      <c r="BD473" s="45"/>
      <c r="BE473" s="68">
        <f t="shared" si="1060"/>
        <v>0</v>
      </c>
      <c r="BF473" s="114">
        <f t="shared" si="1061"/>
        <v>0</v>
      </c>
      <c r="BG473" s="74">
        <f>BE473*BF473</f>
        <v>0</v>
      </c>
      <c r="BH473" s="28">
        <v>0.08</v>
      </c>
      <c r="BI473" s="70">
        <f t="shared" si="1116"/>
        <v>0</v>
      </c>
      <c r="BJ473" s="44"/>
      <c r="BK473" s="111">
        <f t="shared" si="1117"/>
        <v>0</v>
      </c>
      <c r="BM473" s="165">
        <f t="shared" si="1123"/>
        <v>0</v>
      </c>
      <c r="BN473" s="114">
        <v>30</v>
      </c>
      <c r="BO473" s="74">
        <f t="shared" si="1137"/>
        <v>0</v>
      </c>
      <c r="BP473" s="28">
        <v>0.08</v>
      </c>
      <c r="BQ473" s="162">
        <f t="shared" si="1138"/>
        <v>0</v>
      </c>
      <c r="BR473" s="162" t="e">
        <f t="shared" ref="BR473:BR474" si="1141">BS473/BM473</f>
        <v>#DIV/0!</v>
      </c>
      <c r="BS473" s="206">
        <f t="shared" si="1140"/>
        <v>0</v>
      </c>
      <c r="BT473" s="218"/>
      <c r="BU473" s="218"/>
      <c r="BV473" s="218"/>
      <c r="BW473" s="245">
        <f t="shared" si="1124"/>
        <v>0</v>
      </c>
      <c r="BX473" s="220">
        <v>30</v>
      </c>
      <c r="BY473" s="78">
        <f>BW473*BX473</f>
        <v>0</v>
      </c>
      <c r="BZ473" s="49">
        <v>0.08</v>
      </c>
      <c r="CA473" s="163">
        <f>BY473*BZ473</f>
        <v>0</v>
      </c>
      <c r="CB473" s="162" t="e">
        <f>CC473/BW473</f>
        <v>#DIV/0!</v>
      </c>
      <c r="CC473" s="218">
        <f>BY473*(100%+BZ473)</f>
        <v>0</v>
      </c>
      <c r="CD473" s="218"/>
      <c r="CE473" s="218"/>
      <c r="CF473" s="218"/>
      <c r="CG473" s="219">
        <f t="shared" si="1125"/>
        <v>0</v>
      </c>
      <c r="CH473" s="220"/>
      <c r="CI473" s="78">
        <f>CG473*CH473</f>
        <v>0</v>
      </c>
      <c r="CJ473" s="49">
        <v>0.08</v>
      </c>
      <c r="CK473" s="163">
        <f>CI473*CJ473</f>
        <v>0</v>
      </c>
      <c r="CL473" s="162" t="e">
        <f>CM473/CG473</f>
        <v>#DIV/0!</v>
      </c>
      <c r="CM473" s="218">
        <f>CI473*(100%+CJ473)</f>
        <v>0</v>
      </c>
      <c r="CN473" s="218"/>
      <c r="CO473" s="241"/>
      <c r="CP473" s="218"/>
      <c r="CR473" s="180">
        <f t="shared" si="1063"/>
        <v>30</v>
      </c>
      <c r="CS473" s="184">
        <f t="shared" si="1064"/>
        <v>0</v>
      </c>
      <c r="CT473" s="180">
        <f t="shared" si="1065"/>
        <v>0</v>
      </c>
      <c r="CU473" s="181" t="str">
        <f t="shared" si="1066"/>
        <v>brak</v>
      </c>
      <c r="CV473" s="182" t="e">
        <f t="shared" si="1067"/>
        <v>#DIV/0!</v>
      </c>
      <c r="CW473" s="182" t="e">
        <f t="shared" si="1068"/>
        <v>#DIV/0!</v>
      </c>
      <c r="CX473" s="236">
        <f t="shared" si="1069"/>
        <v>0</v>
      </c>
      <c r="CY473" s="182" t="e">
        <f t="shared" si="1119"/>
        <v>#DIV/0!</v>
      </c>
      <c r="CZ473" s="183">
        <f t="shared" si="1070"/>
        <v>3</v>
      </c>
      <c r="DA473" s="183">
        <f t="shared" si="1071"/>
        <v>3</v>
      </c>
      <c r="DC473" s="112">
        <f t="shared" si="1072"/>
        <v>0</v>
      </c>
      <c r="DD473" s="113">
        <f t="shared" si="1073"/>
        <v>30</v>
      </c>
      <c r="DE473" s="74">
        <f t="shared" si="1074"/>
        <v>0</v>
      </c>
      <c r="DF473" s="26">
        <v>0.08</v>
      </c>
      <c r="DG473" s="206">
        <f t="shared" si="1120"/>
        <v>0</v>
      </c>
      <c r="DH473" s="65">
        <f t="shared" si="1075"/>
        <v>0</v>
      </c>
      <c r="DI473" s="65">
        <f t="shared" si="1076"/>
        <v>0</v>
      </c>
      <c r="DJ473" s="59"/>
      <c r="DK473" s="79">
        <f t="shared" si="1077"/>
        <v>0</v>
      </c>
      <c r="DL473" s="80">
        <f t="shared" si="1078"/>
        <v>30</v>
      </c>
      <c r="DM473" s="81">
        <f t="shared" si="1079"/>
        <v>0</v>
      </c>
      <c r="DN473" s="58">
        <v>0.08</v>
      </c>
      <c r="DO473" s="81">
        <f t="shared" si="1121"/>
        <v>0</v>
      </c>
      <c r="DP473" s="67">
        <f t="shared" si="1080"/>
        <v>0</v>
      </c>
      <c r="DQ473" s="67">
        <f t="shared" si="1081"/>
        <v>0</v>
      </c>
      <c r="DR473" s="79"/>
      <c r="DS473" s="234">
        <f t="shared" si="1082"/>
        <v>0</v>
      </c>
      <c r="DT473" s="220">
        <f t="shared" si="1083"/>
        <v>30</v>
      </c>
      <c r="DU473" s="78">
        <f t="shared" si="1084"/>
        <v>0</v>
      </c>
      <c r="DV473" s="49">
        <v>0.08</v>
      </c>
      <c r="DW473" s="218">
        <f t="shared" si="1122"/>
        <v>0</v>
      </c>
      <c r="DX473" s="70">
        <f t="shared" si="1085"/>
        <v>0</v>
      </c>
      <c r="DY473" s="70">
        <f t="shared" si="1086"/>
        <v>0</v>
      </c>
      <c r="DZ473" s="207"/>
    </row>
    <row r="474" spans="1:130" s="73" customFormat="1" ht="15.75" hidden="1">
      <c r="A474" s="4"/>
      <c r="B474" s="129"/>
      <c r="C474" s="144"/>
      <c r="D474" s="257"/>
      <c r="E474" s="130"/>
      <c r="F474" s="131"/>
      <c r="G474" s="132"/>
      <c r="H474" s="59"/>
      <c r="I474" s="82"/>
      <c r="J474" s="78">
        <f>H474*I474</f>
        <v>0</v>
      </c>
      <c r="K474" s="47">
        <v>0.08</v>
      </c>
      <c r="L474" s="65">
        <f t="shared" si="1043"/>
        <v>0</v>
      </c>
      <c r="M474" s="48"/>
      <c r="N474" s="79"/>
      <c r="O474" s="80"/>
      <c r="P474" s="81">
        <f>N474*O474</f>
        <v>0</v>
      </c>
      <c r="Q474" s="58">
        <v>0.08</v>
      </c>
      <c r="R474" s="67">
        <f t="shared" si="1106"/>
        <v>0</v>
      </c>
      <c r="S474" s="50"/>
      <c r="T474" s="59"/>
      <c r="U474" s="82"/>
      <c r="V474" s="78">
        <f>T474*U474</f>
        <v>0</v>
      </c>
      <c r="W474" s="49">
        <v>0.08</v>
      </c>
      <c r="X474" s="65">
        <f t="shared" si="1107"/>
        <v>0</v>
      </c>
      <c r="Y474" s="48"/>
      <c r="Z474" s="111">
        <f t="shared" si="1046"/>
        <v>0</v>
      </c>
      <c r="AA474" s="61"/>
      <c r="AB474" s="40">
        <f t="shared" si="1108"/>
        <v>0</v>
      </c>
      <c r="AC474" s="40">
        <f t="shared" si="1109"/>
        <v>0</v>
      </c>
      <c r="AD474" s="41">
        <f>AC474-AB474</f>
        <v>0</v>
      </c>
      <c r="AE474" s="42" t="e">
        <f t="shared" si="1110"/>
        <v>#DIV/0!</v>
      </c>
      <c r="AG474" s="36">
        <f t="shared" si="1111"/>
        <v>0</v>
      </c>
      <c r="AH474" s="152">
        <f>AB474</f>
        <v>0</v>
      </c>
      <c r="AI474" s="34">
        <f>AG474*AH474</f>
        <v>0</v>
      </c>
      <c r="AJ474" s="32">
        <v>0.08</v>
      </c>
      <c r="AK474" s="33">
        <f t="shared" si="1050"/>
        <v>0</v>
      </c>
      <c r="AL474" s="101"/>
      <c r="AM474" s="153">
        <f t="shared" si="1113"/>
        <v>0</v>
      </c>
      <c r="AN474" s="154">
        <f t="shared" si="1051"/>
        <v>0</v>
      </c>
      <c r="AO474" s="154">
        <f t="shared" si="1052"/>
        <v>0</v>
      </c>
      <c r="AP474" s="154">
        <f t="shared" si="1053"/>
        <v>0</v>
      </c>
      <c r="AQ474" s="101"/>
      <c r="AS474" s="112">
        <f t="shared" si="1054"/>
        <v>0</v>
      </c>
      <c r="AT474" s="113">
        <f t="shared" si="1055"/>
        <v>0</v>
      </c>
      <c r="AU474" s="78">
        <f>AS474*AT474</f>
        <v>0</v>
      </c>
      <c r="AV474" s="47">
        <v>0.08</v>
      </c>
      <c r="AW474" s="65">
        <f t="shared" si="1114"/>
        <v>0</v>
      </c>
      <c r="AX474" s="48"/>
      <c r="AY474" s="23">
        <f t="shared" si="1057"/>
        <v>0</v>
      </c>
      <c r="AZ474" s="66">
        <f t="shared" si="1058"/>
        <v>0</v>
      </c>
      <c r="BA474" s="81">
        <f>AY474*AZ474</f>
        <v>0</v>
      </c>
      <c r="BB474" s="58">
        <v>0.08</v>
      </c>
      <c r="BC474" s="67">
        <f t="shared" si="1115"/>
        <v>0</v>
      </c>
      <c r="BD474" s="50"/>
      <c r="BE474" s="68">
        <f t="shared" si="1060"/>
        <v>0</v>
      </c>
      <c r="BF474" s="114">
        <f t="shared" si="1061"/>
        <v>0</v>
      </c>
      <c r="BG474" s="78">
        <f>BE474*BF474</f>
        <v>0</v>
      </c>
      <c r="BH474" s="49">
        <v>0.08</v>
      </c>
      <c r="BI474" s="70">
        <f t="shared" si="1116"/>
        <v>0</v>
      </c>
      <c r="BJ474" s="48"/>
      <c r="BK474" s="111">
        <f t="shared" si="1117"/>
        <v>0</v>
      </c>
      <c r="BM474" s="165">
        <f t="shared" si="1123"/>
        <v>0</v>
      </c>
      <c r="BN474" s="114">
        <v>40</v>
      </c>
      <c r="BO474" s="78">
        <f t="shared" si="1137"/>
        <v>0</v>
      </c>
      <c r="BP474" s="49">
        <v>0.08</v>
      </c>
      <c r="BQ474" s="162">
        <f t="shared" si="1138"/>
        <v>0</v>
      </c>
      <c r="BR474" s="162" t="e">
        <f t="shared" si="1141"/>
        <v>#DIV/0!</v>
      </c>
      <c r="BS474" s="206">
        <f t="shared" si="1140"/>
        <v>0</v>
      </c>
      <c r="BT474" s="218"/>
      <c r="BU474" s="218"/>
      <c r="BV474" s="218"/>
      <c r="BW474" s="245">
        <f t="shared" si="1124"/>
        <v>0</v>
      </c>
      <c r="BX474" s="220"/>
      <c r="BY474" s="78"/>
      <c r="BZ474" s="49">
        <v>0.08</v>
      </c>
      <c r="CA474" s="163"/>
      <c r="CB474" s="163"/>
      <c r="CC474" s="218"/>
      <c r="CD474" s="218"/>
      <c r="CE474" s="218"/>
      <c r="CF474" s="218"/>
      <c r="CG474" s="219">
        <f t="shared" si="1125"/>
        <v>0</v>
      </c>
      <c r="CH474" s="220"/>
      <c r="CI474" s="78"/>
      <c r="CJ474" s="49"/>
      <c r="CK474" s="163"/>
      <c r="CL474" s="163"/>
      <c r="CM474" s="218"/>
      <c r="CN474" s="218"/>
      <c r="CO474" s="241"/>
      <c r="CP474" s="218"/>
      <c r="CR474" s="180">
        <f t="shared" si="1063"/>
        <v>40</v>
      </c>
      <c r="CS474" s="184">
        <f t="shared" si="1064"/>
        <v>0</v>
      </c>
      <c r="CT474" s="180">
        <f t="shared" si="1065"/>
        <v>0</v>
      </c>
      <c r="CU474" s="181" t="str">
        <f t="shared" si="1066"/>
        <v>brak</v>
      </c>
      <c r="CV474" s="182" t="e">
        <f t="shared" si="1067"/>
        <v>#DIV/0!</v>
      </c>
      <c r="CW474" s="182" t="e">
        <f t="shared" si="1068"/>
        <v>#DIV/0!</v>
      </c>
      <c r="CX474" s="236">
        <f t="shared" si="1069"/>
        <v>0</v>
      </c>
      <c r="CY474" s="182" t="e">
        <f t="shared" si="1119"/>
        <v>#DIV/0!</v>
      </c>
      <c r="CZ474" s="183">
        <f t="shared" si="1070"/>
        <v>3</v>
      </c>
      <c r="DA474" s="183">
        <f t="shared" si="1071"/>
        <v>1</v>
      </c>
      <c r="DC474" s="112">
        <f t="shared" si="1072"/>
        <v>0</v>
      </c>
      <c r="DD474" s="113">
        <f t="shared" si="1073"/>
        <v>40</v>
      </c>
      <c r="DE474" s="78">
        <f t="shared" si="1074"/>
        <v>0</v>
      </c>
      <c r="DF474" s="47">
        <v>0.08</v>
      </c>
      <c r="DG474" s="206">
        <f t="shared" si="1120"/>
        <v>0</v>
      </c>
      <c r="DH474" s="65">
        <f t="shared" si="1075"/>
        <v>0</v>
      </c>
      <c r="DI474" s="65">
        <f t="shared" si="1076"/>
        <v>0</v>
      </c>
      <c r="DJ474" s="48"/>
      <c r="DK474" s="79">
        <f t="shared" si="1077"/>
        <v>0</v>
      </c>
      <c r="DL474" s="80">
        <f t="shared" si="1078"/>
        <v>40</v>
      </c>
      <c r="DM474" s="81">
        <f t="shared" si="1079"/>
        <v>0</v>
      </c>
      <c r="DN474" s="58">
        <v>0.08</v>
      </c>
      <c r="DO474" s="81">
        <f t="shared" si="1121"/>
        <v>0</v>
      </c>
      <c r="DP474" s="67">
        <f t="shared" si="1080"/>
        <v>0</v>
      </c>
      <c r="DQ474" s="67">
        <f t="shared" si="1081"/>
        <v>0</v>
      </c>
      <c r="DR474" s="50"/>
      <c r="DS474" s="234">
        <f t="shared" si="1082"/>
        <v>0</v>
      </c>
      <c r="DT474" s="220">
        <f t="shared" si="1083"/>
        <v>40</v>
      </c>
      <c r="DU474" s="78">
        <f t="shared" si="1084"/>
        <v>0</v>
      </c>
      <c r="DV474" s="49">
        <v>0.08</v>
      </c>
      <c r="DW474" s="218">
        <f t="shared" si="1122"/>
        <v>0</v>
      </c>
      <c r="DX474" s="70">
        <f t="shared" si="1085"/>
        <v>0</v>
      </c>
      <c r="DY474" s="70">
        <f t="shared" si="1086"/>
        <v>0</v>
      </c>
      <c r="DZ474" s="208"/>
    </row>
    <row r="475" spans="1:130" s="73" customFormat="1" ht="15.75" hidden="1">
      <c r="A475" s="4"/>
      <c r="B475" s="133"/>
      <c r="C475" s="144"/>
      <c r="D475" s="258"/>
      <c r="E475" s="134"/>
      <c r="F475" s="134"/>
      <c r="G475" s="135"/>
      <c r="H475" s="83"/>
      <c r="I475" s="261"/>
      <c r="J475" s="78">
        <f>H475*I475</f>
        <v>0</v>
      </c>
      <c r="K475" s="83"/>
      <c r="L475" s="65">
        <f t="shared" si="1043"/>
        <v>0</v>
      </c>
      <c r="M475" s="83"/>
      <c r="N475" s="85"/>
      <c r="O475" s="86"/>
      <c r="P475" s="81">
        <f>N475*O475</f>
        <v>0</v>
      </c>
      <c r="Q475" s="58">
        <v>0.08</v>
      </c>
      <c r="R475" s="67">
        <f t="shared" si="1106"/>
        <v>0</v>
      </c>
      <c r="S475" s="85"/>
      <c r="T475" s="83"/>
      <c r="U475" s="84"/>
      <c r="V475" s="78">
        <f>T475*U475</f>
        <v>0</v>
      </c>
      <c r="W475" s="49">
        <v>0.08</v>
      </c>
      <c r="X475" s="65">
        <f t="shared" si="1107"/>
        <v>0</v>
      </c>
      <c r="Y475" s="83"/>
      <c r="Z475" s="111">
        <f t="shared" si="1046"/>
        <v>0</v>
      </c>
      <c r="AA475" s="61"/>
      <c r="AB475" s="40">
        <f t="shared" si="1108"/>
        <v>0</v>
      </c>
      <c r="AC475" s="40">
        <f t="shared" si="1109"/>
        <v>0</v>
      </c>
      <c r="AD475" s="41">
        <f>AC475-AB475</f>
        <v>0</v>
      </c>
      <c r="AE475" s="42" t="e">
        <f t="shared" si="1110"/>
        <v>#DIV/0!</v>
      </c>
      <c r="AG475" s="36">
        <f t="shared" si="1111"/>
        <v>0</v>
      </c>
      <c r="AH475" s="152">
        <f>AB475</f>
        <v>0</v>
      </c>
      <c r="AI475" s="34">
        <f>AG475*AH475</f>
        <v>0</v>
      </c>
      <c r="AJ475" s="32">
        <v>0.08</v>
      </c>
      <c r="AK475" s="33">
        <f t="shared" si="1050"/>
        <v>0</v>
      </c>
      <c r="AL475" s="101"/>
      <c r="AM475" s="153">
        <f t="shared" si="1113"/>
        <v>0</v>
      </c>
      <c r="AN475" s="154">
        <f t="shared" si="1051"/>
        <v>0</v>
      </c>
      <c r="AO475" s="154">
        <f t="shared" si="1052"/>
        <v>0</v>
      </c>
      <c r="AP475" s="154">
        <f t="shared" si="1053"/>
        <v>0</v>
      </c>
      <c r="AQ475" s="101"/>
      <c r="AS475" s="112">
        <f t="shared" si="1054"/>
        <v>0</v>
      </c>
      <c r="AT475" s="113">
        <f t="shared" si="1055"/>
        <v>0</v>
      </c>
      <c r="AU475" s="78">
        <f>AS475*AT475</f>
        <v>0</v>
      </c>
      <c r="AV475" s="83"/>
      <c r="AW475" s="65">
        <f t="shared" si="1114"/>
        <v>0</v>
      </c>
      <c r="AX475" s="83"/>
      <c r="AY475" s="23">
        <f t="shared" si="1057"/>
        <v>0</v>
      </c>
      <c r="AZ475" s="66">
        <f t="shared" si="1058"/>
        <v>0</v>
      </c>
      <c r="BA475" s="81">
        <f>AY475*AZ475</f>
        <v>0</v>
      </c>
      <c r="BB475" s="58">
        <v>0.08</v>
      </c>
      <c r="BC475" s="67">
        <f t="shared" si="1115"/>
        <v>0</v>
      </c>
      <c r="BD475" s="85"/>
      <c r="BE475" s="68">
        <f t="shared" si="1060"/>
        <v>0</v>
      </c>
      <c r="BF475" s="114">
        <f t="shared" si="1061"/>
        <v>0</v>
      </c>
      <c r="BG475" s="78">
        <f>BE475*BF475</f>
        <v>0</v>
      </c>
      <c r="BH475" s="49">
        <v>0.08</v>
      </c>
      <c r="BI475" s="70">
        <f t="shared" si="1116"/>
        <v>0</v>
      </c>
      <c r="BJ475" s="83"/>
      <c r="BK475" s="111">
        <f t="shared" si="1117"/>
        <v>0</v>
      </c>
      <c r="BM475" s="165">
        <f t="shared" si="1123"/>
        <v>0</v>
      </c>
      <c r="BN475" s="114"/>
      <c r="BO475" s="78"/>
      <c r="BP475" s="49"/>
      <c r="BQ475" s="162"/>
      <c r="BR475" s="162"/>
      <c r="BS475" s="206"/>
      <c r="BT475" s="218"/>
      <c r="BU475" s="218"/>
      <c r="BV475" s="218"/>
      <c r="BW475" s="245">
        <f t="shared" si="1124"/>
        <v>0</v>
      </c>
      <c r="BX475" s="220"/>
      <c r="BY475" s="78"/>
      <c r="BZ475" s="49"/>
      <c r="CA475" s="163"/>
      <c r="CB475" s="163"/>
      <c r="CC475" s="218"/>
      <c r="CD475" s="218"/>
      <c r="CE475" s="218"/>
      <c r="CF475" s="218"/>
      <c r="CG475" s="219">
        <f t="shared" si="1125"/>
        <v>0</v>
      </c>
      <c r="CH475" s="220"/>
      <c r="CI475" s="78"/>
      <c r="CJ475" s="49"/>
      <c r="CK475" s="163"/>
      <c r="CL475" s="163"/>
      <c r="CM475" s="218"/>
      <c r="CN475" s="218"/>
      <c r="CO475" s="218"/>
      <c r="CP475" s="239"/>
      <c r="CR475" s="180">
        <f t="shared" si="1063"/>
        <v>0</v>
      </c>
      <c r="CS475" s="184">
        <f t="shared" si="1064"/>
        <v>0</v>
      </c>
      <c r="CT475" s="180">
        <f t="shared" si="1065"/>
        <v>0</v>
      </c>
      <c r="CU475" s="181" t="str">
        <f t="shared" si="1066"/>
        <v>brak</v>
      </c>
      <c r="CV475" s="182" t="e">
        <f t="shared" si="1067"/>
        <v>#DIV/0!</v>
      </c>
      <c r="CW475" s="182" t="e">
        <f t="shared" si="1068"/>
        <v>#DIV/0!</v>
      </c>
      <c r="CX475" s="236" t="e">
        <f t="shared" si="1069"/>
        <v>#DIV/0!</v>
      </c>
      <c r="CY475" s="182" t="e">
        <f t="shared" si="1119"/>
        <v>#DIV/0!</v>
      </c>
      <c r="CZ475" s="183">
        <f t="shared" si="1070"/>
        <v>3</v>
      </c>
      <c r="DA475" s="183">
        <f t="shared" si="1071"/>
        <v>0</v>
      </c>
      <c r="DC475" s="112">
        <f t="shared" si="1072"/>
        <v>0</v>
      </c>
      <c r="DD475" s="113">
        <f t="shared" si="1073"/>
        <v>0</v>
      </c>
      <c r="DE475" s="78">
        <f t="shared" si="1074"/>
        <v>0</v>
      </c>
      <c r="DF475" s="83"/>
      <c r="DG475" s="206">
        <f t="shared" si="1120"/>
        <v>0</v>
      </c>
      <c r="DH475" s="65">
        <f t="shared" si="1075"/>
        <v>0</v>
      </c>
      <c r="DI475" s="65">
        <f t="shared" si="1076"/>
        <v>0</v>
      </c>
      <c r="DJ475" s="83"/>
      <c r="DK475" s="79">
        <f t="shared" si="1077"/>
        <v>0</v>
      </c>
      <c r="DL475" s="80">
        <f t="shared" si="1078"/>
        <v>0</v>
      </c>
      <c r="DM475" s="81">
        <f t="shared" si="1079"/>
        <v>0</v>
      </c>
      <c r="DN475" s="58">
        <v>0.08</v>
      </c>
      <c r="DO475" s="81">
        <f t="shared" si="1121"/>
        <v>0</v>
      </c>
      <c r="DP475" s="67">
        <f t="shared" si="1080"/>
        <v>0</v>
      </c>
      <c r="DQ475" s="67">
        <f t="shared" si="1081"/>
        <v>0</v>
      </c>
      <c r="DR475" s="85"/>
      <c r="DS475" s="234">
        <f t="shared" si="1082"/>
        <v>0</v>
      </c>
      <c r="DT475" s="220">
        <f t="shared" si="1083"/>
        <v>0</v>
      </c>
      <c r="DU475" s="78">
        <f t="shared" si="1084"/>
        <v>0</v>
      </c>
      <c r="DV475" s="49">
        <v>0.08</v>
      </c>
      <c r="DW475" s="218">
        <f t="shared" si="1122"/>
        <v>0</v>
      </c>
      <c r="DX475" s="70">
        <f t="shared" si="1085"/>
        <v>0</v>
      </c>
      <c r="DY475" s="70">
        <f t="shared" si="1086"/>
        <v>0</v>
      </c>
      <c r="DZ475" s="209"/>
    </row>
    <row r="476" spans="1:130" ht="15.75" hidden="1">
      <c r="A476" s="4"/>
      <c r="B476" s="9"/>
      <c r="C476" s="142"/>
      <c r="D476" s="254"/>
      <c r="E476" s="10"/>
      <c r="F476" s="14"/>
      <c r="G476" s="124"/>
      <c r="H476" s="11"/>
      <c r="I476" s="72"/>
      <c r="J476" s="65">
        <f t="shared" ref="J476:J484" si="1142">H476*I476</f>
        <v>0</v>
      </c>
      <c r="K476" s="7">
        <v>0.08</v>
      </c>
      <c r="L476" s="65">
        <f t="shared" si="1043"/>
        <v>0</v>
      </c>
      <c r="M476" s="11"/>
      <c r="N476" s="23"/>
      <c r="O476" s="66"/>
      <c r="P476" s="67">
        <f t="shared" ref="P476:P484" si="1143">N476*O476</f>
        <v>0</v>
      </c>
      <c r="Q476" s="21">
        <v>0.08</v>
      </c>
      <c r="R476" s="67">
        <f t="shared" si="1106"/>
        <v>0</v>
      </c>
      <c r="S476" s="23"/>
      <c r="T476" s="68"/>
      <c r="U476" s="69"/>
      <c r="V476" s="65">
        <f t="shared" ref="V476:V484" si="1144">T476*U476</f>
        <v>0</v>
      </c>
      <c r="W476" s="7">
        <v>0.08</v>
      </c>
      <c r="X476" s="65">
        <f t="shared" si="1107"/>
        <v>0</v>
      </c>
      <c r="Y476" s="11"/>
      <c r="Z476" s="111">
        <f t="shared" si="1046"/>
        <v>0</v>
      </c>
      <c r="AA476" s="61"/>
      <c r="AB476" s="40">
        <f t="shared" si="1108"/>
        <v>0</v>
      </c>
      <c r="AC476" s="40">
        <f t="shared" si="1109"/>
        <v>0</v>
      </c>
      <c r="AD476" s="41">
        <f t="shared" ref="AD476:AD484" si="1145">AC476-AB476</f>
        <v>0</v>
      </c>
      <c r="AE476" s="42" t="e">
        <f t="shared" si="1110"/>
        <v>#DIV/0!</v>
      </c>
      <c r="AG476" s="36">
        <f t="shared" si="1111"/>
        <v>0</v>
      </c>
      <c r="AH476" s="152">
        <f t="shared" ref="AH476:AH484" si="1146">AB476</f>
        <v>0</v>
      </c>
      <c r="AI476" s="34">
        <f t="shared" ref="AI476:AI484" si="1147">AG476*AH476</f>
        <v>0</v>
      </c>
      <c r="AJ476" s="32">
        <v>0.08</v>
      </c>
      <c r="AK476" s="33">
        <f t="shared" si="1050"/>
        <v>0</v>
      </c>
      <c r="AL476" s="101"/>
      <c r="AM476" s="153">
        <f t="shared" si="1113"/>
        <v>0</v>
      </c>
      <c r="AN476" s="154">
        <f t="shared" si="1051"/>
        <v>0</v>
      </c>
      <c r="AO476" s="154">
        <f t="shared" si="1052"/>
        <v>0</v>
      </c>
      <c r="AP476" s="154">
        <f t="shared" si="1053"/>
        <v>0</v>
      </c>
      <c r="AQ476" s="101"/>
      <c r="AS476" s="112">
        <f t="shared" si="1054"/>
        <v>0</v>
      </c>
      <c r="AT476" s="113">
        <f t="shared" si="1055"/>
        <v>0</v>
      </c>
      <c r="AU476" s="65">
        <f t="shared" ref="AU476:AU484" si="1148">AS476*AT476</f>
        <v>0</v>
      </c>
      <c r="AV476" s="7">
        <v>0.08</v>
      </c>
      <c r="AW476" s="65">
        <f t="shared" si="1114"/>
        <v>0</v>
      </c>
      <c r="AX476" s="11"/>
      <c r="AY476" s="23">
        <f t="shared" si="1057"/>
        <v>0</v>
      </c>
      <c r="AZ476" s="66">
        <f t="shared" si="1058"/>
        <v>0</v>
      </c>
      <c r="BA476" s="67">
        <f t="shared" ref="BA476:BA484" si="1149">AY476*AZ476</f>
        <v>0</v>
      </c>
      <c r="BB476" s="21">
        <v>0.08</v>
      </c>
      <c r="BC476" s="67">
        <f t="shared" si="1115"/>
        <v>0</v>
      </c>
      <c r="BD476" s="23"/>
      <c r="BE476" s="68">
        <f t="shared" si="1060"/>
        <v>0</v>
      </c>
      <c r="BF476" s="114">
        <f t="shared" si="1061"/>
        <v>0</v>
      </c>
      <c r="BG476" s="65">
        <f t="shared" ref="BG476:BG484" si="1150">BE476*BF476</f>
        <v>0</v>
      </c>
      <c r="BH476" s="7">
        <v>0.08</v>
      </c>
      <c r="BI476" s="70">
        <f t="shared" si="1116"/>
        <v>0</v>
      </c>
      <c r="BJ476" s="11"/>
      <c r="BK476" s="111">
        <f t="shared" si="1117"/>
        <v>0</v>
      </c>
      <c r="BM476" s="165">
        <f t="shared" si="1123"/>
        <v>0</v>
      </c>
      <c r="BN476" s="114"/>
      <c r="BO476" s="65"/>
      <c r="BP476" s="7"/>
      <c r="BQ476" s="162"/>
      <c r="BR476" s="162"/>
      <c r="BS476" s="70"/>
      <c r="BT476" s="213"/>
      <c r="BU476" s="213"/>
      <c r="BV476" s="213"/>
      <c r="BW476" s="246">
        <f t="shared" si="1124"/>
        <v>0</v>
      </c>
      <c r="BX476" s="216"/>
      <c r="BY476" s="213"/>
      <c r="BZ476" s="217"/>
      <c r="CA476" s="162"/>
      <c r="CB476" s="162"/>
      <c r="CC476" s="213"/>
      <c r="CD476" s="213"/>
      <c r="CE476" s="213"/>
      <c r="CF476" s="213"/>
      <c r="CG476" s="215">
        <f t="shared" si="1125"/>
        <v>0</v>
      </c>
      <c r="CH476" s="216"/>
      <c r="CI476" s="213"/>
      <c r="CJ476" s="217"/>
      <c r="CK476" s="162"/>
      <c r="CL476" s="162"/>
      <c r="CM476" s="213"/>
      <c r="CN476" s="213"/>
      <c r="CO476" s="213"/>
      <c r="CP476" s="213"/>
      <c r="CR476" s="180">
        <f t="shared" si="1063"/>
        <v>0</v>
      </c>
      <c r="CS476" s="184">
        <f t="shared" si="1064"/>
        <v>0</v>
      </c>
      <c r="CT476" s="180">
        <f t="shared" si="1065"/>
        <v>0</v>
      </c>
      <c r="CU476" s="181" t="str">
        <f t="shared" si="1066"/>
        <v>brak</v>
      </c>
      <c r="CV476" s="182" t="e">
        <f t="shared" si="1067"/>
        <v>#DIV/0!</v>
      </c>
      <c r="CW476" s="182" t="e">
        <f t="shared" si="1068"/>
        <v>#DIV/0!</v>
      </c>
      <c r="CX476" s="236" t="e">
        <f t="shared" si="1069"/>
        <v>#DIV/0!</v>
      </c>
      <c r="CY476" s="182" t="e">
        <f t="shared" si="1119"/>
        <v>#DIV/0!</v>
      </c>
      <c r="CZ476" s="183">
        <f t="shared" si="1070"/>
        <v>3</v>
      </c>
      <c r="DA476" s="183">
        <f t="shared" si="1071"/>
        <v>0</v>
      </c>
      <c r="DC476" s="112">
        <f t="shared" si="1072"/>
        <v>0</v>
      </c>
      <c r="DD476" s="113">
        <f t="shared" si="1073"/>
        <v>0</v>
      </c>
      <c r="DE476" s="65">
        <f t="shared" si="1074"/>
        <v>0</v>
      </c>
      <c r="DF476" s="7">
        <v>0.08</v>
      </c>
      <c r="DG476" s="65">
        <f t="shared" si="1120"/>
        <v>0</v>
      </c>
      <c r="DH476" s="65">
        <f t="shared" si="1075"/>
        <v>0</v>
      </c>
      <c r="DI476" s="65">
        <f t="shared" si="1076"/>
        <v>0</v>
      </c>
      <c r="DJ476" s="214"/>
      <c r="DK476" s="229">
        <f t="shared" si="1077"/>
        <v>0</v>
      </c>
      <c r="DL476" s="230">
        <f t="shared" si="1078"/>
        <v>0</v>
      </c>
      <c r="DM476" s="231">
        <f t="shared" si="1079"/>
        <v>0</v>
      </c>
      <c r="DN476" s="232">
        <v>0.08</v>
      </c>
      <c r="DO476" s="231">
        <f t="shared" si="1121"/>
        <v>0</v>
      </c>
      <c r="DP476" s="67">
        <f t="shared" si="1080"/>
        <v>0</v>
      </c>
      <c r="DQ476" s="67">
        <f t="shared" si="1081"/>
        <v>0</v>
      </c>
      <c r="DR476" s="229"/>
      <c r="DS476" s="233">
        <f t="shared" si="1082"/>
        <v>0</v>
      </c>
      <c r="DT476" s="216">
        <f t="shared" si="1083"/>
        <v>0</v>
      </c>
      <c r="DU476" s="213">
        <f t="shared" si="1084"/>
        <v>0</v>
      </c>
      <c r="DV476" s="217">
        <v>0.08</v>
      </c>
      <c r="DW476" s="213">
        <f t="shared" si="1122"/>
        <v>0</v>
      </c>
      <c r="DX476" s="70">
        <f t="shared" si="1085"/>
        <v>0</v>
      </c>
      <c r="DY476" s="70">
        <f t="shared" si="1086"/>
        <v>0</v>
      </c>
      <c r="DZ476" s="11"/>
    </row>
    <row r="477" spans="1:130" ht="15.75" hidden="1">
      <c r="A477" s="4"/>
      <c r="B477" s="9"/>
      <c r="C477" s="142"/>
      <c r="D477" s="254"/>
      <c r="E477" s="10"/>
      <c r="F477" s="14"/>
      <c r="G477" s="124"/>
      <c r="H477" s="11"/>
      <c r="I477" s="72"/>
      <c r="J477" s="65">
        <f t="shared" si="1142"/>
        <v>0</v>
      </c>
      <c r="K477" s="7">
        <v>0.08</v>
      </c>
      <c r="L477" s="65">
        <f t="shared" si="1043"/>
        <v>0</v>
      </c>
      <c r="M477" s="11"/>
      <c r="N477" s="23"/>
      <c r="O477" s="66"/>
      <c r="P477" s="67">
        <f t="shared" si="1143"/>
        <v>0</v>
      </c>
      <c r="Q477" s="21">
        <v>0.08</v>
      </c>
      <c r="R477" s="67">
        <f t="shared" si="1106"/>
        <v>0</v>
      </c>
      <c r="S477" s="23"/>
      <c r="T477" s="68"/>
      <c r="U477" s="69"/>
      <c r="V477" s="65">
        <f t="shared" si="1144"/>
        <v>0</v>
      </c>
      <c r="W477" s="7">
        <v>0.08</v>
      </c>
      <c r="X477" s="65">
        <f t="shared" si="1107"/>
        <v>0</v>
      </c>
      <c r="Y477" s="11"/>
      <c r="Z477" s="111">
        <f t="shared" si="1046"/>
        <v>0</v>
      </c>
      <c r="AA477" s="61"/>
      <c r="AB477" s="40">
        <f t="shared" si="1108"/>
        <v>0</v>
      </c>
      <c r="AC477" s="40">
        <f t="shared" si="1109"/>
        <v>0</v>
      </c>
      <c r="AD477" s="41">
        <f t="shared" si="1145"/>
        <v>0</v>
      </c>
      <c r="AE477" s="42" t="e">
        <f t="shared" si="1110"/>
        <v>#DIV/0!</v>
      </c>
      <c r="AG477" s="36">
        <f t="shared" si="1111"/>
        <v>0</v>
      </c>
      <c r="AH477" s="152">
        <f t="shared" si="1146"/>
        <v>0</v>
      </c>
      <c r="AI477" s="34">
        <f t="shared" si="1147"/>
        <v>0</v>
      </c>
      <c r="AJ477" s="32">
        <v>0.08</v>
      </c>
      <c r="AK477" s="33">
        <f t="shared" si="1050"/>
        <v>0</v>
      </c>
      <c r="AL477" s="101"/>
      <c r="AM477" s="153">
        <f t="shared" si="1113"/>
        <v>0</v>
      </c>
      <c r="AN477" s="154">
        <f t="shared" si="1051"/>
        <v>0</v>
      </c>
      <c r="AO477" s="154">
        <f t="shared" si="1052"/>
        <v>0</v>
      </c>
      <c r="AP477" s="154">
        <f t="shared" si="1053"/>
        <v>0</v>
      </c>
      <c r="AQ477" s="101"/>
      <c r="AS477" s="112">
        <f t="shared" si="1054"/>
        <v>0</v>
      </c>
      <c r="AT477" s="113">
        <f t="shared" si="1055"/>
        <v>0</v>
      </c>
      <c r="AU477" s="65">
        <f t="shared" si="1148"/>
        <v>0</v>
      </c>
      <c r="AV477" s="7">
        <v>0.08</v>
      </c>
      <c r="AW477" s="65">
        <f t="shared" si="1114"/>
        <v>0</v>
      </c>
      <c r="AX477" s="11"/>
      <c r="AY477" s="23">
        <f t="shared" si="1057"/>
        <v>0</v>
      </c>
      <c r="AZ477" s="66">
        <f t="shared" si="1058"/>
        <v>0</v>
      </c>
      <c r="BA477" s="67">
        <f t="shared" si="1149"/>
        <v>0</v>
      </c>
      <c r="BB477" s="21">
        <v>0.08</v>
      </c>
      <c r="BC477" s="67">
        <f t="shared" si="1115"/>
        <v>0</v>
      </c>
      <c r="BD477" s="23"/>
      <c r="BE477" s="68">
        <f t="shared" si="1060"/>
        <v>0</v>
      </c>
      <c r="BF477" s="114">
        <f t="shared" si="1061"/>
        <v>0</v>
      </c>
      <c r="BG477" s="65">
        <f t="shared" si="1150"/>
        <v>0</v>
      </c>
      <c r="BH477" s="7">
        <v>0.08</v>
      </c>
      <c r="BI477" s="70">
        <f t="shared" si="1116"/>
        <v>0</v>
      </c>
      <c r="BJ477" s="11"/>
      <c r="BK477" s="111">
        <f t="shared" si="1117"/>
        <v>0</v>
      </c>
      <c r="BM477" s="165">
        <f t="shared" si="1123"/>
        <v>0</v>
      </c>
      <c r="BN477" s="114"/>
      <c r="BO477" s="65"/>
      <c r="BP477" s="7"/>
      <c r="BQ477" s="162"/>
      <c r="BR477" s="162"/>
      <c r="BS477" s="70"/>
      <c r="BT477" s="70"/>
      <c r="BU477" s="70"/>
      <c r="BV477" s="70"/>
      <c r="BW477" s="243">
        <f t="shared" si="1124"/>
        <v>0</v>
      </c>
      <c r="BX477" s="114"/>
      <c r="BY477" s="65"/>
      <c r="BZ477" s="7"/>
      <c r="CA477" s="162"/>
      <c r="CB477" s="162"/>
      <c r="CC477" s="70"/>
      <c r="CD477" s="70"/>
      <c r="CE477" s="70"/>
      <c r="CF477" s="70"/>
      <c r="CG477" s="165">
        <f t="shared" si="1125"/>
        <v>0</v>
      </c>
      <c r="CH477" s="114"/>
      <c r="CI477" s="65"/>
      <c r="CJ477" s="7"/>
      <c r="CK477" s="162"/>
      <c r="CL477" s="162"/>
      <c r="CM477" s="70"/>
      <c r="CN477" s="70"/>
      <c r="CO477" s="70"/>
      <c r="CP477" s="70"/>
      <c r="CR477" s="180">
        <f t="shared" si="1063"/>
        <v>0</v>
      </c>
      <c r="CS477" s="184">
        <f t="shared" si="1064"/>
        <v>0</v>
      </c>
      <c r="CT477" s="180">
        <f t="shared" si="1065"/>
        <v>0</v>
      </c>
      <c r="CU477" s="181" t="str">
        <f t="shared" si="1066"/>
        <v>brak</v>
      </c>
      <c r="CV477" s="182" t="e">
        <f t="shared" si="1067"/>
        <v>#DIV/0!</v>
      </c>
      <c r="CW477" s="182" t="e">
        <f t="shared" si="1068"/>
        <v>#DIV/0!</v>
      </c>
      <c r="CX477" s="236" t="e">
        <f t="shared" si="1069"/>
        <v>#DIV/0!</v>
      </c>
      <c r="CY477" s="182" t="e">
        <f t="shared" si="1119"/>
        <v>#DIV/0!</v>
      </c>
      <c r="CZ477" s="183">
        <f t="shared" si="1070"/>
        <v>3</v>
      </c>
      <c r="DA477" s="183">
        <f t="shared" si="1071"/>
        <v>0</v>
      </c>
      <c r="DC477" s="112">
        <f t="shared" si="1072"/>
        <v>0</v>
      </c>
      <c r="DD477" s="113">
        <f t="shared" si="1073"/>
        <v>0</v>
      </c>
      <c r="DE477" s="65">
        <f t="shared" si="1074"/>
        <v>0</v>
      </c>
      <c r="DF477" s="7">
        <v>0.08</v>
      </c>
      <c r="DG477" s="65">
        <f t="shared" si="1120"/>
        <v>0</v>
      </c>
      <c r="DH477" s="65">
        <f t="shared" si="1075"/>
        <v>0</v>
      </c>
      <c r="DI477" s="65">
        <f t="shared" si="1076"/>
        <v>0</v>
      </c>
      <c r="DJ477" s="11"/>
      <c r="DK477" s="23">
        <f t="shared" si="1077"/>
        <v>0</v>
      </c>
      <c r="DL477" s="66">
        <f t="shared" si="1078"/>
        <v>0</v>
      </c>
      <c r="DM477" s="67">
        <f t="shared" si="1079"/>
        <v>0</v>
      </c>
      <c r="DN477" s="21">
        <v>0.08</v>
      </c>
      <c r="DO477" s="67">
        <f t="shared" si="1121"/>
        <v>0</v>
      </c>
      <c r="DP477" s="67">
        <f t="shared" si="1080"/>
        <v>0</v>
      </c>
      <c r="DQ477" s="67">
        <f t="shared" si="1081"/>
        <v>0</v>
      </c>
      <c r="DR477" s="23"/>
      <c r="DS477" s="68">
        <f t="shared" si="1082"/>
        <v>0</v>
      </c>
      <c r="DT477" s="114">
        <f t="shared" si="1083"/>
        <v>0</v>
      </c>
      <c r="DU477" s="65">
        <f t="shared" si="1084"/>
        <v>0</v>
      </c>
      <c r="DV477" s="7">
        <v>0.08</v>
      </c>
      <c r="DW477" s="70">
        <f t="shared" si="1122"/>
        <v>0</v>
      </c>
      <c r="DX477" s="70">
        <f t="shared" si="1085"/>
        <v>0</v>
      </c>
      <c r="DY477" s="70">
        <f t="shared" si="1086"/>
        <v>0</v>
      </c>
      <c r="DZ477" s="11"/>
    </row>
    <row r="478" spans="1:130" ht="15.75" hidden="1">
      <c r="A478" s="4"/>
      <c r="B478" s="9"/>
      <c r="C478" s="142"/>
      <c r="D478" s="254"/>
      <c r="E478" s="10"/>
      <c r="F478" s="14"/>
      <c r="G478" s="124"/>
      <c r="H478" s="11"/>
      <c r="I478" s="72"/>
      <c r="J478" s="65">
        <f t="shared" si="1142"/>
        <v>0</v>
      </c>
      <c r="K478" s="7">
        <v>0.08</v>
      </c>
      <c r="L478" s="65">
        <f t="shared" si="1043"/>
        <v>0</v>
      </c>
      <c r="M478" s="11"/>
      <c r="N478" s="23"/>
      <c r="O478" s="66"/>
      <c r="P478" s="67">
        <f t="shared" si="1143"/>
        <v>0</v>
      </c>
      <c r="Q478" s="21">
        <v>0.08</v>
      </c>
      <c r="R478" s="67">
        <f t="shared" si="1106"/>
        <v>0</v>
      </c>
      <c r="S478" s="23"/>
      <c r="T478" s="68"/>
      <c r="U478" s="69"/>
      <c r="V478" s="65">
        <f t="shared" si="1144"/>
        <v>0</v>
      </c>
      <c r="W478" s="7">
        <v>0.08</v>
      </c>
      <c r="X478" s="65">
        <f t="shared" si="1107"/>
        <v>0</v>
      </c>
      <c r="Y478" s="11"/>
      <c r="Z478" s="111">
        <f t="shared" si="1046"/>
        <v>0</v>
      </c>
      <c r="AA478" s="61"/>
      <c r="AB478" s="40">
        <f t="shared" si="1108"/>
        <v>0</v>
      </c>
      <c r="AC478" s="40">
        <f t="shared" si="1109"/>
        <v>0</v>
      </c>
      <c r="AD478" s="41">
        <f t="shared" si="1145"/>
        <v>0</v>
      </c>
      <c r="AE478" s="42" t="e">
        <f t="shared" si="1110"/>
        <v>#DIV/0!</v>
      </c>
      <c r="AG478" s="36">
        <f t="shared" si="1111"/>
        <v>0</v>
      </c>
      <c r="AH478" s="152">
        <f t="shared" si="1146"/>
        <v>0</v>
      </c>
      <c r="AI478" s="34">
        <f t="shared" si="1147"/>
        <v>0</v>
      </c>
      <c r="AJ478" s="32">
        <v>0.08</v>
      </c>
      <c r="AK478" s="33">
        <f t="shared" si="1050"/>
        <v>0</v>
      </c>
      <c r="AL478" s="101"/>
      <c r="AM478" s="153">
        <f t="shared" si="1113"/>
        <v>0</v>
      </c>
      <c r="AN478" s="154">
        <f t="shared" si="1051"/>
        <v>0</v>
      </c>
      <c r="AO478" s="154">
        <f t="shared" si="1052"/>
        <v>0</v>
      </c>
      <c r="AP478" s="154">
        <f t="shared" si="1053"/>
        <v>0</v>
      </c>
      <c r="AQ478" s="101"/>
      <c r="AS478" s="112">
        <f t="shared" si="1054"/>
        <v>0</v>
      </c>
      <c r="AT478" s="113">
        <f t="shared" si="1055"/>
        <v>0</v>
      </c>
      <c r="AU478" s="65">
        <f t="shared" si="1148"/>
        <v>0</v>
      </c>
      <c r="AV478" s="7">
        <v>0.08</v>
      </c>
      <c r="AW478" s="65">
        <f t="shared" si="1114"/>
        <v>0</v>
      </c>
      <c r="AX478" s="11"/>
      <c r="AY478" s="23">
        <f t="shared" si="1057"/>
        <v>0</v>
      </c>
      <c r="AZ478" s="66">
        <f t="shared" si="1058"/>
        <v>0</v>
      </c>
      <c r="BA478" s="67">
        <f t="shared" si="1149"/>
        <v>0</v>
      </c>
      <c r="BB478" s="21">
        <v>0.08</v>
      </c>
      <c r="BC478" s="67">
        <f t="shared" si="1115"/>
        <v>0</v>
      </c>
      <c r="BD478" s="23"/>
      <c r="BE478" s="68">
        <f t="shared" si="1060"/>
        <v>0</v>
      </c>
      <c r="BF478" s="114">
        <f t="shared" si="1061"/>
        <v>0</v>
      </c>
      <c r="BG478" s="65">
        <f t="shared" si="1150"/>
        <v>0</v>
      </c>
      <c r="BH478" s="7">
        <v>0.08</v>
      </c>
      <c r="BI478" s="70">
        <f t="shared" si="1116"/>
        <v>0</v>
      </c>
      <c r="BJ478" s="11"/>
      <c r="BK478" s="111">
        <f t="shared" si="1117"/>
        <v>0</v>
      </c>
      <c r="BM478" s="165">
        <f t="shared" si="1123"/>
        <v>0</v>
      </c>
      <c r="BN478" s="114">
        <v>30</v>
      </c>
      <c r="BO478" s="78">
        <f>BM478*BN478</f>
        <v>0</v>
      </c>
      <c r="BP478" s="49">
        <v>0.08</v>
      </c>
      <c r="BQ478" s="162">
        <f>BO478*BP478</f>
        <v>0</v>
      </c>
      <c r="BR478" s="162" t="e">
        <f t="shared" ref="BR478" si="1151">BS478/BM478</f>
        <v>#DIV/0!</v>
      </c>
      <c r="BS478" s="206">
        <f>BO478*(100%+BP478)</f>
        <v>0</v>
      </c>
      <c r="BT478" s="70"/>
      <c r="BU478" s="70"/>
      <c r="BV478" s="70"/>
      <c r="BW478" s="243">
        <f t="shared" si="1124"/>
        <v>0</v>
      </c>
      <c r="BX478" s="114"/>
      <c r="BY478" s="65"/>
      <c r="BZ478" s="7"/>
      <c r="CA478" s="162"/>
      <c r="CB478" s="162"/>
      <c r="CC478" s="70"/>
      <c r="CD478" s="70"/>
      <c r="CE478" s="70"/>
      <c r="CF478" s="70"/>
      <c r="CG478" s="165">
        <f t="shared" si="1125"/>
        <v>0</v>
      </c>
      <c r="CH478" s="114"/>
      <c r="CI478" s="65"/>
      <c r="CJ478" s="7"/>
      <c r="CK478" s="162"/>
      <c r="CL478" s="162"/>
      <c r="CM478" s="70"/>
      <c r="CN478" s="70"/>
      <c r="CO478" s="70"/>
      <c r="CP478" s="70"/>
      <c r="CR478" s="180">
        <f t="shared" si="1063"/>
        <v>30</v>
      </c>
      <c r="CS478" s="184">
        <f t="shared" si="1064"/>
        <v>0</v>
      </c>
      <c r="CT478" s="180">
        <f t="shared" si="1065"/>
        <v>0</v>
      </c>
      <c r="CU478" s="181" t="str">
        <f t="shared" si="1066"/>
        <v>brak</v>
      </c>
      <c r="CV478" s="182" t="e">
        <f t="shared" si="1067"/>
        <v>#DIV/0!</v>
      </c>
      <c r="CW478" s="182" t="e">
        <f t="shared" si="1068"/>
        <v>#DIV/0!</v>
      </c>
      <c r="CX478" s="236">
        <f t="shared" si="1069"/>
        <v>0</v>
      </c>
      <c r="CY478" s="182" t="e">
        <f t="shared" si="1119"/>
        <v>#DIV/0!</v>
      </c>
      <c r="CZ478" s="183">
        <f t="shared" si="1070"/>
        <v>3</v>
      </c>
      <c r="DA478" s="183">
        <f t="shared" si="1071"/>
        <v>1</v>
      </c>
      <c r="DC478" s="112">
        <f t="shared" si="1072"/>
        <v>0</v>
      </c>
      <c r="DD478" s="113">
        <f t="shared" si="1073"/>
        <v>30</v>
      </c>
      <c r="DE478" s="65">
        <f t="shared" si="1074"/>
        <v>0</v>
      </c>
      <c r="DF478" s="7">
        <v>0.08</v>
      </c>
      <c r="DG478" s="65">
        <f t="shared" si="1120"/>
        <v>0</v>
      </c>
      <c r="DH478" s="65">
        <f t="shared" si="1075"/>
        <v>0</v>
      </c>
      <c r="DI478" s="65">
        <f t="shared" si="1076"/>
        <v>0</v>
      </c>
      <c r="DJ478" s="11"/>
      <c r="DK478" s="23">
        <f t="shared" si="1077"/>
        <v>0</v>
      </c>
      <c r="DL478" s="66">
        <f t="shared" si="1078"/>
        <v>30</v>
      </c>
      <c r="DM478" s="67">
        <f t="shared" si="1079"/>
        <v>0</v>
      </c>
      <c r="DN478" s="21">
        <v>0.08</v>
      </c>
      <c r="DO478" s="67">
        <f t="shared" si="1121"/>
        <v>0</v>
      </c>
      <c r="DP478" s="67">
        <f t="shared" si="1080"/>
        <v>0</v>
      </c>
      <c r="DQ478" s="67">
        <f t="shared" si="1081"/>
        <v>0</v>
      </c>
      <c r="DR478" s="23"/>
      <c r="DS478" s="68">
        <f t="shared" si="1082"/>
        <v>0</v>
      </c>
      <c r="DT478" s="114">
        <f t="shared" si="1083"/>
        <v>30</v>
      </c>
      <c r="DU478" s="65">
        <f t="shared" si="1084"/>
        <v>0</v>
      </c>
      <c r="DV478" s="7">
        <v>0.08</v>
      </c>
      <c r="DW478" s="70">
        <f t="shared" si="1122"/>
        <v>0</v>
      </c>
      <c r="DX478" s="70">
        <f t="shared" si="1085"/>
        <v>0</v>
      </c>
      <c r="DY478" s="70">
        <f t="shared" si="1086"/>
        <v>0</v>
      </c>
      <c r="DZ478" s="11"/>
    </row>
    <row r="479" spans="1:130" ht="15.75" hidden="1">
      <c r="A479" s="4"/>
      <c r="B479" s="5"/>
      <c r="C479" s="142"/>
      <c r="D479" s="255"/>
      <c r="E479" s="6"/>
      <c r="F479" s="14"/>
      <c r="G479" s="124"/>
      <c r="H479" s="11"/>
      <c r="I479" s="71"/>
      <c r="J479" s="65">
        <f t="shared" si="1142"/>
        <v>0</v>
      </c>
      <c r="K479" s="7">
        <v>0.08</v>
      </c>
      <c r="L479" s="65">
        <f t="shared" si="1043"/>
        <v>0</v>
      </c>
      <c r="M479" s="8"/>
      <c r="N479" s="23"/>
      <c r="O479" s="66"/>
      <c r="P479" s="67">
        <f t="shared" si="1143"/>
        <v>0</v>
      </c>
      <c r="Q479" s="21">
        <v>0.08</v>
      </c>
      <c r="R479" s="67">
        <f t="shared" si="1106"/>
        <v>0</v>
      </c>
      <c r="S479" s="22"/>
      <c r="T479" s="68"/>
      <c r="U479" s="69"/>
      <c r="V479" s="65">
        <f t="shared" si="1144"/>
        <v>0</v>
      </c>
      <c r="W479" s="7">
        <v>0.08</v>
      </c>
      <c r="X479" s="65">
        <f t="shared" si="1107"/>
        <v>0</v>
      </c>
      <c r="Y479" s="8"/>
      <c r="Z479" s="111">
        <f t="shared" si="1046"/>
        <v>0</v>
      </c>
      <c r="AA479" s="61"/>
      <c r="AB479" s="40">
        <f t="shared" si="1108"/>
        <v>0</v>
      </c>
      <c r="AC479" s="40">
        <f t="shared" si="1109"/>
        <v>0</v>
      </c>
      <c r="AD479" s="41">
        <f t="shared" si="1145"/>
        <v>0</v>
      </c>
      <c r="AE479" s="42" t="e">
        <f t="shared" si="1110"/>
        <v>#DIV/0!</v>
      </c>
      <c r="AG479" s="36">
        <f t="shared" si="1111"/>
        <v>0</v>
      </c>
      <c r="AH479" s="152">
        <f t="shared" si="1146"/>
        <v>0</v>
      </c>
      <c r="AI479" s="34">
        <f t="shared" si="1147"/>
        <v>0</v>
      </c>
      <c r="AJ479" s="32">
        <v>0.08</v>
      </c>
      <c r="AK479" s="33">
        <f t="shared" si="1050"/>
        <v>0</v>
      </c>
      <c r="AL479" s="101"/>
      <c r="AM479" s="153">
        <f t="shared" si="1113"/>
        <v>0</v>
      </c>
      <c r="AN479" s="154">
        <f t="shared" si="1051"/>
        <v>0</v>
      </c>
      <c r="AO479" s="154">
        <f t="shared" si="1052"/>
        <v>0</v>
      </c>
      <c r="AP479" s="154">
        <f t="shared" si="1053"/>
        <v>0</v>
      </c>
      <c r="AQ479" s="101"/>
      <c r="AS479" s="112">
        <f t="shared" si="1054"/>
        <v>0</v>
      </c>
      <c r="AT479" s="113">
        <f t="shared" si="1055"/>
        <v>0</v>
      </c>
      <c r="AU479" s="65">
        <f t="shared" si="1148"/>
        <v>0</v>
      </c>
      <c r="AV479" s="7">
        <v>0.08</v>
      </c>
      <c r="AW479" s="65">
        <f t="shared" si="1114"/>
        <v>0</v>
      </c>
      <c r="AX479" s="8"/>
      <c r="AY479" s="23">
        <f t="shared" si="1057"/>
        <v>0</v>
      </c>
      <c r="AZ479" s="66">
        <f t="shared" si="1058"/>
        <v>0</v>
      </c>
      <c r="BA479" s="67">
        <f t="shared" si="1149"/>
        <v>0</v>
      </c>
      <c r="BB479" s="21">
        <v>0.08</v>
      </c>
      <c r="BC479" s="67">
        <f t="shared" si="1115"/>
        <v>0</v>
      </c>
      <c r="BD479" s="22"/>
      <c r="BE479" s="68">
        <f t="shared" si="1060"/>
        <v>0</v>
      </c>
      <c r="BF479" s="114">
        <f t="shared" si="1061"/>
        <v>0</v>
      </c>
      <c r="BG479" s="65">
        <f t="shared" si="1150"/>
        <v>0</v>
      </c>
      <c r="BH479" s="7">
        <v>0.08</v>
      </c>
      <c r="BI479" s="70">
        <f t="shared" si="1116"/>
        <v>0</v>
      </c>
      <c r="BJ479" s="8"/>
      <c r="BK479" s="111">
        <f t="shared" si="1117"/>
        <v>0</v>
      </c>
      <c r="BM479" s="165">
        <f t="shared" si="1123"/>
        <v>0</v>
      </c>
      <c r="BN479" s="114"/>
      <c r="BO479" s="65"/>
      <c r="BP479" s="7"/>
      <c r="BQ479" s="162"/>
      <c r="BR479" s="162"/>
      <c r="BS479" s="70"/>
      <c r="BT479" s="70"/>
      <c r="BU479" s="70"/>
      <c r="BV479" s="70"/>
      <c r="BW479" s="243">
        <f t="shared" si="1124"/>
        <v>0</v>
      </c>
      <c r="BX479" s="114"/>
      <c r="BY479" s="65"/>
      <c r="BZ479" s="7"/>
      <c r="CA479" s="162"/>
      <c r="CB479" s="162"/>
      <c r="CC479" s="70"/>
      <c r="CD479" s="70"/>
      <c r="CE479" s="70"/>
      <c r="CF479" s="70"/>
      <c r="CG479" s="165">
        <f t="shared" si="1125"/>
        <v>0</v>
      </c>
      <c r="CH479" s="114"/>
      <c r="CI479" s="65"/>
      <c r="CJ479" s="7"/>
      <c r="CK479" s="162"/>
      <c r="CL479" s="162"/>
      <c r="CM479" s="70"/>
      <c r="CN479" s="70"/>
      <c r="CO479" s="70"/>
      <c r="CP479" s="70"/>
      <c r="CR479" s="180">
        <f t="shared" si="1063"/>
        <v>0</v>
      </c>
      <c r="CS479" s="184">
        <f t="shared" si="1064"/>
        <v>0</v>
      </c>
      <c r="CT479" s="180">
        <f t="shared" si="1065"/>
        <v>0</v>
      </c>
      <c r="CU479" s="181" t="str">
        <f t="shared" si="1066"/>
        <v>brak</v>
      </c>
      <c r="CV479" s="182" t="e">
        <f t="shared" si="1067"/>
        <v>#DIV/0!</v>
      </c>
      <c r="CW479" s="182" t="e">
        <f t="shared" si="1068"/>
        <v>#DIV/0!</v>
      </c>
      <c r="CX479" s="236" t="e">
        <f t="shared" si="1069"/>
        <v>#DIV/0!</v>
      </c>
      <c r="CY479" s="182" t="e">
        <f t="shared" si="1119"/>
        <v>#DIV/0!</v>
      </c>
      <c r="CZ479" s="183">
        <f t="shared" si="1070"/>
        <v>3</v>
      </c>
      <c r="DA479" s="183">
        <f t="shared" si="1071"/>
        <v>0</v>
      </c>
      <c r="DC479" s="112">
        <f t="shared" si="1072"/>
        <v>0</v>
      </c>
      <c r="DD479" s="113">
        <f t="shared" si="1073"/>
        <v>0</v>
      </c>
      <c r="DE479" s="65">
        <f t="shared" si="1074"/>
        <v>0</v>
      </c>
      <c r="DF479" s="7">
        <v>0.08</v>
      </c>
      <c r="DG479" s="65">
        <f t="shared" si="1120"/>
        <v>0</v>
      </c>
      <c r="DH479" s="65">
        <f t="shared" si="1075"/>
        <v>0</v>
      </c>
      <c r="DI479" s="65">
        <f t="shared" si="1076"/>
        <v>0</v>
      </c>
      <c r="DJ479" s="8"/>
      <c r="DK479" s="23">
        <f t="shared" si="1077"/>
        <v>0</v>
      </c>
      <c r="DL479" s="66">
        <f t="shared" si="1078"/>
        <v>0</v>
      </c>
      <c r="DM479" s="67">
        <f t="shared" si="1079"/>
        <v>0</v>
      </c>
      <c r="DN479" s="21">
        <v>0.08</v>
      </c>
      <c r="DO479" s="67">
        <f t="shared" si="1121"/>
        <v>0</v>
      </c>
      <c r="DP479" s="67">
        <f t="shared" si="1080"/>
        <v>0</v>
      </c>
      <c r="DQ479" s="67">
        <f t="shared" si="1081"/>
        <v>0</v>
      </c>
      <c r="DR479" s="22"/>
      <c r="DS479" s="68">
        <f t="shared" si="1082"/>
        <v>0</v>
      </c>
      <c r="DT479" s="114">
        <f t="shared" si="1083"/>
        <v>0</v>
      </c>
      <c r="DU479" s="65">
        <f t="shared" si="1084"/>
        <v>0</v>
      </c>
      <c r="DV479" s="7">
        <v>0.08</v>
      </c>
      <c r="DW479" s="70">
        <f t="shared" si="1122"/>
        <v>0</v>
      </c>
      <c r="DX479" s="70">
        <f t="shared" si="1085"/>
        <v>0</v>
      </c>
      <c r="DY479" s="70">
        <f t="shared" si="1086"/>
        <v>0</v>
      </c>
      <c r="DZ479" s="8"/>
    </row>
    <row r="480" spans="1:130" ht="15.75" hidden="1">
      <c r="A480" s="4"/>
      <c r="B480" s="5"/>
      <c r="C480" s="141"/>
      <c r="D480" s="255"/>
      <c r="E480" s="6"/>
      <c r="F480" s="14"/>
      <c r="G480" s="124"/>
      <c r="H480" s="11"/>
      <c r="I480" s="71"/>
      <c r="J480" s="65">
        <f t="shared" si="1142"/>
        <v>0</v>
      </c>
      <c r="K480" s="7">
        <v>0.08</v>
      </c>
      <c r="L480" s="65">
        <f t="shared" si="1043"/>
        <v>0</v>
      </c>
      <c r="M480" s="8"/>
      <c r="N480" s="23"/>
      <c r="O480" s="66"/>
      <c r="P480" s="67">
        <f t="shared" si="1143"/>
        <v>0</v>
      </c>
      <c r="Q480" s="21">
        <v>0.08</v>
      </c>
      <c r="R480" s="67">
        <f t="shared" si="1106"/>
        <v>0</v>
      </c>
      <c r="S480" s="22"/>
      <c r="T480" s="68"/>
      <c r="U480" s="69"/>
      <c r="V480" s="65">
        <f t="shared" si="1144"/>
        <v>0</v>
      </c>
      <c r="W480" s="7">
        <v>0.08</v>
      </c>
      <c r="X480" s="65">
        <f t="shared" si="1107"/>
        <v>0</v>
      </c>
      <c r="Y480" s="8"/>
      <c r="Z480" s="111">
        <f t="shared" si="1046"/>
        <v>0</v>
      </c>
      <c r="AA480" s="61"/>
      <c r="AB480" s="40">
        <f t="shared" si="1108"/>
        <v>0</v>
      </c>
      <c r="AC480" s="40">
        <f t="shared" si="1109"/>
        <v>0</v>
      </c>
      <c r="AD480" s="41">
        <f t="shared" si="1145"/>
        <v>0</v>
      </c>
      <c r="AE480" s="42" t="e">
        <f t="shared" si="1110"/>
        <v>#DIV/0!</v>
      </c>
      <c r="AG480" s="36">
        <f t="shared" si="1111"/>
        <v>0</v>
      </c>
      <c r="AH480" s="152">
        <f t="shared" si="1146"/>
        <v>0</v>
      </c>
      <c r="AI480" s="34">
        <f t="shared" si="1147"/>
        <v>0</v>
      </c>
      <c r="AJ480" s="32">
        <v>0.08</v>
      </c>
      <c r="AK480" s="33">
        <f t="shared" si="1050"/>
        <v>0</v>
      </c>
      <c r="AL480" s="101"/>
      <c r="AM480" s="153">
        <f t="shared" si="1113"/>
        <v>0</v>
      </c>
      <c r="AN480" s="154">
        <f t="shared" si="1051"/>
        <v>0</v>
      </c>
      <c r="AO480" s="154">
        <f t="shared" si="1052"/>
        <v>0</v>
      </c>
      <c r="AP480" s="154">
        <f t="shared" si="1053"/>
        <v>0</v>
      </c>
      <c r="AQ480" s="101"/>
      <c r="AS480" s="112">
        <f t="shared" si="1054"/>
        <v>0</v>
      </c>
      <c r="AT480" s="113">
        <f t="shared" si="1055"/>
        <v>0</v>
      </c>
      <c r="AU480" s="65">
        <f t="shared" si="1148"/>
        <v>0</v>
      </c>
      <c r="AV480" s="7">
        <v>0.08</v>
      </c>
      <c r="AW480" s="65">
        <f t="shared" si="1114"/>
        <v>0</v>
      </c>
      <c r="AX480" s="8"/>
      <c r="AY480" s="23">
        <f t="shared" si="1057"/>
        <v>0</v>
      </c>
      <c r="AZ480" s="66">
        <f t="shared" si="1058"/>
        <v>0</v>
      </c>
      <c r="BA480" s="67">
        <f t="shared" si="1149"/>
        <v>0</v>
      </c>
      <c r="BB480" s="21">
        <v>0.08</v>
      </c>
      <c r="BC480" s="67">
        <f t="shared" si="1115"/>
        <v>0</v>
      </c>
      <c r="BD480" s="22"/>
      <c r="BE480" s="68">
        <f t="shared" si="1060"/>
        <v>0</v>
      </c>
      <c r="BF480" s="114">
        <f t="shared" si="1061"/>
        <v>0</v>
      </c>
      <c r="BG480" s="65">
        <f t="shared" si="1150"/>
        <v>0</v>
      </c>
      <c r="BH480" s="7">
        <v>0.08</v>
      </c>
      <c r="BI480" s="70">
        <f t="shared" si="1116"/>
        <v>0</v>
      </c>
      <c r="BJ480" s="8"/>
      <c r="BK480" s="111">
        <f t="shared" si="1117"/>
        <v>0</v>
      </c>
      <c r="BM480" s="165">
        <f t="shared" si="1123"/>
        <v>0</v>
      </c>
      <c r="BN480" s="114"/>
      <c r="BO480" s="65"/>
      <c r="BP480" s="7"/>
      <c r="BQ480" s="162"/>
      <c r="BR480" s="162"/>
      <c r="BS480" s="70"/>
      <c r="BT480" s="70"/>
      <c r="BU480" s="70"/>
      <c r="BV480" s="70"/>
      <c r="BW480" s="243">
        <f t="shared" si="1124"/>
        <v>0</v>
      </c>
      <c r="BX480" s="114"/>
      <c r="BY480" s="65"/>
      <c r="BZ480" s="7"/>
      <c r="CA480" s="162"/>
      <c r="CB480" s="162"/>
      <c r="CC480" s="70"/>
      <c r="CD480" s="70"/>
      <c r="CE480" s="70"/>
      <c r="CF480" s="70"/>
      <c r="CG480" s="165">
        <f t="shared" si="1125"/>
        <v>0</v>
      </c>
      <c r="CH480" s="114"/>
      <c r="CI480" s="65"/>
      <c r="CJ480" s="7"/>
      <c r="CK480" s="162"/>
      <c r="CL480" s="162"/>
      <c r="CM480" s="70"/>
      <c r="CN480" s="70"/>
      <c r="CO480" s="70"/>
      <c r="CP480" s="70"/>
      <c r="CR480" s="180">
        <f t="shared" si="1063"/>
        <v>0</v>
      </c>
      <c r="CS480" s="184">
        <f t="shared" si="1064"/>
        <v>0</v>
      </c>
      <c r="CT480" s="180">
        <f t="shared" si="1065"/>
        <v>0</v>
      </c>
      <c r="CU480" s="181" t="str">
        <f t="shared" si="1066"/>
        <v>brak</v>
      </c>
      <c r="CV480" s="182" t="e">
        <f t="shared" si="1067"/>
        <v>#DIV/0!</v>
      </c>
      <c r="CW480" s="182" t="e">
        <f t="shared" si="1068"/>
        <v>#DIV/0!</v>
      </c>
      <c r="CX480" s="236" t="e">
        <f t="shared" si="1069"/>
        <v>#DIV/0!</v>
      </c>
      <c r="CY480" s="182" t="e">
        <f t="shared" si="1119"/>
        <v>#DIV/0!</v>
      </c>
      <c r="CZ480" s="183">
        <f t="shared" si="1070"/>
        <v>3</v>
      </c>
      <c r="DA480" s="183">
        <f t="shared" si="1071"/>
        <v>0</v>
      </c>
      <c r="DC480" s="112">
        <f t="shared" si="1072"/>
        <v>0</v>
      </c>
      <c r="DD480" s="113">
        <f t="shared" si="1073"/>
        <v>0</v>
      </c>
      <c r="DE480" s="65">
        <f t="shared" si="1074"/>
        <v>0</v>
      </c>
      <c r="DF480" s="7">
        <v>0.08</v>
      </c>
      <c r="DG480" s="65">
        <f t="shared" si="1120"/>
        <v>0</v>
      </c>
      <c r="DH480" s="65">
        <f t="shared" si="1075"/>
        <v>0</v>
      </c>
      <c r="DI480" s="65">
        <f t="shared" si="1076"/>
        <v>0</v>
      </c>
      <c r="DJ480" s="8"/>
      <c r="DK480" s="23">
        <f t="shared" si="1077"/>
        <v>0</v>
      </c>
      <c r="DL480" s="66">
        <f t="shared" si="1078"/>
        <v>0</v>
      </c>
      <c r="DM480" s="67">
        <f t="shared" si="1079"/>
        <v>0</v>
      </c>
      <c r="DN480" s="21">
        <v>0.08</v>
      </c>
      <c r="DO480" s="67">
        <f t="shared" si="1121"/>
        <v>0</v>
      </c>
      <c r="DP480" s="67">
        <f t="shared" si="1080"/>
        <v>0</v>
      </c>
      <c r="DQ480" s="67">
        <f t="shared" si="1081"/>
        <v>0</v>
      </c>
      <c r="DR480" s="22"/>
      <c r="DS480" s="68">
        <f t="shared" si="1082"/>
        <v>0</v>
      </c>
      <c r="DT480" s="114">
        <f t="shared" si="1083"/>
        <v>0</v>
      </c>
      <c r="DU480" s="65">
        <f t="shared" si="1084"/>
        <v>0</v>
      </c>
      <c r="DV480" s="7">
        <v>0.08</v>
      </c>
      <c r="DW480" s="70">
        <f t="shared" si="1122"/>
        <v>0</v>
      </c>
      <c r="DX480" s="70">
        <f t="shared" si="1085"/>
        <v>0</v>
      </c>
      <c r="DY480" s="70">
        <f t="shared" si="1086"/>
        <v>0</v>
      </c>
      <c r="DZ480" s="8"/>
    </row>
    <row r="481" spans="1:130" ht="15.75" hidden="1">
      <c r="A481" s="4"/>
      <c r="B481" s="9"/>
      <c r="C481" s="142"/>
      <c r="D481" s="254"/>
      <c r="E481" s="10"/>
      <c r="F481" s="14"/>
      <c r="G481" s="124"/>
      <c r="H481" s="11"/>
      <c r="I481" s="71"/>
      <c r="J481" s="65">
        <f t="shared" si="1142"/>
        <v>0</v>
      </c>
      <c r="K481" s="13">
        <v>0.08</v>
      </c>
      <c r="L481" s="65">
        <f t="shared" si="1043"/>
        <v>0</v>
      </c>
      <c r="M481" s="11"/>
      <c r="N481" s="23"/>
      <c r="O481" s="66"/>
      <c r="P481" s="67">
        <f t="shared" si="1143"/>
        <v>0</v>
      </c>
      <c r="Q481" s="25">
        <v>0.08</v>
      </c>
      <c r="R481" s="67">
        <f t="shared" si="1106"/>
        <v>0</v>
      </c>
      <c r="S481" s="23"/>
      <c r="T481" s="68"/>
      <c r="U481" s="69"/>
      <c r="V481" s="65">
        <f t="shared" si="1144"/>
        <v>0</v>
      </c>
      <c r="W481" s="13">
        <v>0.08</v>
      </c>
      <c r="X481" s="65">
        <f t="shared" si="1107"/>
        <v>0</v>
      </c>
      <c r="Y481" s="11"/>
      <c r="Z481" s="111">
        <f t="shared" si="1046"/>
        <v>0</v>
      </c>
      <c r="AA481" s="61"/>
      <c r="AB481" s="40">
        <f t="shared" si="1108"/>
        <v>0</v>
      </c>
      <c r="AC481" s="40">
        <f t="shared" si="1109"/>
        <v>0</v>
      </c>
      <c r="AD481" s="41">
        <f t="shared" si="1145"/>
        <v>0</v>
      </c>
      <c r="AE481" s="42" t="e">
        <f t="shared" si="1110"/>
        <v>#DIV/0!</v>
      </c>
      <c r="AG481" s="36">
        <f t="shared" si="1111"/>
        <v>0</v>
      </c>
      <c r="AH481" s="152">
        <f t="shared" si="1146"/>
        <v>0</v>
      </c>
      <c r="AI481" s="34">
        <f t="shared" si="1147"/>
        <v>0</v>
      </c>
      <c r="AJ481" s="32">
        <v>0.08</v>
      </c>
      <c r="AK481" s="33">
        <f t="shared" si="1050"/>
        <v>0</v>
      </c>
      <c r="AL481" s="101"/>
      <c r="AM481" s="153">
        <f t="shared" si="1113"/>
        <v>0</v>
      </c>
      <c r="AN481" s="154">
        <f t="shared" si="1051"/>
        <v>0</v>
      </c>
      <c r="AO481" s="154">
        <f t="shared" si="1052"/>
        <v>0</v>
      </c>
      <c r="AP481" s="154">
        <f t="shared" si="1053"/>
        <v>0</v>
      </c>
      <c r="AQ481" s="101"/>
      <c r="AS481" s="112">
        <f t="shared" si="1054"/>
        <v>0</v>
      </c>
      <c r="AT481" s="113">
        <f t="shared" si="1055"/>
        <v>0</v>
      </c>
      <c r="AU481" s="65">
        <f t="shared" si="1148"/>
        <v>0</v>
      </c>
      <c r="AV481" s="13">
        <v>0.08</v>
      </c>
      <c r="AW481" s="65">
        <f t="shared" si="1114"/>
        <v>0</v>
      </c>
      <c r="AX481" s="11"/>
      <c r="AY481" s="23">
        <f t="shared" si="1057"/>
        <v>0</v>
      </c>
      <c r="AZ481" s="66">
        <f t="shared" si="1058"/>
        <v>0</v>
      </c>
      <c r="BA481" s="67">
        <f t="shared" si="1149"/>
        <v>0</v>
      </c>
      <c r="BB481" s="25">
        <v>0.08</v>
      </c>
      <c r="BC481" s="67">
        <f t="shared" si="1115"/>
        <v>0</v>
      </c>
      <c r="BD481" s="23"/>
      <c r="BE481" s="68">
        <f t="shared" si="1060"/>
        <v>0</v>
      </c>
      <c r="BF481" s="114">
        <f t="shared" si="1061"/>
        <v>0</v>
      </c>
      <c r="BG481" s="65">
        <f t="shared" si="1150"/>
        <v>0</v>
      </c>
      <c r="BH481" s="13">
        <v>0.08</v>
      </c>
      <c r="BI481" s="70">
        <f t="shared" si="1116"/>
        <v>0</v>
      </c>
      <c r="BJ481" s="11"/>
      <c r="BK481" s="111">
        <f t="shared" si="1117"/>
        <v>0</v>
      </c>
      <c r="BM481" s="165">
        <f t="shared" si="1123"/>
        <v>0</v>
      </c>
      <c r="BN481" s="114"/>
      <c r="BO481" s="65"/>
      <c r="BP481" s="13"/>
      <c r="BQ481" s="162"/>
      <c r="BR481" s="162"/>
      <c r="BS481" s="70"/>
      <c r="BT481" s="70"/>
      <c r="BU481" s="70"/>
      <c r="BV481" s="70"/>
      <c r="BW481" s="243">
        <f t="shared" si="1124"/>
        <v>0</v>
      </c>
      <c r="BX481" s="114"/>
      <c r="BY481" s="65"/>
      <c r="BZ481" s="13"/>
      <c r="CA481" s="162"/>
      <c r="CB481" s="162"/>
      <c r="CC481" s="70"/>
      <c r="CD481" s="70"/>
      <c r="CE481" s="70"/>
      <c r="CF481" s="70"/>
      <c r="CG481" s="165">
        <f t="shared" si="1125"/>
        <v>0</v>
      </c>
      <c r="CH481" s="114"/>
      <c r="CI481" s="65"/>
      <c r="CJ481" s="13"/>
      <c r="CK481" s="162"/>
      <c r="CL481" s="162"/>
      <c r="CM481" s="70"/>
      <c r="CN481" s="70"/>
      <c r="CO481" s="70"/>
      <c r="CP481" s="70"/>
      <c r="CR481" s="180">
        <f t="shared" si="1063"/>
        <v>0</v>
      </c>
      <c r="CS481" s="184">
        <f t="shared" si="1064"/>
        <v>0</v>
      </c>
      <c r="CT481" s="180">
        <f t="shared" si="1065"/>
        <v>0</v>
      </c>
      <c r="CU481" s="181" t="str">
        <f t="shared" si="1066"/>
        <v>brak</v>
      </c>
      <c r="CV481" s="182" t="e">
        <f t="shared" si="1067"/>
        <v>#DIV/0!</v>
      </c>
      <c r="CW481" s="182" t="e">
        <f t="shared" si="1068"/>
        <v>#DIV/0!</v>
      </c>
      <c r="CX481" s="236" t="e">
        <f t="shared" si="1069"/>
        <v>#DIV/0!</v>
      </c>
      <c r="CY481" s="182" t="e">
        <f t="shared" si="1119"/>
        <v>#DIV/0!</v>
      </c>
      <c r="CZ481" s="183">
        <f t="shared" si="1070"/>
        <v>3</v>
      </c>
      <c r="DA481" s="183">
        <f t="shared" si="1071"/>
        <v>0</v>
      </c>
      <c r="DC481" s="112">
        <f t="shared" si="1072"/>
        <v>0</v>
      </c>
      <c r="DD481" s="113">
        <f t="shared" si="1073"/>
        <v>0</v>
      </c>
      <c r="DE481" s="65">
        <f t="shared" si="1074"/>
        <v>0</v>
      </c>
      <c r="DF481" s="13">
        <v>0.08</v>
      </c>
      <c r="DG481" s="65">
        <f t="shared" si="1120"/>
        <v>0</v>
      </c>
      <c r="DH481" s="65">
        <f t="shared" si="1075"/>
        <v>0</v>
      </c>
      <c r="DI481" s="65">
        <f t="shared" si="1076"/>
        <v>0</v>
      </c>
      <c r="DJ481" s="11"/>
      <c r="DK481" s="23">
        <f t="shared" si="1077"/>
        <v>0</v>
      </c>
      <c r="DL481" s="66">
        <f t="shared" si="1078"/>
        <v>0</v>
      </c>
      <c r="DM481" s="67">
        <f t="shared" si="1079"/>
        <v>0</v>
      </c>
      <c r="DN481" s="25">
        <v>0.08</v>
      </c>
      <c r="DO481" s="67">
        <f t="shared" si="1121"/>
        <v>0</v>
      </c>
      <c r="DP481" s="67">
        <f t="shared" si="1080"/>
        <v>0</v>
      </c>
      <c r="DQ481" s="67">
        <f t="shared" si="1081"/>
        <v>0</v>
      </c>
      <c r="DR481" s="23"/>
      <c r="DS481" s="68">
        <f t="shared" si="1082"/>
        <v>0</v>
      </c>
      <c r="DT481" s="114">
        <f t="shared" si="1083"/>
        <v>0</v>
      </c>
      <c r="DU481" s="65">
        <f t="shared" si="1084"/>
        <v>0</v>
      </c>
      <c r="DV481" s="13">
        <v>0.08</v>
      </c>
      <c r="DW481" s="70">
        <f t="shared" si="1122"/>
        <v>0</v>
      </c>
      <c r="DX481" s="70">
        <f t="shared" si="1085"/>
        <v>0</v>
      </c>
      <c r="DY481" s="70">
        <f t="shared" si="1086"/>
        <v>0</v>
      </c>
      <c r="DZ481" s="11"/>
    </row>
    <row r="482" spans="1:130" ht="15.75" hidden="1">
      <c r="A482" s="4"/>
      <c r="B482" s="9"/>
      <c r="C482" s="141"/>
      <c r="D482" s="254"/>
      <c r="E482" s="10"/>
      <c r="F482" s="14"/>
      <c r="G482" s="124"/>
      <c r="H482" s="11"/>
      <c r="I482" s="71"/>
      <c r="J482" s="65">
        <f t="shared" si="1142"/>
        <v>0</v>
      </c>
      <c r="K482" s="7">
        <v>0.08</v>
      </c>
      <c r="L482" s="65">
        <f t="shared" si="1043"/>
        <v>0</v>
      </c>
      <c r="M482" s="11"/>
      <c r="N482" s="23"/>
      <c r="O482" s="66"/>
      <c r="P482" s="67">
        <f t="shared" si="1143"/>
        <v>0</v>
      </c>
      <c r="Q482" s="21">
        <v>0.08</v>
      </c>
      <c r="R482" s="67">
        <f t="shared" si="1106"/>
        <v>0</v>
      </c>
      <c r="S482" s="23"/>
      <c r="T482" s="68"/>
      <c r="U482" s="69"/>
      <c r="V482" s="65">
        <f t="shared" si="1144"/>
        <v>0</v>
      </c>
      <c r="W482" s="7">
        <v>0.08</v>
      </c>
      <c r="X482" s="65">
        <f t="shared" si="1107"/>
        <v>0</v>
      </c>
      <c r="Y482" s="11"/>
      <c r="Z482" s="111">
        <f t="shared" si="1046"/>
        <v>0</v>
      </c>
      <c r="AA482" s="61"/>
      <c r="AB482" s="40">
        <f t="shared" si="1108"/>
        <v>0</v>
      </c>
      <c r="AC482" s="40">
        <f t="shared" si="1109"/>
        <v>0</v>
      </c>
      <c r="AD482" s="41">
        <f t="shared" si="1145"/>
        <v>0</v>
      </c>
      <c r="AE482" s="42" t="e">
        <f t="shared" si="1110"/>
        <v>#DIV/0!</v>
      </c>
      <c r="AG482" s="36">
        <f t="shared" si="1111"/>
        <v>0</v>
      </c>
      <c r="AH482" s="152">
        <f t="shared" si="1146"/>
        <v>0</v>
      </c>
      <c r="AI482" s="34">
        <f t="shared" si="1147"/>
        <v>0</v>
      </c>
      <c r="AJ482" s="32">
        <v>0.08</v>
      </c>
      <c r="AK482" s="33">
        <f t="shared" si="1050"/>
        <v>0</v>
      </c>
      <c r="AL482" s="101"/>
      <c r="AM482" s="153">
        <f t="shared" si="1113"/>
        <v>0</v>
      </c>
      <c r="AN482" s="154">
        <f t="shared" si="1051"/>
        <v>0</v>
      </c>
      <c r="AO482" s="154">
        <f t="shared" si="1052"/>
        <v>0</v>
      </c>
      <c r="AP482" s="154">
        <f t="shared" si="1053"/>
        <v>0</v>
      </c>
      <c r="AQ482" s="101"/>
      <c r="AS482" s="112">
        <f t="shared" si="1054"/>
        <v>0</v>
      </c>
      <c r="AT482" s="113">
        <f t="shared" si="1055"/>
        <v>0</v>
      </c>
      <c r="AU482" s="65">
        <f t="shared" si="1148"/>
        <v>0</v>
      </c>
      <c r="AV482" s="7">
        <v>0.08</v>
      </c>
      <c r="AW482" s="65">
        <f t="shared" si="1114"/>
        <v>0</v>
      </c>
      <c r="AX482" s="11"/>
      <c r="AY482" s="23">
        <f t="shared" si="1057"/>
        <v>0</v>
      </c>
      <c r="AZ482" s="66">
        <f t="shared" si="1058"/>
        <v>0</v>
      </c>
      <c r="BA482" s="67">
        <f t="shared" si="1149"/>
        <v>0</v>
      </c>
      <c r="BB482" s="21">
        <v>0.08</v>
      </c>
      <c r="BC482" s="67">
        <f t="shared" si="1115"/>
        <v>0</v>
      </c>
      <c r="BD482" s="23"/>
      <c r="BE482" s="68">
        <f t="shared" si="1060"/>
        <v>0</v>
      </c>
      <c r="BF482" s="114">
        <f t="shared" si="1061"/>
        <v>0</v>
      </c>
      <c r="BG482" s="65">
        <f t="shared" si="1150"/>
        <v>0</v>
      </c>
      <c r="BH482" s="7">
        <v>0.08</v>
      </c>
      <c r="BI482" s="70">
        <f t="shared" si="1116"/>
        <v>0</v>
      </c>
      <c r="BJ482" s="11"/>
      <c r="BK482" s="111">
        <f t="shared" si="1117"/>
        <v>0</v>
      </c>
      <c r="BM482" s="165">
        <f t="shared" si="1123"/>
        <v>0</v>
      </c>
      <c r="BN482" s="114"/>
      <c r="BO482" s="65"/>
      <c r="BP482" s="7"/>
      <c r="BQ482" s="162"/>
      <c r="BR482" s="162"/>
      <c r="BS482" s="70"/>
      <c r="BT482" s="70"/>
      <c r="BU482" s="70"/>
      <c r="BV482" s="70"/>
      <c r="BW482" s="243">
        <f t="shared" si="1124"/>
        <v>0</v>
      </c>
      <c r="BX482" s="114"/>
      <c r="BY482" s="65"/>
      <c r="BZ482" s="7"/>
      <c r="CA482" s="162"/>
      <c r="CB482" s="162"/>
      <c r="CC482" s="70"/>
      <c r="CD482" s="70"/>
      <c r="CE482" s="70"/>
      <c r="CF482" s="70"/>
      <c r="CG482" s="165">
        <f t="shared" si="1125"/>
        <v>0</v>
      </c>
      <c r="CH482" s="114"/>
      <c r="CI482" s="65"/>
      <c r="CJ482" s="7"/>
      <c r="CK482" s="162"/>
      <c r="CL482" s="162"/>
      <c r="CM482" s="70"/>
      <c r="CN482" s="70"/>
      <c r="CO482" s="70"/>
      <c r="CP482" s="70"/>
      <c r="CR482" s="180">
        <f t="shared" si="1063"/>
        <v>0</v>
      </c>
      <c r="CS482" s="184">
        <f t="shared" si="1064"/>
        <v>0</v>
      </c>
      <c r="CT482" s="180">
        <f t="shared" si="1065"/>
        <v>0</v>
      </c>
      <c r="CU482" s="181" t="str">
        <f t="shared" si="1066"/>
        <v>brak</v>
      </c>
      <c r="CV482" s="182" t="e">
        <f t="shared" si="1067"/>
        <v>#DIV/0!</v>
      </c>
      <c r="CW482" s="182" t="e">
        <f t="shared" si="1068"/>
        <v>#DIV/0!</v>
      </c>
      <c r="CX482" s="236" t="e">
        <f t="shared" si="1069"/>
        <v>#DIV/0!</v>
      </c>
      <c r="CY482" s="182" t="e">
        <f t="shared" si="1119"/>
        <v>#DIV/0!</v>
      </c>
      <c r="CZ482" s="183">
        <f t="shared" si="1070"/>
        <v>3</v>
      </c>
      <c r="DA482" s="183">
        <f t="shared" si="1071"/>
        <v>0</v>
      </c>
      <c r="DC482" s="112">
        <f t="shared" si="1072"/>
        <v>0</v>
      </c>
      <c r="DD482" s="113">
        <f t="shared" si="1073"/>
        <v>0</v>
      </c>
      <c r="DE482" s="65">
        <f t="shared" si="1074"/>
        <v>0</v>
      </c>
      <c r="DF482" s="7">
        <v>0.08</v>
      </c>
      <c r="DG482" s="65">
        <f t="shared" si="1120"/>
        <v>0</v>
      </c>
      <c r="DH482" s="65">
        <f t="shared" si="1075"/>
        <v>0</v>
      </c>
      <c r="DI482" s="65">
        <f t="shared" si="1076"/>
        <v>0</v>
      </c>
      <c r="DJ482" s="11"/>
      <c r="DK482" s="23">
        <f t="shared" si="1077"/>
        <v>0</v>
      </c>
      <c r="DL482" s="66">
        <f t="shared" si="1078"/>
        <v>0</v>
      </c>
      <c r="DM482" s="67">
        <f t="shared" si="1079"/>
        <v>0</v>
      </c>
      <c r="DN482" s="21">
        <v>0.08</v>
      </c>
      <c r="DO482" s="67">
        <f t="shared" si="1121"/>
        <v>0</v>
      </c>
      <c r="DP482" s="67">
        <f t="shared" si="1080"/>
        <v>0</v>
      </c>
      <c r="DQ482" s="67">
        <f t="shared" si="1081"/>
        <v>0</v>
      </c>
      <c r="DR482" s="23"/>
      <c r="DS482" s="68">
        <f t="shared" si="1082"/>
        <v>0</v>
      </c>
      <c r="DT482" s="114">
        <f t="shared" si="1083"/>
        <v>0</v>
      </c>
      <c r="DU482" s="65">
        <f t="shared" si="1084"/>
        <v>0</v>
      </c>
      <c r="DV482" s="7">
        <v>0.08</v>
      </c>
      <c r="DW482" s="70">
        <f t="shared" si="1122"/>
        <v>0</v>
      </c>
      <c r="DX482" s="70">
        <f t="shared" si="1085"/>
        <v>0</v>
      </c>
      <c r="DY482" s="70">
        <f t="shared" si="1086"/>
        <v>0</v>
      </c>
      <c r="DZ482" s="11"/>
    </row>
    <row r="483" spans="1:130" ht="15.75" hidden="1">
      <c r="A483" s="4"/>
      <c r="B483" s="9"/>
      <c r="C483" s="142"/>
      <c r="D483" s="254"/>
      <c r="E483" s="10"/>
      <c r="F483" s="127"/>
      <c r="G483" s="128"/>
      <c r="H483" s="11"/>
      <c r="I483" s="71"/>
      <c r="J483" s="65">
        <f t="shared" si="1142"/>
        <v>0</v>
      </c>
      <c r="K483" s="13">
        <v>0.08</v>
      </c>
      <c r="L483" s="65">
        <f t="shared" si="1043"/>
        <v>0</v>
      </c>
      <c r="M483" s="11"/>
      <c r="N483" s="23"/>
      <c r="O483" s="66"/>
      <c r="P483" s="67">
        <f t="shared" si="1143"/>
        <v>0</v>
      </c>
      <c r="Q483" s="25">
        <v>0.08</v>
      </c>
      <c r="R483" s="67">
        <f t="shared" si="1106"/>
        <v>0</v>
      </c>
      <c r="S483" s="23"/>
      <c r="T483" s="68"/>
      <c r="U483" s="69"/>
      <c r="V483" s="65">
        <f t="shared" si="1144"/>
        <v>0</v>
      </c>
      <c r="W483" s="13">
        <v>0.08</v>
      </c>
      <c r="X483" s="65">
        <f t="shared" si="1107"/>
        <v>0</v>
      </c>
      <c r="Y483" s="11"/>
      <c r="Z483" s="111">
        <f t="shared" si="1046"/>
        <v>0</v>
      </c>
      <c r="AA483" s="61"/>
      <c r="AB483" s="40">
        <f t="shared" si="1108"/>
        <v>0</v>
      </c>
      <c r="AC483" s="40">
        <f t="shared" si="1109"/>
        <v>0</v>
      </c>
      <c r="AD483" s="41">
        <f t="shared" si="1145"/>
        <v>0</v>
      </c>
      <c r="AE483" s="42" t="e">
        <f t="shared" si="1110"/>
        <v>#DIV/0!</v>
      </c>
      <c r="AG483" s="36">
        <f t="shared" si="1111"/>
        <v>0</v>
      </c>
      <c r="AH483" s="152">
        <f t="shared" si="1146"/>
        <v>0</v>
      </c>
      <c r="AI483" s="34">
        <f t="shared" si="1147"/>
        <v>0</v>
      </c>
      <c r="AJ483" s="32">
        <v>0.08</v>
      </c>
      <c r="AK483" s="33">
        <f t="shared" si="1050"/>
        <v>0</v>
      </c>
      <c r="AL483" s="101"/>
      <c r="AM483" s="153">
        <f t="shared" si="1113"/>
        <v>0</v>
      </c>
      <c r="AN483" s="154">
        <f t="shared" si="1051"/>
        <v>0</v>
      </c>
      <c r="AO483" s="154">
        <f t="shared" si="1052"/>
        <v>0</v>
      </c>
      <c r="AP483" s="154">
        <f t="shared" si="1053"/>
        <v>0</v>
      </c>
      <c r="AQ483" s="101"/>
      <c r="AS483" s="112">
        <f t="shared" si="1054"/>
        <v>0</v>
      </c>
      <c r="AT483" s="113">
        <f t="shared" si="1055"/>
        <v>0</v>
      </c>
      <c r="AU483" s="65">
        <f t="shared" si="1148"/>
        <v>0</v>
      </c>
      <c r="AV483" s="13">
        <v>0.08</v>
      </c>
      <c r="AW483" s="65">
        <f t="shared" si="1114"/>
        <v>0</v>
      </c>
      <c r="AX483" s="11"/>
      <c r="AY483" s="23">
        <f t="shared" si="1057"/>
        <v>0</v>
      </c>
      <c r="AZ483" s="66">
        <f t="shared" si="1058"/>
        <v>0</v>
      </c>
      <c r="BA483" s="67">
        <f t="shared" si="1149"/>
        <v>0</v>
      </c>
      <c r="BB483" s="25">
        <v>0.08</v>
      </c>
      <c r="BC483" s="67">
        <f t="shared" si="1115"/>
        <v>0</v>
      </c>
      <c r="BD483" s="23"/>
      <c r="BE483" s="68">
        <f t="shared" si="1060"/>
        <v>0</v>
      </c>
      <c r="BF483" s="114">
        <f t="shared" si="1061"/>
        <v>0</v>
      </c>
      <c r="BG483" s="65">
        <f t="shared" si="1150"/>
        <v>0</v>
      </c>
      <c r="BH483" s="13">
        <v>0.08</v>
      </c>
      <c r="BI483" s="70">
        <f t="shared" si="1116"/>
        <v>0</v>
      </c>
      <c r="BJ483" s="11"/>
      <c r="BK483" s="111">
        <f t="shared" si="1117"/>
        <v>0</v>
      </c>
      <c r="BM483" s="165">
        <f t="shared" si="1123"/>
        <v>0</v>
      </c>
      <c r="BN483" s="114"/>
      <c r="BO483" s="65"/>
      <c r="BP483" s="13"/>
      <c r="BQ483" s="162"/>
      <c r="BR483" s="162"/>
      <c r="BS483" s="70"/>
      <c r="BT483" s="70"/>
      <c r="BU483" s="70"/>
      <c r="BV483" s="70"/>
      <c r="BW483" s="243">
        <f t="shared" si="1124"/>
        <v>0</v>
      </c>
      <c r="BX483" s="114"/>
      <c r="BY483" s="65"/>
      <c r="BZ483" s="13"/>
      <c r="CA483" s="162"/>
      <c r="CB483" s="162"/>
      <c r="CC483" s="70"/>
      <c r="CD483" s="70"/>
      <c r="CE483" s="70"/>
      <c r="CF483" s="70"/>
      <c r="CG483" s="165">
        <f t="shared" si="1125"/>
        <v>0</v>
      </c>
      <c r="CH483" s="114"/>
      <c r="CI483" s="65"/>
      <c r="CJ483" s="13"/>
      <c r="CK483" s="162"/>
      <c r="CL483" s="162"/>
      <c r="CM483" s="70"/>
      <c r="CN483" s="70"/>
      <c r="CO483" s="70"/>
      <c r="CP483" s="70"/>
      <c r="CR483" s="180">
        <f t="shared" si="1063"/>
        <v>0</v>
      </c>
      <c r="CS483" s="184">
        <f t="shared" si="1064"/>
        <v>0</v>
      </c>
      <c r="CT483" s="180">
        <f t="shared" si="1065"/>
        <v>0</v>
      </c>
      <c r="CU483" s="181" t="str">
        <f t="shared" si="1066"/>
        <v>brak</v>
      </c>
      <c r="CV483" s="182" t="e">
        <f t="shared" si="1067"/>
        <v>#DIV/0!</v>
      </c>
      <c r="CW483" s="182" t="e">
        <f t="shared" si="1068"/>
        <v>#DIV/0!</v>
      </c>
      <c r="CX483" s="236" t="e">
        <f t="shared" si="1069"/>
        <v>#DIV/0!</v>
      </c>
      <c r="CY483" s="182" t="e">
        <f t="shared" si="1119"/>
        <v>#DIV/0!</v>
      </c>
      <c r="CZ483" s="183">
        <f t="shared" si="1070"/>
        <v>3</v>
      </c>
      <c r="DA483" s="183">
        <f t="shared" si="1071"/>
        <v>0</v>
      </c>
      <c r="DC483" s="112">
        <f t="shared" si="1072"/>
        <v>0</v>
      </c>
      <c r="DD483" s="113">
        <f t="shared" si="1073"/>
        <v>0</v>
      </c>
      <c r="DE483" s="65">
        <f t="shared" si="1074"/>
        <v>0</v>
      </c>
      <c r="DF483" s="13">
        <v>0.08</v>
      </c>
      <c r="DG483" s="65">
        <f t="shared" si="1120"/>
        <v>0</v>
      </c>
      <c r="DH483" s="65">
        <f t="shared" si="1075"/>
        <v>0</v>
      </c>
      <c r="DI483" s="65">
        <f t="shared" si="1076"/>
        <v>0</v>
      </c>
      <c r="DJ483" s="11"/>
      <c r="DK483" s="23">
        <f t="shared" si="1077"/>
        <v>0</v>
      </c>
      <c r="DL483" s="66">
        <f t="shared" si="1078"/>
        <v>0</v>
      </c>
      <c r="DM483" s="67">
        <f t="shared" si="1079"/>
        <v>0</v>
      </c>
      <c r="DN483" s="25">
        <v>0.08</v>
      </c>
      <c r="DO483" s="67">
        <f t="shared" si="1121"/>
        <v>0</v>
      </c>
      <c r="DP483" s="67">
        <f t="shared" si="1080"/>
        <v>0</v>
      </c>
      <c r="DQ483" s="67">
        <f t="shared" si="1081"/>
        <v>0</v>
      </c>
      <c r="DR483" s="23"/>
      <c r="DS483" s="68">
        <f t="shared" si="1082"/>
        <v>0</v>
      </c>
      <c r="DT483" s="114">
        <f t="shared" si="1083"/>
        <v>0</v>
      </c>
      <c r="DU483" s="65">
        <f t="shared" si="1084"/>
        <v>0</v>
      </c>
      <c r="DV483" s="13">
        <v>0.08</v>
      </c>
      <c r="DW483" s="70">
        <f t="shared" si="1122"/>
        <v>0</v>
      </c>
      <c r="DX483" s="70">
        <f t="shared" si="1085"/>
        <v>0</v>
      </c>
      <c r="DY483" s="70">
        <f t="shared" si="1086"/>
        <v>0</v>
      </c>
      <c r="DZ483" s="11"/>
    </row>
    <row r="484" spans="1:130" ht="15.75" hidden="1">
      <c r="A484" s="4"/>
      <c r="B484" s="5"/>
      <c r="C484" s="145"/>
      <c r="D484" s="255"/>
      <c r="E484" s="146"/>
      <c r="F484" s="131"/>
      <c r="G484" s="132"/>
      <c r="H484" s="147"/>
      <c r="I484" s="71"/>
      <c r="J484" s="65">
        <f t="shared" si="1142"/>
        <v>0</v>
      </c>
      <c r="K484" s="7">
        <v>0.08</v>
      </c>
      <c r="L484" s="65">
        <f t="shared" si="1043"/>
        <v>0</v>
      </c>
      <c r="M484" s="11"/>
      <c r="N484" s="23"/>
      <c r="O484" s="66"/>
      <c r="P484" s="67">
        <f t="shared" si="1143"/>
        <v>0</v>
      </c>
      <c r="Q484" s="21">
        <v>0.08</v>
      </c>
      <c r="R484" s="67">
        <f t="shared" si="1106"/>
        <v>0</v>
      </c>
      <c r="S484" s="23"/>
      <c r="T484" s="68"/>
      <c r="U484" s="69"/>
      <c r="V484" s="65">
        <f t="shared" si="1144"/>
        <v>0</v>
      </c>
      <c r="W484" s="7">
        <v>0.08</v>
      </c>
      <c r="X484" s="65">
        <f t="shared" si="1107"/>
        <v>0</v>
      </c>
      <c r="Y484" s="11"/>
      <c r="Z484" s="111">
        <f t="shared" si="1046"/>
        <v>0</v>
      </c>
      <c r="AA484" s="61"/>
      <c r="AB484" s="40">
        <f t="shared" si="1108"/>
        <v>0</v>
      </c>
      <c r="AC484" s="40">
        <f t="shared" si="1109"/>
        <v>0</v>
      </c>
      <c r="AD484" s="41">
        <f t="shared" si="1145"/>
        <v>0</v>
      </c>
      <c r="AE484" s="42" t="e">
        <f t="shared" si="1110"/>
        <v>#DIV/0!</v>
      </c>
      <c r="AG484" s="36">
        <f t="shared" si="1111"/>
        <v>0</v>
      </c>
      <c r="AH484" s="152">
        <f t="shared" si="1146"/>
        <v>0</v>
      </c>
      <c r="AI484" s="34">
        <f t="shared" si="1147"/>
        <v>0</v>
      </c>
      <c r="AJ484" s="32">
        <v>0.08</v>
      </c>
      <c r="AK484" s="33">
        <f t="shared" si="1050"/>
        <v>0</v>
      </c>
      <c r="AL484" s="101"/>
      <c r="AM484" s="153">
        <f t="shared" si="1113"/>
        <v>0</v>
      </c>
      <c r="AN484" s="154">
        <f t="shared" si="1051"/>
        <v>0</v>
      </c>
      <c r="AO484" s="154">
        <f t="shared" si="1052"/>
        <v>0</v>
      </c>
      <c r="AP484" s="154">
        <f t="shared" si="1053"/>
        <v>0</v>
      </c>
      <c r="AQ484" s="101"/>
      <c r="AS484" s="112">
        <f t="shared" si="1054"/>
        <v>0</v>
      </c>
      <c r="AT484" s="113">
        <f t="shared" si="1055"/>
        <v>0</v>
      </c>
      <c r="AU484" s="65">
        <f t="shared" si="1148"/>
        <v>0</v>
      </c>
      <c r="AV484" s="7">
        <v>0.08</v>
      </c>
      <c r="AW484" s="65">
        <f t="shared" si="1114"/>
        <v>0</v>
      </c>
      <c r="AX484" s="11"/>
      <c r="AY484" s="23">
        <f t="shared" si="1057"/>
        <v>0</v>
      </c>
      <c r="AZ484" s="66">
        <f t="shared" si="1058"/>
        <v>0</v>
      </c>
      <c r="BA484" s="67">
        <f t="shared" si="1149"/>
        <v>0</v>
      </c>
      <c r="BB484" s="21">
        <v>0.08</v>
      </c>
      <c r="BC484" s="67">
        <f t="shared" si="1115"/>
        <v>0</v>
      </c>
      <c r="BD484" s="23"/>
      <c r="BE484" s="68">
        <f t="shared" si="1060"/>
        <v>0</v>
      </c>
      <c r="BF484" s="114">
        <f t="shared" si="1061"/>
        <v>0</v>
      </c>
      <c r="BG484" s="65">
        <f t="shared" si="1150"/>
        <v>0</v>
      </c>
      <c r="BH484" s="7">
        <v>0.08</v>
      </c>
      <c r="BI484" s="70">
        <f t="shared" si="1116"/>
        <v>0</v>
      </c>
      <c r="BJ484" s="11"/>
      <c r="BK484" s="111">
        <f t="shared" si="1117"/>
        <v>0</v>
      </c>
      <c r="BM484" s="165">
        <f t="shared" si="1123"/>
        <v>0</v>
      </c>
      <c r="BN484" s="114"/>
      <c r="BO484" s="65"/>
      <c r="BP484" s="7"/>
      <c r="BQ484" s="162"/>
      <c r="BR484" s="162"/>
      <c r="BS484" s="70"/>
      <c r="BT484" s="70"/>
      <c r="BU484" s="70"/>
      <c r="BV484" s="70"/>
      <c r="BW484" s="243">
        <f t="shared" si="1124"/>
        <v>0</v>
      </c>
      <c r="BX484" s="114"/>
      <c r="BY484" s="65"/>
      <c r="BZ484" s="7"/>
      <c r="CA484" s="162"/>
      <c r="CB484" s="162"/>
      <c r="CC484" s="70"/>
      <c r="CD484" s="70"/>
      <c r="CE484" s="70"/>
      <c r="CF484" s="70"/>
      <c r="CG484" s="165">
        <f t="shared" si="1125"/>
        <v>0</v>
      </c>
      <c r="CH484" s="114"/>
      <c r="CI484" s="65"/>
      <c r="CJ484" s="7"/>
      <c r="CK484" s="162"/>
      <c r="CL484" s="162"/>
      <c r="CM484" s="70"/>
      <c r="CN484" s="70"/>
      <c r="CO484" s="70"/>
      <c r="CP484" s="70"/>
      <c r="CR484" s="180">
        <f t="shared" si="1063"/>
        <v>0</v>
      </c>
      <c r="CS484" s="184">
        <f t="shared" si="1064"/>
        <v>0</v>
      </c>
      <c r="CT484" s="180">
        <f t="shared" si="1065"/>
        <v>0</v>
      </c>
      <c r="CU484" s="181" t="str">
        <f t="shared" si="1066"/>
        <v>brak</v>
      </c>
      <c r="CV484" s="182" t="e">
        <f t="shared" si="1067"/>
        <v>#DIV/0!</v>
      </c>
      <c r="CW484" s="182" t="e">
        <f t="shared" si="1068"/>
        <v>#DIV/0!</v>
      </c>
      <c r="CX484" s="236" t="e">
        <f t="shared" si="1069"/>
        <v>#DIV/0!</v>
      </c>
      <c r="CY484" s="182" t="e">
        <f t="shared" si="1119"/>
        <v>#DIV/0!</v>
      </c>
      <c r="CZ484" s="183">
        <f t="shared" si="1070"/>
        <v>3</v>
      </c>
      <c r="DA484" s="183">
        <f t="shared" si="1071"/>
        <v>0</v>
      </c>
      <c r="DC484" s="112">
        <f t="shared" si="1072"/>
        <v>0</v>
      </c>
      <c r="DD484" s="113">
        <f t="shared" si="1073"/>
        <v>0</v>
      </c>
      <c r="DE484" s="65">
        <f t="shared" si="1074"/>
        <v>0</v>
      </c>
      <c r="DF484" s="7">
        <v>0.08</v>
      </c>
      <c r="DG484" s="74">
        <f t="shared" si="1120"/>
        <v>0</v>
      </c>
      <c r="DH484" s="74">
        <f t="shared" si="1075"/>
        <v>0</v>
      </c>
      <c r="DI484" s="74">
        <f t="shared" si="1076"/>
        <v>0</v>
      </c>
      <c r="DJ484" s="11"/>
      <c r="DK484" s="23">
        <f t="shared" si="1077"/>
        <v>0</v>
      </c>
      <c r="DL484" s="66">
        <f t="shared" si="1078"/>
        <v>0</v>
      </c>
      <c r="DM484" s="67">
        <f t="shared" si="1079"/>
        <v>0</v>
      </c>
      <c r="DN484" s="21">
        <v>0.08</v>
      </c>
      <c r="DO484" s="76">
        <f t="shared" si="1121"/>
        <v>0</v>
      </c>
      <c r="DP484" s="76">
        <f t="shared" si="1080"/>
        <v>0</v>
      </c>
      <c r="DQ484" s="76">
        <f t="shared" si="1081"/>
        <v>0</v>
      </c>
      <c r="DR484" s="23"/>
      <c r="DS484" s="68">
        <f t="shared" si="1082"/>
        <v>0</v>
      </c>
      <c r="DT484" s="114">
        <f t="shared" si="1083"/>
        <v>0</v>
      </c>
      <c r="DU484" s="65">
        <f t="shared" si="1084"/>
        <v>0</v>
      </c>
      <c r="DV484" s="7">
        <v>0.08</v>
      </c>
      <c r="DW484" s="70">
        <f t="shared" si="1122"/>
        <v>0</v>
      </c>
      <c r="DX484" s="70">
        <f t="shared" si="1085"/>
        <v>0</v>
      </c>
      <c r="DY484" s="70">
        <f t="shared" si="1086"/>
        <v>0</v>
      </c>
      <c r="DZ484" s="11"/>
    </row>
    <row r="485" spans="1:130" s="115" customFormat="1">
      <c r="D485" s="260"/>
      <c r="E485" s="164"/>
      <c r="F485" s="117"/>
      <c r="G485" s="117"/>
      <c r="H485" s="87"/>
      <c r="I485" s="88"/>
      <c r="J485" s="89"/>
      <c r="K485" s="89"/>
      <c r="L485" s="89"/>
      <c r="M485" s="89"/>
      <c r="N485" s="89"/>
      <c r="O485" s="89"/>
      <c r="P485" s="89"/>
      <c r="Q485" s="89"/>
      <c r="R485" s="89"/>
      <c r="S485" s="89"/>
      <c r="T485" s="89"/>
      <c r="U485" s="89"/>
      <c r="V485" s="89"/>
      <c r="W485" s="89"/>
      <c r="X485" s="89"/>
      <c r="Y485" s="89"/>
      <c r="Z485" s="116">
        <f>SUM(Z3:AA484)</f>
        <v>0</v>
      </c>
      <c r="AA485" s="89"/>
      <c r="AB485" s="90"/>
      <c r="AC485" s="90"/>
      <c r="AD485" s="90"/>
      <c r="AE485" s="90"/>
      <c r="AF485" s="117"/>
      <c r="AG485" s="97"/>
      <c r="AH485" s="98"/>
      <c r="AI485" s="99"/>
      <c r="AJ485" s="100"/>
      <c r="AK485" s="101"/>
      <c r="AL485" s="101"/>
      <c r="AM485" s="101"/>
      <c r="AN485" s="101"/>
      <c r="AO485" s="101"/>
      <c r="AP485" s="101"/>
      <c r="AQ485" s="101"/>
      <c r="AR485" s="117"/>
      <c r="AS485" s="87"/>
      <c r="AT485" s="88"/>
      <c r="AU485" s="89"/>
      <c r="AV485" s="89"/>
      <c r="AW485" s="89"/>
      <c r="AX485" s="89"/>
      <c r="AY485" s="89"/>
      <c r="AZ485" s="89"/>
      <c r="BA485" s="89"/>
      <c r="BB485" s="89"/>
      <c r="BC485" s="89"/>
      <c r="BD485" s="89"/>
      <c r="BE485" s="89"/>
      <c r="BF485" s="89"/>
      <c r="BG485" s="89"/>
      <c r="BH485" s="89"/>
      <c r="BI485" s="89"/>
      <c r="BJ485" s="89"/>
      <c r="BK485" s="116">
        <f>SUM(BK3:BK484)</f>
        <v>0</v>
      </c>
      <c r="BM485" s="89"/>
      <c r="BN485" s="89"/>
      <c r="BO485" s="89"/>
      <c r="BP485" s="89"/>
      <c r="BQ485" s="89"/>
      <c r="BR485" s="89"/>
      <c r="BS485" s="89"/>
      <c r="BT485" s="89"/>
      <c r="BU485" s="89"/>
      <c r="BV485" s="89"/>
      <c r="BW485" s="89"/>
      <c r="BX485" s="89"/>
      <c r="BY485" s="89"/>
      <c r="BZ485" s="89"/>
      <c r="CA485" s="89"/>
      <c r="CB485" s="89"/>
      <c r="CC485" s="89"/>
      <c r="CD485" s="89"/>
      <c r="CE485" s="89"/>
      <c r="CF485" s="89"/>
      <c r="CG485" s="89"/>
      <c r="CH485" s="89"/>
      <c r="CI485" s="89"/>
      <c r="CJ485" s="89"/>
      <c r="CK485" s="89"/>
      <c r="CL485" s="89"/>
      <c r="CM485" s="89"/>
      <c r="CN485" s="89"/>
      <c r="CO485" s="89"/>
      <c r="CP485" s="89"/>
      <c r="DC485" s="87"/>
      <c r="DD485" s="88"/>
      <c r="DE485" s="89"/>
      <c r="DF485" s="89"/>
      <c r="DG485" s="120">
        <f>SUM(DG3:DG18)</f>
        <v>0</v>
      </c>
      <c r="DH485" s="120">
        <f>SUM(DH3:DH18)</f>
        <v>0</v>
      </c>
      <c r="DI485" s="120">
        <f>SUM(DI3:DI18)</f>
        <v>0</v>
      </c>
      <c r="DJ485" s="89"/>
      <c r="DK485" s="89"/>
      <c r="DL485" s="89"/>
      <c r="DM485" s="89"/>
      <c r="DN485" s="89"/>
      <c r="DO485" s="120">
        <f>SUM(DO3:DO18)</f>
        <v>0</v>
      </c>
      <c r="DP485" s="120">
        <f>SUM(DP3:DP18)</f>
        <v>0</v>
      </c>
      <c r="DQ485" s="120">
        <f>SUM(DQ3:DQ18)</f>
        <v>0</v>
      </c>
      <c r="DR485" s="89"/>
      <c r="DS485" s="89"/>
      <c r="DT485" s="185"/>
      <c r="DU485" s="89"/>
      <c r="DV485" s="89"/>
      <c r="DW485" s="89"/>
      <c r="DX485" s="89"/>
      <c r="DY485" s="89"/>
      <c r="DZ485" s="89"/>
    </row>
    <row r="486" spans="1:130" s="115" customFormat="1" ht="15.75">
      <c r="D486" s="260"/>
      <c r="E486" s="164"/>
      <c r="H486" s="118">
        <f>SUM(H3:H463)</f>
        <v>0</v>
      </c>
      <c r="I486" s="119"/>
      <c r="J486" s="118">
        <f>SUM(J3:J463)</f>
        <v>0</v>
      </c>
      <c r="K486" s="121"/>
      <c r="L486" s="263">
        <f>SUM(L3:L463)</f>
        <v>0</v>
      </c>
      <c r="M486" s="121"/>
      <c r="N486" s="118">
        <f>SUM(N3:N463)</f>
        <v>0</v>
      </c>
      <c r="O486" s="119"/>
      <c r="P486" s="118">
        <f>SUM(P3:P463)</f>
        <v>0</v>
      </c>
      <c r="Q486" s="121"/>
      <c r="R486" s="263">
        <f>SUM(R3:R463)</f>
        <v>0</v>
      </c>
      <c r="S486" s="121"/>
      <c r="T486" s="118">
        <f>SUM(T3:T463)</f>
        <v>0</v>
      </c>
      <c r="U486" s="119"/>
      <c r="V486" s="118">
        <f>SUM(V3:V463)</f>
        <v>0</v>
      </c>
      <c r="W486" s="121"/>
      <c r="X486" s="263">
        <f>SUM(X3:X463)</f>
        <v>0</v>
      </c>
      <c r="Y486" s="121"/>
      <c r="Z486" s="122">
        <f>SUM(L486,R486,X486)</f>
        <v>0</v>
      </c>
      <c r="AA486" s="87"/>
      <c r="AB486" s="39"/>
      <c r="AC486" s="39"/>
      <c r="AD486" s="39"/>
      <c r="AE486" s="39"/>
      <c r="AF486" s="117"/>
      <c r="AG486" s="118">
        <f>SUM(AG3:AG463)</f>
        <v>0</v>
      </c>
      <c r="AH486" s="119"/>
      <c r="AI486" s="120">
        <f>SUM(AI3:AI463)</f>
        <v>0</v>
      </c>
      <c r="AJ486" s="121"/>
      <c r="AK486" s="263">
        <f>SUM(AK3:AK463)</f>
        <v>0</v>
      </c>
      <c r="AL486" s="89"/>
      <c r="AM486" s="89"/>
      <c r="AN486" s="120">
        <f>SUM(AN3:AN485)</f>
        <v>0</v>
      </c>
      <c r="AO486" s="120">
        <f>SUM(AO3:AO485)</f>
        <v>0</v>
      </c>
      <c r="AP486" s="120">
        <f>SUM(AP3:AP485)</f>
        <v>0</v>
      </c>
      <c r="AQ486" s="89"/>
      <c r="AS486" s="118">
        <f>SUM(AS3:AS485)</f>
        <v>0</v>
      </c>
      <c r="AT486" s="119"/>
      <c r="AU486" s="120">
        <f>SUM(AU3:AU485)</f>
        <v>0</v>
      </c>
      <c r="AV486" s="121"/>
      <c r="AW486" s="120">
        <f>SUM(AW3:AW485)</f>
        <v>0</v>
      </c>
      <c r="AX486" s="121"/>
      <c r="AY486" s="118">
        <f>SUM(AY3:AY18)</f>
        <v>0</v>
      </c>
      <c r="AZ486" s="119"/>
      <c r="BA486" s="120">
        <f>SUM(BA3:BA18)</f>
        <v>0</v>
      </c>
      <c r="BB486" s="121"/>
      <c r="BC486" s="120">
        <f>SUM(BC3:BC18)</f>
        <v>0</v>
      </c>
      <c r="BD486" s="121"/>
      <c r="BE486" s="118">
        <f>SUM(BE3:BE18)</f>
        <v>0</v>
      </c>
      <c r="BF486" s="119"/>
      <c r="BG486" s="120">
        <f>SUM(BG3:BG18)</f>
        <v>0</v>
      </c>
      <c r="BH486" s="121"/>
      <c r="BI486" s="120">
        <f>SUM(BI3:BI18)</f>
        <v>0</v>
      </c>
      <c r="BJ486" s="121"/>
      <c r="BK486" s="122">
        <f>SUM(AW486,BC486,BI486)</f>
        <v>0</v>
      </c>
      <c r="BM486" s="118">
        <f>SUM(BM3:BM485)</f>
        <v>0</v>
      </c>
      <c r="BN486" s="119"/>
      <c r="BO486" s="118">
        <f>SUM(BO3:BO485)</f>
        <v>0</v>
      </c>
      <c r="BP486" s="121"/>
      <c r="BQ486" s="121"/>
      <c r="BR486" s="121"/>
      <c r="BS486" s="118">
        <f>SUM(BS3:BS485)</f>
        <v>0</v>
      </c>
      <c r="BT486" s="89"/>
      <c r="BU486" s="89"/>
      <c r="BV486" s="89"/>
      <c r="BW486" s="118">
        <f>SUM(BW3:BW485)</f>
        <v>0</v>
      </c>
      <c r="BX486" s="119"/>
      <c r="BY486" s="118">
        <f>SUM(BY3:BY485)</f>
        <v>0</v>
      </c>
      <c r="BZ486" s="121"/>
      <c r="CA486" s="121"/>
      <c r="CB486" s="121"/>
      <c r="CC486" s="118">
        <f>SUM(CC3:CC485)</f>
        <v>0</v>
      </c>
      <c r="CD486" s="89"/>
      <c r="CE486" s="89"/>
      <c r="CF486" s="89"/>
      <c r="CG486" s="118">
        <f>SUM(CG3:CG485)</f>
        <v>0</v>
      </c>
      <c r="CH486" s="119"/>
      <c r="CI486" s="118">
        <f>SUM(CI3:CI485)</f>
        <v>0</v>
      </c>
      <c r="CJ486" s="121"/>
      <c r="CK486" s="121"/>
      <c r="CL486" s="121"/>
      <c r="CM486" s="118">
        <f>SUM(CM3:CM485)</f>
        <v>0</v>
      </c>
      <c r="CN486" s="89"/>
      <c r="CO486" s="89"/>
      <c r="CP486" s="89"/>
      <c r="DB486" s="187"/>
      <c r="DC486" s="188"/>
      <c r="DD486" s="189"/>
      <c r="DE486" s="190"/>
      <c r="DF486" s="188"/>
      <c r="DG486" s="189"/>
      <c r="DH486" s="235" t="s">
        <v>62</v>
      </c>
      <c r="DI486" s="189"/>
      <c r="DJ486" s="170"/>
      <c r="DK486" s="186"/>
      <c r="DL486" s="171"/>
      <c r="DM486" s="169"/>
      <c r="DN486" s="170"/>
      <c r="DO486" s="169"/>
      <c r="DP486" s="169"/>
      <c r="DQ486" s="169"/>
      <c r="DR486" s="170"/>
      <c r="DS486" s="186"/>
      <c r="DT486" s="171"/>
      <c r="DU486" s="169"/>
      <c r="DV486" s="170"/>
      <c r="DW486" s="169"/>
      <c r="DX486" s="169"/>
      <c r="DY486" s="169"/>
      <c r="DZ486" s="170"/>
    </row>
    <row r="487" spans="1:130" s="115" customFormat="1" ht="15.75">
      <c r="D487" s="260"/>
      <c r="E487" s="164"/>
      <c r="H487" s="121"/>
      <c r="I487" s="119"/>
      <c r="K487" s="121"/>
      <c r="M487" s="121"/>
      <c r="N487" s="121"/>
      <c r="O487" s="119"/>
      <c r="Q487" s="121"/>
      <c r="S487" s="121"/>
      <c r="T487" s="121"/>
      <c r="U487" s="119"/>
      <c r="W487" s="121"/>
      <c r="Y487" s="121"/>
      <c r="Z487" s="123">
        <f>Z485-Z486</f>
        <v>0</v>
      </c>
      <c r="AA487" s="96"/>
      <c r="AB487" s="39"/>
      <c r="AC487" s="39"/>
      <c r="AD487" s="39"/>
      <c r="AE487" s="39"/>
      <c r="AF487" s="117"/>
      <c r="AG487" s="118">
        <f>SUM(,T486,N486,H486)</f>
        <v>0</v>
      </c>
      <c r="AH487" s="98"/>
      <c r="AI487" s="99"/>
      <c r="AJ487" s="100"/>
      <c r="AK487" s="101"/>
      <c r="AL487" s="101"/>
      <c r="AM487" s="101"/>
      <c r="AN487" s="33" t="s">
        <v>25</v>
      </c>
      <c r="AO487" s="33" t="s">
        <v>26</v>
      </c>
      <c r="AP487" s="33" t="s">
        <v>24</v>
      </c>
      <c r="AQ487" s="101"/>
      <c r="AR487" s="117"/>
      <c r="AS487" s="121"/>
      <c r="AT487" s="119"/>
      <c r="AV487" s="121"/>
      <c r="AW487" s="148">
        <f>L486</f>
        <v>0</v>
      </c>
      <c r="AX487" s="121"/>
      <c r="AY487" s="121"/>
      <c r="AZ487" s="119"/>
      <c r="BB487" s="121"/>
      <c r="BC487" s="148">
        <f>R486</f>
        <v>0</v>
      </c>
      <c r="BD487" s="121"/>
      <c r="BE487" s="121"/>
      <c r="BF487" s="119"/>
      <c r="BH487" s="121"/>
      <c r="BI487" s="148">
        <f>X486</f>
        <v>0</v>
      </c>
      <c r="BJ487" s="121"/>
      <c r="BK487" s="123">
        <f>BK485-BK486</f>
        <v>0</v>
      </c>
      <c r="BM487" s="121"/>
      <c r="BN487" s="119"/>
      <c r="BP487" s="121"/>
      <c r="BQ487" s="121"/>
      <c r="BR487" s="121"/>
      <c r="BS487" s="169"/>
      <c r="BT487" s="169"/>
      <c r="BU487" s="169"/>
      <c r="BV487" s="169"/>
      <c r="BW487" s="121"/>
      <c r="BX487" s="119"/>
      <c r="BZ487" s="121"/>
      <c r="CA487" s="121"/>
      <c r="CB487" s="121"/>
      <c r="CC487" s="169"/>
      <c r="CD487" s="169"/>
      <c r="CE487" s="169"/>
      <c r="CF487" s="169"/>
      <c r="CG487" s="170"/>
      <c r="CH487" s="171"/>
      <c r="CI487" s="172"/>
      <c r="CJ487" s="170"/>
      <c r="CK487" s="170"/>
      <c r="CL487" s="170"/>
      <c r="CM487" s="169"/>
      <c r="CN487" s="169"/>
      <c r="CO487" s="169"/>
      <c r="CP487" s="169"/>
      <c r="CR487" s="193" t="s">
        <v>43</v>
      </c>
      <c r="CS487" s="192">
        <f>SUM(CS3:CS18)</f>
        <v>0</v>
      </c>
      <c r="CT487" s="200" t="s">
        <v>49</v>
      </c>
      <c r="CU487" s="199">
        <f>COUNTIF(CU3:CU18,":)")</f>
        <v>0</v>
      </c>
      <c r="CV487" s="195">
        <f>CU487/$CU$491</f>
        <v>0</v>
      </c>
      <c r="CW487" s="203"/>
      <c r="CX487" s="203"/>
      <c r="CY487" s="203"/>
      <c r="DB487" s="187"/>
      <c r="DC487" s="188"/>
      <c r="DD487" s="190"/>
      <c r="DE487" s="190"/>
      <c r="DF487" s="188"/>
      <c r="DG487" s="190"/>
      <c r="DH487" s="190"/>
      <c r="DI487" s="190"/>
      <c r="DJ487" s="170"/>
      <c r="DK487" s="170"/>
      <c r="DL487" s="171"/>
      <c r="DM487" s="172"/>
      <c r="DN487" s="170"/>
      <c r="DO487" s="169"/>
      <c r="DP487" s="169"/>
      <c r="DQ487" s="169"/>
      <c r="DR487" s="170"/>
      <c r="DS487" s="170"/>
      <c r="DT487" s="171"/>
      <c r="DU487" s="172"/>
      <c r="DV487" s="170"/>
      <c r="DW487" s="169"/>
      <c r="DX487" s="169"/>
      <c r="DY487" s="169"/>
      <c r="DZ487" s="170"/>
    </row>
    <row r="488" spans="1:130" s="115" customFormat="1" ht="15.75">
      <c r="D488" s="260"/>
      <c r="E488" s="164"/>
      <c r="H488" s="121"/>
      <c r="I488" s="119"/>
      <c r="K488" s="121"/>
      <c r="M488" s="121"/>
      <c r="N488" s="121"/>
      <c r="O488" s="119"/>
      <c r="Q488" s="121"/>
      <c r="S488" s="121"/>
      <c r="T488" s="121"/>
      <c r="U488" s="119"/>
      <c r="W488" s="121"/>
      <c r="Y488" s="121"/>
      <c r="Z488" s="121"/>
      <c r="AA488" s="87"/>
      <c r="AB488" s="39"/>
      <c r="AC488" s="39"/>
      <c r="AD488" s="39"/>
      <c r="AE488" s="39"/>
      <c r="AF488" s="117"/>
      <c r="AG488" s="123">
        <f>AG487-AG486</f>
        <v>0</v>
      </c>
      <c r="AH488" s="98"/>
      <c r="AI488" s="99"/>
      <c r="AJ488" s="100"/>
      <c r="AK488" s="101"/>
      <c r="AL488" s="101"/>
      <c r="AM488" s="101"/>
      <c r="AN488" s="101"/>
      <c r="AO488" s="101"/>
      <c r="AP488" s="101"/>
      <c r="AQ488" s="101"/>
      <c r="AR488" s="117"/>
      <c r="AS488" s="121"/>
      <c r="AT488" s="119"/>
      <c r="AV488" s="121"/>
      <c r="AW488" s="120">
        <f>AW487-AW486</f>
        <v>0</v>
      </c>
      <c r="AX488" s="121"/>
      <c r="AY488" s="121"/>
      <c r="AZ488" s="119"/>
      <c r="BB488" s="121"/>
      <c r="BC488" s="120">
        <f>BC487-BC486</f>
        <v>0</v>
      </c>
      <c r="BD488" s="121"/>
      <c r="BE488" s="121"/>
      <c r="BF488" s="119"/>
      <c r="BH488" s="121"/>
      <c r="BI488" s="120">
        <f>BI487-BI486</f>
        <v>0</v>
      </c>
      <c r="BJ488" s="121"/>
      <c r="BK488" s="121"/>
      <c r="BM488" s="121"/>
      <c r="BN488" s="119"/>
      <c r="BP488" s="121"/>
      <c r="BQ488" s="121"/>
      <c r="BR488" s="121"/>
      <c r="BS488" s="169"/>
      <c r="BT488" s="169"/>
      <c r="BU488" s="169"/>
      <c r="BV488" s="169"/>
      <c r="BW488" s="121"/>
      <c r="BX488" s="119"/>
      <c r="BZ488" s="121"/>
      <c r="CA488" s="121"/>
      <c r="CB488" s="121"/>
      <c r="CC488" s="169"/>
      <c r="CD488" s="169"/>
      <c r="CE488" s="169"/>
      <c r="CF488" s="169"/>
      <c r="CG488" s="170"/>
      <c r="CH488" s="171"/>
      <c r="CI488" s="172"/>
      <c r="CJ488" s="170"/>
      <c r="CK488" s="170"/>
      <c r="CL488" s="170"/>
      <c r="CM488" s="169"/>
      <c r="CN488" s="169"/>
      <c r="CO488" s="169"/>
      <c r="CP488" s="169"/>
      <c r="CR488" s="193" t="s">
        <v>48</v>
      </c>
      <c r="CS488" s="192">
        <f>AK486</f>
        <v>0</v>
      </c>
      <c r="CT488" s="200" t="s">
        <v>50</v>
      </c>
      <c r="CU488" s="199">
        <f>COUNTIF(CU3:CU18,"brak")</f>
        <v>16</v>
      </c>
      <c r="CV488" s="195">
        <f>CU488/$CU$491</f>
        <v>1</v>
      </c>
      <c r="CW488" s="203"/>
      <c r="CX488" s="203"/>
      <c r="CY488" s="203"/>
      <c r="DB488" s="187"/>
      <c r="DC488" s="188"/>
      <c r="DD488" s="189"/>
      <c r="DE488" s="196"/>
      <c r="DF488" s="191" t="s">
        <v>43</v>
      </c>
      <c r="DG488" s="192">
        <f>SUM(DG3:DG485)</f>
        <v>0</v>
      </c>
      <c r="DH488" s="201"/>
      <c r="DI488" s="201"/>
      <c r="DJ488" s="170"/>
      <c r="DK488" s="170"/>
      <c r="DL488" s="189"/>
      <c r="DM488" s="196"/>
      <c r="DN488" s="191" t="s">
        <v>43</v>
      </c>
      <c r="DO488" s="192">
        <f>SUM(DO3:DO485)</f>
        <v>0</v>
      </c>
      <c r="DP488" s="201"/>
      <c r="DQ488" s="201"/>
      <c r="DR488" s="170"/>
      <c r="DS488" s="170"/>
      <c r="DT488" s="189"/>
      <c r="DU488" s="196"/>
      <c r="DV488" s="191" t="s">
        <v>43</v>
      </c>
      <c r="DW488" s="192">
        <f>SUM(DW3:DW487)</f>
        <v>0</v>
      </c>
      <c r="DX488" s="201"/>
      <c r="DY488" s="201"/>
      <c r="DZ488" s="170"/>
    </row>
    <row r="489" spans="1:130" s="115" customFormat="1" ht="15.75">
      <c r="D489" s="260"/>
      <c r="E489" s="164"/>
      <c r="H489" s="121"/>
      <c r="I489" s="119"/>
      <c r="K489" s="121"/>
      <c r="M489" s="121"/>
      <c r="N489" s="121"/>
      <c r="O489" s="119"/>
      <c r="Q489" s="121"/>
      <c r="S489" s="121"/>
      <c r="T489" s="121"/>
      <c r="U489" s="119"/>
      <c r="W489" s="121"/>
      <c r="Y489" s="121"/>
      <c r="Z489" s="121"/>
      <c r="AA489" s="87"/>
      <c r="AB489" s="39"/>
      <c r="AC489" s="39"/>
      <c r="AD489" s="39"/>
      <c r="AE489" s="39"/>
      <c r="AF489" s="117"/>
      <c r="AG489" s="97"/>
      <c r="AH489" s="98"/>
      <c r="AI489" s="99"/>
      <c r="AJ489" s="100"/>
      <c r="AK489" s="101"/>
      <c r="AL489" s="101"/>
      <c r="AM489" s="101"/>
      <c r="AN489" s="101"/>
      <c r="AO489" s="101"/>
      <c r="AP489" s="101"/>
      <c r="AQ489" s="101"/>
      <c r="AR489" s="117"/>
      <c r="AS489" s="121"/>
      <c r="AT489" s="119"/>
      <c r="AV489" s="121"/>
      <c r="AW489" s="155" t="e">
        <f>AW488/AW487</f>
        <v>#DIV/0!</v>
      </c>
      <c r="AX489" s="156"/>
      <c r="AY489" s="156"/>
      <c r="AZ489" s="157"/>
      <c r="BA489" s="158"/>
      <c r="BB489" s="156"/>
      <c r="BC489" s="155" t="e">
        <f>BC488/BC487</f>
        <v>#DIV/0!</v>
      </c>
      <c r="BD489" s="156"/>
      <c r="BE489" s="156"/>
      <c r="BF489" s="157"/>
      <c r="BG489" s="158"/>
      <c r="BH489" s="156"/>
      <c r="BI489" s="155" t="e">
        <f>BI488/BI487</f>
        <v>#DIV/0!</v>
      </c>
      <c r="BJ489" s="121"/>
      <c r="BK489" s="121"/>
      <c r="BM489" s="156"/>
      <c r="BN489" s="157"/>
      <c r="BO489" s="158"/>
      <c r="BP489" s="156"/>
      <c r="BQ489" s="156"/>
      <c r="BR489" s="156"/>
      <c r="BS489" s="173"/>
      <c r="BT489" s="173"/>
      <c r="BU489" s="173"/>
      <c r="BV489" s="173"/>
      <c r="BW489" s="156"/>
      <c r="BX489" s="157"/>
      <c r="BY489" s="158"/>
      <c r="BZ489" s="156"/>
      <c r="CA489" s="156"/>
      <c r="CB489" s="156"/>
      <c r="CC489" s="173"/>
      <c r="CD489" s="173"/>
      <c r="CE489" s="173"/>
      <c r="CF489" s="173"/>
      <c r="CG489" s="174"/>
      <c r="CH489" s="175"/>
      <c r="CI489" s="176"/>
      <c r="CJ489" s="174"/>
      <c r="CK489" s="174"/>
      <c r="CL489" s="174"/>
      <c r="CM489" s="173"/>
      <c r="CN489" s="173"/>
      <c r="CO489" s="173"/>
      <c r="CP489" s="173"/>
      <c r="CR489" s="193"/>
      <c r="CS489" s="192">
        <f>CS488-CS487</f>
        <v>0</v>
      </c>
      <c r="CT489" s="200"/>
      <c r="CU489" s="199"/>
      <c r="CV489" s="199"/>
      <c r="CW489" s="202"/>
      <c r="CX489" s="202"/>
      <c r="CY489" s="202"/>
      <c r="DB489" s="187"/>
      <c r="DC489" s="188"/>
      <c r="DD489" s="189"/>
      <c r="DE489" s="190"/>
      <c r="DF489" s="191" t="s">
        <v>44</v>
      </c>
      <c r="DG489" s="192">
        <f>L486</f>
        <v>0</v>
      </c>
      <c r="DH489" s="201"/>
      <c r="DI489" s="201"/>
      <c r="DJ489" s="174"/>
      <c r="DK489" s="174"/>
      <c r="DL489" s="189"/>
      <c r="DM489" s="190"/>
      <c r="DN489" s="191" t="s">
        <v>44</v>
      </c>
      <c r="DO489" s="192">
        <f>R486</f>
        <v>0</v>
      </c>
      <c r="DP489" s="201"/>
      <c r="DQ489" s="201"/>
      <c r="DR489" s="174"/>
      <c r="DS489" s="174"/>
      <c r="DT489" s="189"/>
      <c r="DU489" s="190"/>
      <c r="DV489" s="191" t="s">
        <v>44</v>
      </c>
      <c r="DW489" s="192">
        <f>X486</f>
        <v>0</v>
      </c>
      <c r="DX489" s="201"/>
      <c r="DY489" s="201"/>
      <c r="DZ489" s="170"/>
    </row>
    <row r="490" spans="1:130" s="115" customFormat="1" ht="15.75">
      <c r="D490" s="260"/>
      <c r="E490" s="164"/>
      <c r="H490" s="121"/>
      <c r="I490" s="119"/>
      <c r="K490" s="121"/>
      <c r="M490" s="121"/>
      <c r="N490" s="121"/>
      <c r="O490" s="119"/>
      <c r="Q490" s="121"/>
      <c r="S490" s="121"/>
      <c r="T490" s="121"/>
      <c r="U490" s="119"/>
      <c r="W490" s="121"/>
      <c r="Y490" s="121"/>
      <c r="Z490" s="121"/>
      <c r="AA490" s="87"/>
      <c r="AB490" s="39"/>
      <c r="AC490" s="39"/>
      <c r="AD490" s="39"/>
      <c r="AE490" s="39"/>
      <c r="AF490" s="117"/>
      <c r="AG490" s="102"/>
      <c r="AH490" s="103"/>
      <c r="AI490" s="104"/>
      <c r="AJ490" s="104"/>
      <c r="AK490" s="105"/>
      <c r="AL490" s="105"/>
      <c r="AM490" s="105"/>
      <c r="AN490" s="105"/>
      <c r="AO490" s="105"/>
      <c r="AP490" s="105"/>
      <c r="AQ490" s="105"/>
      <c r="AR490" s="117"/>
      <c r="AS490" s="121"/>
      <c r="AT490" s="119"/>
      <c r="AV490" s="121"/>
      <c r="AX490" s="121"/>
      <c r="AY490" s="121"/>
      <c r="AZ490" s="119"/>
      <c r="BB490" s="121"/>
      <c r="BD490" s="121"/>
      <c r="BE490" s="121"/>
      <c r="BF490" s="119"/>
      <c r="BH490" s="121"/>
      <c r="BJ490" s="121"/>
      <c r="BK490" s="121"/>
      <c r="BM490" s="121"/>
      <c r="BN490" s="119"/>
      <c r="BP490" s="121"/>
      <c r="BQ490" s="121"/>
      <c r="BR490" s="121"/>
      <c r="BS490" s="168"/>
      <c r="BT490" s="168"/>
      <c r="BU490" s="168"/>
      <c r="BV490" s="168"/>
      <c r="BW490" s="121"/>
      <c r="BX490" s="119"/>
      <c r="BZ490" s="121"/>
      <c r="CA490" s="121"/>
      <c r="CB490" s="121"/>
      <c r="CC490" s="168"/>
      <c r="CD490" s="168"/>
      <c r="CE490" s="168"/>
      <c r="CF490" s="168"/>
      <c r="CG490" s="166"/>
      <c r="CH490" s="167"/>
      <c r="CI490" s="168"/>
      <c r="CJ490" s="166"/>
      <c r="CK490" s="166"/>
      <c r="CL490" s="166"/>
      <c r="CM490" s="168"/>
      <c r="CN490" s="168"/>
      <c r="CO490" s="168"/>
      <c r="CP490" s="168"/>
      <c r="CR490" s="193" t="s">
        <v>44</v>
      </c>
      <c r="CS490" s="192">
        <f>SUM(L486,R486,X486)</f>
        <v>0</v>
      </c>
      <c r="CT490" s="200" t="s">
        <v>51</v>
      </c>
      <c r="CU490" s="199">
        <f>COUNTIF(CU3:CU18,"out")</f>
        <v>0</v>
      </c>
      <c r="CV490" s="195">
        <f>CU490/$CU$491</f>
        <v>0</v>
      </c>
      <c r="CW490" s="203"/>
      <c r="CX490" s="203"/>
      <c r="CY490" s="203"/>
      <c r="DB490" s="187"/>
      <c r="DC490" s="188"/>
      <c r="DD490" s="190"/>
      <c r="DE490" s="190"/>
      <c r="DF490" s="193" t="s">
        <v>45</v>
      </c>
      <c r="DG490" s="192">
        <f>DG489-DG488</f>
        <v>0</v>
      </c>
      <c r="DH490" s="201"/>
      <c r="DI490" s="201"/>
      <c r="DJ490" s="170"/>
      <c r="DK490" s="170"/>
      <c r="DL490" s="190"/>
      <c r="DM490" s="190"/>
      <c r="DN490" s="193" t="s">
        <v>45</v>
      </c>
      <c r="DO490" s="192">
        <f>DO489-DO488</f>
        <v>0</v>
      </c>
      <c r="DP490" s="201"/>
      <c r="DQ490" s="201"/>
      <c r="DR490" s="170"/>
      <c r="DS490" s="170"/>
      <c r="DT490" s="190"/>
      <c r="DU490" s="190"/>
      <c r="DV490" s="193" t="s">
        <v>45</v>
      </c>
      <c r="DW490" s="192">
        <f>DW489-DW488</f>
        <v>0</v>
      </c>
      <c r="DX490" s="201"/>
      <c r="DY490" s="201"/>
      <c r="DZ490" s="170"/>
    </row>
    <row r="491" spans="1:130" s="115" customFormat="1" ht="15.75">
      <c r="D491" s="260"/>
      <c r="E491" s="164"/>
      <c r="H491" s="121"/>
      <c r="I491" s="119"/>
      <c r="K491" s="121"/>
      <c r="M491" s="121"/>
      <c r="N491" s="121"/>
      <c r="O491" s="119"/>
      <c r="Q491" s="121"/>
      <c r="S491" s="121"/>
      <c r="T491" s="121"/>
      <c r="U491" s="119"/>
      <c r="W491" s="121"/>
      <c r="Y491" s="121"/>
      <c r="Z491" s="121"/>
      <c r="AA491" s="87"/>
      <c r="AB491" s="39"/>
      <c r="AC491" s="39"/>
      <c r="AD491" s="39"/>
      <c r="AE491" s="39"/>
      <c r="AF491" s="117"/>
      <c r="AG491" s="106"/>
      <c r="AH491" s="103"/>
      <c r="AI491" s="107"/>
      <c r="AJ491" s="107"/>
      <c r="AK491" s="108"/>
      <c r="AL491" s="108"/>
      <c r="AM491" s="108"/>
      <c r="AN491" s="108"/>
      <c r="AO491" s="108"/>
      <c r="AP491" s="108"/>
      <c r="AQ491" s="108"/>
      <c r="AR491" s="117"/>
      <c r="AS491" s="121"/>
      <c r="AT491" s="119"/>
      <c r="AV491" s="121"/>
      <c r="AX491" s="121"/>
      <c r="AY491" s="121"/>
      <c r="AZ491" s="119"/>
      <c r="BB491" s="121"/>
      <c r="BD491" s="121"/>
      <c r="BE491" s="121"/>
      <c r="BF491" s="119"/>
      <c r="BH491" s="121"/>
      <c r="BJ491" s="121"/>
      <c r="BK491" s="121"/>
      <c r="BM491" s="121"/>
      <c r="BN491" s="119"/>
      <c r="BP491" s="121"/>
      <c r="BQ491" s="121"/>
      <c r="BR491" s="121"/>
      <c r="BW491" s="121"/>
      <c r="BX491" s="119"/>
      <c r="BZ491" s="121"/>
      <c r="CA491" s="121"/>
      <c r="CB491" s="121"/>
      <c r="CG491" s="121"/>
      <c r="CH491" s="119"/>
      <c r="CJ491" s="121"/>
      <c r="CK491" s="121"/>
      <c r="CL491" s="121"/>
      <c r="CR491" s="194"/>
      <c r="CS491" s="192">
        <f>CS490-CS487</f>
        <v>0</v>
      </c>
      <c r="CU491" s="199">
        <f>SUBTOTAL(9,CU487:CU490)</f>
        <v>16</v>
      </c>
      <c r="CV491" s="199"/>
      <c r="CW491" s="202"/>
      <c r="CX491" s="202"/>
      <c r="CY491" s="202"/>
      <c r="DB491" s="187"/>
      <c r="DC491" s="188"/>
      <c r="DD491" s="190"/>
      <c r="DE491" s="190"/>
      <c r="DF491" s="194"/>
      <c r="DG491" s="195" t="e">
        <f>DG490/DG489</f>
        <v>#DIV/0!</v>
      </c>
      <c r="DH491" s="203"/>
      <c r="DI491" s="203"/>
      <c r="DJ491" s="121"/>
      <c r="DK491" s="121"/>
      <c r="DL491" s="190"/>
      <c r="DM491" s="190"/>
      <c r="DN491" s="194"/>
      <c r="DO491" s="195" t="e">
        <f>DO490/DO489</f>
        <v>#DIV/0!</v>
      </c>
      <c r="DP491" s="203"/>
      <c r="DQ491" s="203"/>
      <c r="DR491" s="121"/>
      <c r="DS491" s="121"/>
      <c r="DT491" s="190"/>
      <c r="DU491" s="190"/>
      <c r="DV491" s="194"/>
      <c r="DW491" s="195" t="e">
        <f>DW490/DW489</f>
        <v>#DIV/0!</v>
      </c>
      <c r="DX491" s="203"/>
      <c r="DY491" s="203"/>
      <c r="DZ491" s="121"/>
    </row>
    <row r="492" spans="1:130" s="115" customFormat="1" ht="15.75">
      <c r="D492" s="260"/>
      <c r="E492" s="164"/>
      <c r="H492" s="121"/>
      <c r="I492" s="119"/>
      <c r="K492" s="121"/>
      <c r="M492" s="121"/>
      <c r="N492" s="121"/>
      <c r="O492" s="119"/>
      <c r="Q492" s="121"/>
      <c r="S492" s="121"/>
      <c r="T492" s="121"/>
      <c r="U492" s="119"/>
      <c r="W492" s="121"/>
      <c r="Y492" s="121"/>
      <c r="Z492" s="121"/>
      <c r="AA492" s="87"/>
      <c r="AB492" s="39"/>
      <c r="AC492" s="39"/>
      <c r="AD492" s="39"/>
      <c r="AE492" s="39"/>
      <c r="AF492" s="117"/>
      <c r="AG492" s="109"/>
      <c r="AH492" s="103"/>
      <c r="AI492" s="104"/>
      <c r="AJ492" s="107"/>
      <c r="AK492" s="105"/>
      <c r="AL492" s="105"/>
      <c r="AM492" s="105"/>
      <c r="AN492" s="105"/>
      <c r="AO492" s="105"/>
      <c r="AP492" s="105"/>
      <c r="AQ492" s="105"/>
      <c r="AR492" s="117"/>
      <c r="AS492" s="121"/>
      <c r="AT492" s="119"/>
      <c r="AV492" s="121"/>
      <c r="AX492" s="121"/>
      <c r="AY492" s="121"/>
      <c r="AZ492" s="119"/>
      <c r="BB492" s="121"/>
      <c r="BD492" s="121"/>
      <c r="BE492" s="121"/>
      <c r="BF492" s="119"/>
      <c r="BH492" s="121"/>
      <c r="BJ492" s="121"/>
      <c r="BK492" s="121"/>
      <c r="BM492" s="121"/>
      <c r="BN492" s="119"/>
      <c r="BP492" s="121"/>
      <c r="BQ492" s="121"/>
      <c r="BR492" s="121"/>
      <c r="BW492" s="121"/>
      <c r="BX492" s="119"/>
      <c r="BZ492" s="121"/>
      <c r="CA492" s="121"/>
      <c r="CB492" s="121"/>
      <c r="CG492" s="121"/>
      <c r="CH492" s="119"/>
      <c r="CJ492" s="121"/>
      <c r="CK492" s="121"/>
      <c r="CL492" s="121"/>
      <c r="DB492" s="187"/>
      <c r="DC492" s="188"/>
      <c r="DD492" s="190"/>
      <c r="DE492" s="190"/>
      <c r="DF492" s="190"/>
      <c r="DG492" s="190"/>
      <c r="DH492" s="190"/>
      <c r="DI492" s="190"/>
      <c r="DJ492" s="121"/>
      <c r="DK492" s="121"/>
      <c r="DL492" s="190"/>
      <c r="DM492" s="190"/>
      <c r="DN492" s="190"/>
      <c r="DO492" s="190"/>
      <c r="DP492" s="190"/>
      <c r="DQ492" s="190"/>
      <c r="DR492" s="121"/>
      <c r="DS492" s="121"/>
      <c r="DT492" s="190"/>
      <c r="DU492" s="190"/>
      <c r="DV492" s="190"/>
      <c r="DW492" s="190"/>
      <c r="DX492" s="190"/>
      <c r="DY492" s="190"/>
      <c r="DZ492" s="121"/>
    </row>
    <row r="493" spans="1:130" s="115" customFormat="1" ht="16.5" thickBot="1">
      <c r="D493" s="260"/>
      <c r="E493" s="164"/>
      <c r="H493" s="121"/>
      <c r="I493" s="119"/>
      <c r="K493" s="121"/>
      <c r="M493" s="121"/>
      <c r="N493" s="121"/>
      <c r="O493" s="119"/>
      <c r="Q493" s="121"/>
      <c r="S493" s="121"/>
      <c r="T493" s="121"/>
      <c r="U493" s="119"/>
      <c r="W493" s="121"/>
      <c r="Y493" s="121"/>
      <c r="Z493" s="121"/>
      <c r="AA493" s="87"/>
      <c r="AB493" s="39"/>
      <c r="AC493" s="39"/>
      <c r="AD493" s="39"/>
      <c r="AE493" s="39"/>
      <c r="AF493" s="117"/>
      <c r="AG493" s="109"/>
      <c r="AH493" s="103"/>
      <c r="AI493" s="107"/>
      <c r="AJ493" s="107"/>
      <c r="AK493" s="105"/>
      <c r="AL493" s="105"/>
      <c r="AM493" s="105"/>
      <c r="AN493" s="105"/>
      <c r="AO493" s="105"/>
      <c r="AP493" s="105"/>
      <c r="AQ493" s="105"/>
      <c r="AR493" s="117"/>
      <c r="AS493" s="121"/>
      <c r="AT493" s="119"/>
      <c r="AV493" s="121"/>
      <c r="AX493" s="121"/>
      <c r="AY493" s="121"/>
      <c r="AZ493" s="119"/>
      <c r="BB493" s="121"/>
      <c r="BD493" s="121"/>
      <c r="BE493" s="121"/>
      <c r="BF493" s="119"/>
      <c r="BH493" s="121"/>
      <c r="BJ493" s="121"/>
      <c r="BK493" s="121"/>
      <c r="BM493" s="121"/>
      <c r="BN493" s="119"/>
      <c r="BP493" s="121"/>
      <c r="BQ493" s="121"/>
      <c r="BR493" s="121"/>
      <c r="BW493" s="121"/>
      <c r="BX493" s="119"/>
      <c r="BZ493" s="121"/>
      <c r="CA493" s="121"/>
      <c r="CB493" s="121"/>
      <c r="CG493" s="121"/>
      <c r="CH493" s="119"/>
      <c r="CJ493" s="121"/>
      <c r="CK493" s="121"/>
      <c r="CL493" s="121"/>
      <c r="DB493" s="187"/>
      <c r="DC493" s="188"/>
      <c r="DD493" s="190"/>
      <c r="DE493" s="190"/>
      <c r="DF493" s="193" t="s">
        <v>59</v>
      </c>
      <c r="DG493" s="192">
        <f>AW486</f>
        <v>0</v>
      </c>
      <c r="DH493" s="201"/>
      <c r="DI493" s="201"/>
      <c r="DJ493" s="121"/>
      <c r="DK493" s="121"/>
      <c r="DL493" s="190"/>
      <c r="DM493" s="190"/>
      <c r="DN493" s="193" t="s">
        <v>48</v>
      </c>
      <c r="DO493" s="192">
        <f>BC486</f>
        <v>0</v>
      </c>
      <c r="DP493" s="201"/>
      <c r="DQ493" s="201"/>
      <c r="DR493" s="121"/>
      <c r="DS493" s="121"/>
      <c r="DT493" s="190"/>
      <c r="DU493" s="190"/>
      <c r="DV493" s="193" t="s">
        <v>48</v>
      </c>
      <c r="DW493" s="192">
        <f>BI486</f>
        <v>0</v>
      </c>
      <c r="DX493" s="201"/>
      <c r="DY493" s="201"/>
      <c r="DZ493" s="121"/>
    </row>
    <row r="494" spans="1:130" s="115" customFormat="1" ht="18.75">
      <c r="D494" s="260"/>
      <c r="E494" s="164"/>
      <c r="H494" s="121"/>
      <c r="I494" s="119"/>
      <c r="K494" s="121"/>
      <c r="M494" s="121"/>
      <c r="N494" s="121"/>
      <c r="O494" s="119"/>
      <c r="Q494" s="121"/>
      <c r="S494" s="121"/>
      <c r="T494" s="121"/>
      <c r="U494" s="119"/>
      <c r="W494" s="121"/>
      <c r="Y494" s="121"/>
      <c r="Z494" s="121"/>
      <c r="AA494" s="87"/>
      <c r="AB494" s="39"/>
      <c r="AC494" s="39"/>
      <c r="AD494" s="39"/>
      <c r="AE494" s="39"/>
      <c r="AF494" s="117"/>
      <c r="AG494" s="109"/>
      <c r="AH494" s="103"/>
      <c r="AI494" s="107"/>
      <c r="AJ494" s="107"/>
      <c r="AK494" s="110"/>
      <c r="AL494" s="110"/>
      <c r="AM494" s="110"/>
      <c r="AN494" s="110"/>
      <c r="AO494" s="110"/>
      <c r="AP494" s="110"/>
      <c r="AQ494" s="110"/>
      <c r="AR494" s="117"/>
      <c r="AS494" s="121"/>
      <c r="AT494" s="119"/>
      <c r="AV494" s="121"/>
      <c r="AX494" s="121"/>
      <c r="AY494" s="121"/>
      <c r="AZ494" s="119"/>
      <c r="BB494" s="121"/>
      <c r="BD494" s="121"/>
      <c r="BE494" s="121"/>
      <c r="BF494" s="119"/>
      <c r="BH494" s="121"/>
      <c r="BJ494" s="121"/>
      <c r="BK494" s="121"/>
      <c r="BM494" s="121"/>
      <c r="BN494" s="119"/>
      <c r="BP494" s="121"/>
      <c r="BQ494" s="121"/>
      <c r="BR494" s="121"/>
      <c r="BW494" s="121"/>
      <c r="BX494" s="119"/>
      <c r="BZ494" s="121"/>
      <c r="CA494" s="121"/>
      <c r="CB494" s="121"/>
      <c r="CG494" s="121"/>
      <c r="CH494" s="119"/>
      <c r="CJ494" s="121"/>
      <c r="CK494" s="121"/>
      <c r="CL494" s="121"/>
      <c r="CR494" s="221" t="s">
        <v>52</v>
      </c>
      <c r="CS494" s="222">
        <f>[1]Otwarcie!CT28</f>
        <v>0</v>
      </c>
      <c r="DB494" s="187"/>
      <c r="DC494" s="188"/>
      <c r="DD494" s="190"/>
      <c r="DE494" s="190" t="s">
        <v>45</v>
      </c>
      <c r="DF494" s="194"/>
      <c r="DG494" s="192">
        <f>DG493-DG488</f>
        <v>0</v>
      </c>
      <c r="DH494" s="201"/>
      <c r="DI494" s="201"/>
      <c r="DJ494" s="121"/>
      <c r="DK494" s="121"/>
      <c r="DL494" s="190"/>
      <c r="DM494" s="190" t="s">
        <v>45</v>
      </c>
      <c r="DN494" s="194"/>
      <c r="DO494" s="192">
        <f>DO493-DO488</f>
        <v>0</v>
      </c>
      <c r="DP494" s="201"/>
      <c r="DQ494" s="201"/>
      <c r="DR494" s="121"/>
      <c r="DS494" s="121"/>
      <c r="DT494" s="190"/>
      <c r="DU494" s="190" t="s">
        <v>45</v>
      </c>
      <c r="DV494" s="194"/>
      <c r="DW494" s="192">
        <f>DW493-DW488</f>
        <v>0</v>
      </c>
      <c r="DX494" s="201"/>
      <c r="DY494" s="201"/>
      <c r="DZ494" s="121"/>
    </row>
    <row r="495" spans="1:130" s="115" customFormat="1" ht="19.5" thickBot="1">
      <c r="D495" s="260"/>
      <c r="E495" s="164"/>
      <c r="H495" s="121"/>
      <c r="I495" s="119"/>
      <c r="K495" s="121"/>
      <c r="M495" s="121"/>
      <c r="N495" s="121"/>
      <c r="O495" s="119"/>
      <c r="Q495" s="121"/>
      <c r="S495" s="121"/>
      <c r="T495" s="121"/>
      <c r="U495" s="119"/>
      <c r="W495" s="121"/>
      <c r="Y495" s="121"/>
      <c r="Z495" s="121"/>
      <c r="AA495" s="87"/>
      <c r="AB495" s="39"/>
      <c r="AC495" s="39"/>
      <c r="AD495" s="39"/>
      <c r="AE495" s="39"/>
      <c r="AF495" s="117"/>
      <c r="AG495" s="109"/>
      <c r="AH495" s="103"/>
      <c r="AI495" s="107"/>
      <c r="AJ495" s="107"/>
      <c r="AK495" s="107"/>
      <c r="AL495" s="107"/>
      <c r="AM495" s="107"/>
      <c r="AN495" s="107"/>
      <c r="AO495" s="107"/>
      <c r="AP495" s="107"/>
      <c r="AQ495" s="107"/>
      <c r="AR495" s="117"/>
      <c r="AS495" s="121"/>
      <c r="AT495" s="119"/>
      <c r="AV495" s="121"/>
      <c r="AX495" s="121"/>
      <c r="AY495" s="121"/>
      <c r="AZ495" s="119"/>
      <c r="BB495" s="121"/>
      <c r="BD495" s="121"/>
      <c r="BE495" s="121"/>
      <c r="BF495" s="119"/>
      <c r="BH495" s="121"/>
      <c r="BJ495" s="121"/>
      <c r="BK495" s="121"/>
      <c r="BM495" s="121"/>
      <c r="BN495" s="119"/>
      <c r="BP495" s="121"/>
      <c r="BQ495" s="121"/>
      <c r="BR495" s="121"/>
      <c r="BW495" s="121"/>
      <c r="BX495" s="119"/>
      <c r="BZ495" s="121"/>
      <c r="CA495" s="121"/>
      <c r="CB495" s="121"/>
      <c r="CG495" s="121"/>
      <c r="CH495" s="119"/>
      <c r="CJ495" s="121"/>
      <c r="CK495" s="121"/>
      <c r="CL495" s="121"/>
      <c r="CR495" s="221" t="s">
        <v>53</v>
      </c>
      <c r="CS495" s="223">
        <f>[1]Otwarcie!CT29</f>
        <v>0</v>
      </c>
      <c r="DC495" s="121"/>
      <c r="DD495" s="119"/>
      <c r="DF495" s="121"/>
      <c r="DJ495" s="121"/>
      <c r="DK495" s="121"/>
      <c r="DL495" s="119"/>
      <c r="DN495" s="121"/>
      <c r="DR495" s="121"/>
      <c r="DS495" s="121"/>
      <c r="DT495" s="119"/>
      <c r="DV495" s="121"/>
      <c r="DZ495" s="121"/>
    </row>
    <row r="496" spans="1:130" s="115" customFormat="1" ht="18.75">
      <c r="D496" s="260"/>
      <c r="E496" s="164"/>
      <c r="H496" s="121"/>
      <c r="I496" s="119"/>
      <c r="K496" s="121"/>
      <c r="M496" s="121"/>
      <c r="N496" s="121"/>
      <c r="O496" s="119"/>
      <c r="Q496" s="121"/>
      <c r="S496" s="121"/>
      <c r="T496" s="121"/>
      <c r="U496" s="119"/>
      <c r="W496" s="121"/>
      <c r="Y496" s="121"/>
      <c r="Z496" s="121"/>
      <c r="AA496" s="87"/>
      <c r="AB496" s="39"/>
      <c r="AC496" s="39"/>
      <c r="AD496" s="39"/>
      <c r="AE496" s="39"/>
      <c r="AF496" s="117"/>
      <c r="AG496" s="109"/>
      <c r="AH496" s="103"/>
      <c r="AI496" s="107"/>
      <c r="AJ496" s="107"/>
      <c r="AK496" s="107"/>
      <c r="AL496" s="107"/>
      <c r="AM496" s="107"/>
      <c r="AN496" s="107"/>
      <c r="AO496" s="107"/>
      <c r="AP496" s="107"/>
      <c r="AQ496" s="107"/>
      <c r="AR496" s="117"/>
      <c r="AS496" s="121"/>
      <c r="AT496" s="119"/>
      <c r="AV496" s="121"/>
      <c r="AX496" s="121"/>
      <c r="AY496" s="121"/>
      <c r="AZ496" s="119"/>
      <c r="BB496" s="121"/>
      <c r="BD496" s="121"/>
      <c r="BE496" s="121"/>
      <c r="BF496" s="119"/>
      <c r="BH496" s="121"/>
      <c r="BJ496" s="121"/>
      <c r="BK496" s="121"/>
      <c r="BM496" s="121"/>
      <c r="BN496" s="119"/>
      <c r="BP496" s="121"/>
      <c r="BQ496" s="121"/>
      <c r="BR496" s="121"/>
      <c r="BW496" s="121"/>
      <c r="BX496" s="119"/>
      <c r="BZ496" s="121"/>
      <c r="CA496" s="121"/>
      <c r="CB496" s="121"/>
      <c r="CG496" s="121"/>
      <c r="CH496" s="119"/>
      <c r="CJ496" s="121"/>
      <c r="CK496" s="121"/>
      <c r="CL496" s="121"/>
      <c r="CR496" s="221" t="s">
        <v>54</v>
      </c>
      <c r="CS496" s="222" t="e">
        <f>[1]braki!#REF!</f>
        <v>#REF!</v>
      </c>
      <c r="DC496" s="121"/>
      <c r="DD496" s="119"/>
      <c r="DF496" s="121"/>
      <c r="DJ496" s="121"/>
      <c r="DK496" s="121"/>
      <c r="DL496" s="119"/>
      <c r="DN496" s="121"/>
      <c r="DR496" s="121"/>
      <c r="DS496" s="121"/>
      <c r="DT496" s="119"/>
      <c r="DV496" s="121"/>
      <c r="DZ496" s="121"/>
    </row>
    <row r="497" spans="4:130" s="115" customFormat="1" ht="19.5" thickBot="1">
      <c r="D497" s="260"/>
      <c r="E497" s="164"/>
      <c r="H497" s="121"/>
      <c r="I497" s="119"/>
      <c r="K497" s="121"/>
      <c r="M497" s="121"/>
      <c r="N497" s="121"/>
      <c r="O497" s="119"/>
      <c r="Q497" s="121"/>
      <c r="S497" s="121"/>
      <c r="T497" s="121"/>
      <c r="U497" s="119"/>
      <c r="W497" s="121"/>
      <c r="Y497" s="121"/>
      <c r="Z497" s="121"/>
      <c r="AA497" s="87"/>
      <c r="AB497" s="39"/>
      <c r="AC497" s="39"/>
      <c r="AD497" s="39"/>
      <c r="AE497" s="39"/>
      <c r="AG497" s="38"/>
      <c r="AH497" s="35"/>
      <c r="AI497" s="37"/>
      <c r="AJ497" s="37"/>
      <c r="AK497" s="37"/>
      <c r="AL497" s="37"/>
      <c r="AM497" s="37"/>
      <c r="AN497" s="37"/>
      <c r="AO497" s="37"/>
      <c r="AP497" s="37"/>
      <c r="AQ497" s="37"/>
      <c r="AS497" s="121"/>
      <c r="AT497" s="119"/>
      <c r="AV497" s="121"/>
      <c r="AX497" s="121"/>
      <c r="AY497" s="121"/>
      <c r="AZ497" s="119"/>
      <c r="BB497" s="121"/>
      <c r="BD497" s="121"/>
      <c r="BE497" s="121"/>
      <c r="BF497" s="119"/>
      <c r="BH497" s="121"/>
      <c r="BJ497" s="121"/>
      <c r="BK497" s="121"/>
      <c r="BM497" s="121"/>
      <c r="BN497" s="119"/>
      <c r="BP497" s="121"/>
      <c r="BQ497" s="121"/>
      <c r="BR497" s="121"/>
      <c r="BW497" s="121"/>
      <c r="BX497" s="119"/>
      <c r="BZ497" s="121"/>
      <c r="CA497" s="121"/>
      <c r="CB497" s="121"/>
      <c r="CG497" s="121"/>
      <c r="CH497" s="119"/>
      <c r="CJ497" s="121"/>
      <c r="CK497" s="121"/>
      <c r="CL497" s="121"/>
      <c r="CR497" s="221" t="s">
        <v>55</v>
      </c>
      <c r="CS497" s="223" t="e">
        <f>[1]braki!#REF!</f>
        <v>#REF!</v>
      </c>
      <c r="DC497" s="121"/>
      <c r="DD497" s="119"/>
      <c r="DF497" s="121"/>
      <c r="DJ497" s="121"/>
      <c r="DK497" s="121"/>
      <c r="DL497" s="119"/>
      <c r="DN497" s="121"/>
      <c r="DR497" s="121"/>
      <c r="DS497" s="121"/>
      <c r="DT497" s="119"/>
      <c r="DV497" s="121"/>
      <c r="DZ497" s="121"/>
    </row>
    <row r="498" spans="4:130" s="115" customFormat="1" ht="18.75">
      <c r="D498" s="260"/>
      <c r="E498" s="164"/>
      <c r="H498" s="121"/>
      <c r="I498" s="119"/>
      <c r="K498" s="121"/>
      <c r="M498" s="121"/>
      <c r="N498" s="121"/>
      <c r="O498" s="119"/>
      <c r="Q498" s="121"/>
      <c r="S498" s="121"/>
      <c r="T498" s="121"/>
      <c r="U498" s="119"/>
      <c r="W498" s="121"/>
      <c r="Y498" s="121"/>
      <c r="Z498" s="121"/>
      <c r="AA498" s="87"/>
      <c r="AB498" s="39"/>
      <c r="AC498" s="39"/>
      <c r="AD498" s="39"/>
      <c r="AE498" s="39"/>
      <c r="AG498" s="38"/>
      <c r="AH498" s="35"/>
      <c r="AI498" s="37"/>
      <c r="AJ498" s="37"/>
      <c r="AK498" s="37"/>
      <c r="AL498" s="37"/>
      <c r="AM498" s="37"/>
      <c r="AN498" s="37"/>
      <c r="AO498" s="37"/>
      <c r="AP498" s="37"/>
      <c r="AQ498" s="37"/>
      <c r="AS498" s="121"/>
      <c r="AT498" s="119"/>
      <c r="AV498" s="121"/>
      <c r="AX498" s="121"/>
      <c r="AY498" s="121"/>
      <c r="AZ498" s="119"/>
      <c r="BB498" s="121"/>
      <c r="BD498" s="121"/>
      <c r="BE498" s="121"/>
      <c r="BF498" s="119"/>
      <c r="BH498" s="121"/>
      <c r="BJ498" s="121"/>
      <c r="BK498" s="121"/>
      <c r="BM498" s="121"/>
      <c r="BN498" s="119"/>
      <c r="BP498" s="121"/>
      <c r="BQ498" s="121"/>
      <c r="BR498" s="121"/>
      <c r="BW498" s="121"/>
      <c r="BX498" s="119"/>
      <c r="BZ498" s="121"/>
      <c r="CA498" s="121"/>
      <c r="CB498" s="121"/>
      <c r="CG498" s="121"/>
      <c r="CH498" s="119"/>
      <c r="CJ498" s="121"/>
      <c r="CK498" s="121"/>
      <c r="CL498" s="121"/>
      <c r="CR498" s="221" t="s">
        <v>56</v>
      </c>
      <c r="CS498" s="222">
        <f>CQ487</f>
        <v>0</v>
      </c>
      <c r="DC498" s="121"/>
      <c r="DD498" s="119"/>
      <c r="DF498" s="121"/>
      <c r="DJ498" s="121"/>
      <c r="DK498" s="121"/>
      <c r="DL498" s="119"/>
      <c r="DN498" s="121"/>
      <c r="DR498" s="121"/>
      <c r="DS498" s="121"/>
      <c r="DT498" s="119"/>
      <c r="DV498" s="121"/>
      <c r="DZ498" s="121"/>
    </row>
    <row r="499" spans="4:130" s="115" customFormat="1" ht="18.75">
      <c r="D499" s="260"/>
      <c r="E499" s="164"/>
      <c r="H499" s="121"/>
      <c r="I499" s="119"/>
      <c r="K499" s="121"/>
      <c r="M499" s="121"/>
      <c r="N499" s="121"/>
      <c r="O499" s="119"/>
      <c r="Q499" s="121"/>
      <c r="S499" s="121"/>
      <c r="T499" s="121"/>
      <c r="U499" s="119"/>
      <c r="W499" s="121"/>
      <c r="Y499" s="121"/>
      <c r="Z499" s="121"/>
      <c r="AA499" s="87"/>
      <c r="AB499" s="39"/>
      <c r="AC499" s="39"/>
      <c r="AD499" s="39"/>
      <c r="AE499" s="39"/>
      <c r="AG499" s="38"/>
      <c r="AH499" s="35"/>
      <c r="AI499" s="37"/>
      <c r="AJ499" s="37"/>
      <c r="AK499" s="37"/>
      <c r="AL499" s="37"/>
      <c r="AM499" s="37"/>
      <c r="AN499" s="37"/>
      <c r="AO499" s="37"/>
      <c r="AP499" s="37"/>
      <c r="AQ499" s="37"/>
      <c r="AS499" s="121"/>
      <c r="AT499" s="119"/>
      <c r="AV499" s="121"/>
      <c r="AX499" s="121"/>
      <c r="AY499" s="121"/>
      <c r="AZ499" s="119"/>
      <c r="BB499" s="121"/>
      <c r="BD499" s="121"/>
      <c r="BE499" s="121"/>
      <c r="BF499" s="119"/>
      <c r="BH499" s="121"/>
      <c r="BJ499" s="121"/>
      <c r="BK499" s="121"/>
      <c r="BM499" s="121"/>
      <c r="BN499" s="119"/>
      <c r="BP499" s="121"/>
      <c r="BQ499" s="121"/>
      <c r="BR499" s="121"/>
      <c r="BW499" s="121"/>
      <c r="BX499" s="119"/>
      <c r="BZ499" s="121"/>
      <c r="CA499" s="121"/>
      <c r="CB499" s="121"/>
      <c r="CG499" s="121"/>
      <c r="CH499" s="119"/>
      <c r="CJ499" s="121"/>
      <c r="CK499" s="121"/>
      <c r="CL499" s="121"/>
      <c r="CR499" s="221" t="s">
        <v>57</v>
      </c>
      <c r="CS499" s="224">
        <f>CQ488</f>
        <v>0</v>
      </c>
      <c r="DC499" s="121"/>
      <c r="DD499" s="119"/>
      <c r="DF499" s="121"/>
      <c r="DJ499" s="121"/>
      <c r="DK499" s="121"/>
      <c r="DL499" s="119"/>
      <c r="DN499" s="121"/>
      <c r="DR499" s="121"/>
      <c r="DS499" s="121"/>
      <c r="DT499" s="119"/>
      <c r="DV499" s="121"/>
      <c r="DZ499" s="121"/>
    </row>
    <row r="500" spans="4:130" s="115" customFormat="1" ht="18">
      <c r="D500" s="260"/>
      <c r="E500" s="164"/>
      <c r="H500" s="121"/>
      <c r="I500" s="119"/>
      <c r="K500" s="121"/>
      <c r="M500" s="121"/>
      <c r="N500" s="121"/>
      <c r="O500" s="119"/>
      <c r="Q500" s="121"/>
      <c r="S500" s="121"/>
      <c r="T500" s="121"/>
      <c r="U500" s="119"/>
      <c r="W500" s="121"/>
      <c r="Y500" s="121"/>
      <c r="Z500" s="121"/>
      <c r="AA500" s="87"/>
      <c r="AB500" s="39"/>
      <c r="AC500" s="39"/>
      <c r="AD500" s="39"/>
      <c r="AE500" s="39"/>
      <c r="AG500" s="38"/>
      <c r="AH500" s="35"/>
      <c r="AI500" s="37"/>
      <c r="AJ500" s="37"/>
      <c r="AK500" s="37"/>
      <c r="AL500" s="37"/>
      <c r="AM500" s="37"/>
      <c r="AN500" s="37"/>
      <c r="AO500" s="37"/>
      <c r="AP500" s="37"/>
      <c r="AQ500" s="37"/>
      <c r="AS500" s="121"/>
      <c r="AT500" s="119"/>
      <c r="AV500" s="121"/>
      <c r="AX500" s="121"/>
      <c r="AY500" s="121"/>
      <c r="AZ500" s="119"/>
      <c r="BB500" s="121"/>
      <c r="BD500" s="121"/>
      <c r="BE500" s="121"/>
      <c r="BF500" s="119"/>
      <c r="BH500" s="121"/>
      <c r="BJ500" s="121"/>
      <c r="BK500" s="121"/>
      <c r="BM500" s="121"/>
      <c r="BN500" s="119"/>
      <c r="BP500" s="121"/>
      <c r="BQ500" s="121"/>
      <c r="BR500" s="121"/>
      <c r="BW500" s="121"/>
      <c r="BX500" s="119"/>
      <c r="BZ500" s="121"/>
      <c r="CA500" s="121"/>
      <c r="CB500" s="121"/>
      <c r="CG500" s="121"/>
      <c r="CH500" s="119"/>
      <c r="CJ500" s="121"/>
      <c r="CK500" s="121"/>
      <c r="CL500" s="121"/>
      <c r="CR500" s="225" t="s">
        <v>58</v>
      </c>
      <c r="CS500" s="226">
        <f>CQ486</f>
        <v>0</v>
      </c>
      <c r="DC500" s="121"/>
      <c r="DD500" s="119"/>
      <c r="DF500" s="121"/>
      <c r="DJ500" s="121"/>
      <c r="DK500" s="121"/>
      <c r="DL500" s="119"/>
      <c r="DN500" s="121"/>
      <c r="DR500" s="121"/>
      <c r="DS500" s="121"/>
      <c r="DT500" s="119"/>
      <c r="DV500" s="121"/>
      <c r="DZ500" s="121"/>
    </row>
    <row r="501" spans="4:130" s="115" customFormat="1">
      <c r="D501" s="260"/>
      <c r="E501" s="164"/>
      <c r="H501" s="121"/>
      <c r="I501" s="119"/>
      <c r="K501" s="121"/>
      <c r="M501" s="121"/>
      <c r="N501" s="121"/>
      <c r="O501" s="119"/>
      <c r="Q501" s="121"/>
      <c r="S501" s="121"/>
      <c r="T501" s="121"/>
      <c r="U501" s="119"/>
      <c r="W501" s="121"/>
      <c r="Y501" s="121"/>
      <c r="Z501" s="121"/>
      <c r="AA501" s="87"/>
      <c r="AB501" s="39"/>
      <c r="AC501" s="39"/>
      <c r="AD501" s="39"/>
      <c r="AE501" s="39"/>
      <c r="AG501" s="38"/>
      <c r="AH501" s="35"/>
      <c r="AI501" s="37"/>
      <c r="AJ501" s="37"/>
      <c r="AK501" s="37"/>
      <c r="AL501" s="37"/>
      <c r="AM501" s="37"/>
      <c r="AN501" s="37"/>
      <c r="AO501" s="37"/>
      <c r="AP501" s="37"/>
      <c r="AQ501" s="37"/>
      <c r="AS501" s="121"/>
      <c r="AT501" s="119"/>
      <c r="AV501" s="121"/>
      <c r="AX501" s="121"/>
      <c r="AY501" s="121"/>
      <c r="AZ501" s="119"/>
      <c r="BB501" s="121"/>
      <c r="BD501" s="121"/>
      <c r="BE501" s="121"/>
      <c r="BF501" s="119"/>
      <c r="BH501" s="121"/>
      <c r="BJ501" s="121"/>
      <c r="BK501" s="121"/>
      <c r="BM501" s="121"/>
      <c r="BN501" s="119"/>
      <c r="BP501" s="121"/>
      <c r="BQ501" s="121"/>
      <c r="BR501" s="121"/>
      <c r="BW501" s="121"/>
      <c r="BX501" s="119"/>
      <c r="BZ501" s="121"/>
      <c r="CA501" s="121"/>
      <c r="CB501" s="121"/>
      <c r="CG501" s="121"/>
      <c r="CH501" s="119"/>
      <c r="CJ501" s="121"/>
      <c r="CK501" s="121"/>
      <c r="CL501" s="121"/>
      <c r="DC501" s="121"/>
      <c r="DD501" s="119"/>
      <c r="DF501" s="121"/>
      <c r="DJ501" s="121"/>
      <c r="DK501" s="121"/>
      <c r="DL501" s="119"/>
      <c r="DN501" s="121"/>
      <c r="DR501" s="121"/>
      <c r="DS501" s="121"/>
      <c r="DT501" s="119"/>
      <c r="DV501" s="121"/>
      <c r="DZ501" s="121"/>
    </row>
    <row r="502" spans="4:130" s="115" customFormat="1">
      <c r="D502" s="260"/>
      <c r="E502" s="164"/>
      <c r="H502" s="121"/>
      <c r="I502" s="119"/>
      <c r="K502" s="121"/>
      <c r="M502" s="121"/>
      <c r="N502" s="121"/>
      <c r="O502" s="119"/>
      <c r="Q502" s="121"/>
      <c r="S502" s="121"/>
      <c r="T502" s="121"/>
      <c r="U502" s="119"/>
      <c r="W502" s="121"/>
      <c r="Y502" s="121"/>
      <c r="Z502" s="121"/>
      <c r="AA502" s="87"/>
      <c r="AB502" s="39"/>
      <c r="AC502" s="39"/>
      <c r="AD502" s="39"/>
      <c r="AE502" s="39"/>
      <c r="AG502" s="38"/>
      <c r="AH502" s="35"/>
      <c r="AI502" s="37"/>
      <c r="AJ502" s="37"/>
      <c r="AK502" s="37"/>
      <c r="AL502" s="37"/>
      <c r="AM502" s="37"/>
      <c r="AN502" s="37"/>
      <c r="AO502" s="37"/>
      <c r="AP502" s="37"/>
      <c r="AQ502" s="37"/>
      <c r="AS502" s="121"/>
      <c r="AT502" s="119"/>
      <c r="AV502" s="121"/>
      <c r="AX502" s="121"/>
      <c r="AY502" s="121"/>
      <c r="AZ502" s="119"/>
      <c r="BB502" s="121"/>
      <c r="BD502" s="121"/>
      <c r="BE502" s="121"/>
      <c r="BF502" s="119"/>
      <c r="BH502" s="121"/>
      <c r="BJ502" s="121"/>
      <c r="BK502" s="121"/>
      <c r="BM502" s="121"/>
      <c r="BN502" s="119"/>
      <c r="BP502" s="121"/>
      <c r="BQ502" s="121"/>
      <c r="BR502" s="121"/>
      <c r="BW502" s="121"/>
      <c r="BX502" s="119"/>
      <c r="BZ502" s="121"/>
      <c r="CA502" s="121"/>
      <c r="CB502" s="121"/>
      <c r="CG502" s="121"/>
      <c r="CH502" s="119"/>
      <c r="CJ502" s="121"/>
      <c r="CK502" s="121"/>
      <c r="CL502" s="121"/>
      <c r="DC502" s="121"/>
      <c r="DD502" s="119"/>
      <c r="DF502" s="121"/>
      <c r="DJ502" s="121"/>
      <c r="DK502" s="121"/>
      <c r="DL502" s="119"/>
      <c r="DN502" s="121"/>
      <c r="DR502" s="121"/>
      <c r="DS502" s="121"/>
      <c r="DT502" s="119"/>
      <c r="DV502" s="121"/>
      <c r="DZ502" s="121"/>
    </row>
    <row r="503" spans="4:130" s="115" customFormat="1">
      <c r="D503" s="260"/>
      <c r="E503" s="164"/>
      <c r="H503" s="121"/>
      <c r="I503" s="119"/>
      <c r="K503" s="121"/>
      <c r="M503" s="121"/>
      <c r="N503" s="121"/>
      <c r="O503" s="119"/>
      <c r="Q503" s="121"/>
      <c r="S503" s="121"/>
      <c r="T503" s="121"/>
      <c r="U503" s="119"/>
      <c r="W503" s="121"/>
      <c r="Y503" s="121"/>
      <c r="Z503" s="121"/>
      <c r="AA503" s="87"/>
      <c r="AB503" s="39"/>
      <c r="AC503" s="39"/>
      <c r="AD503" s="39"/>
      <c r="AE503" s="39"/>
      <c r="AG503" s="38"/>
      <c r="AH503" s="35"/>
      <c r="AI503" s="37"/>
      <c r="AJ503" s="37"/>
      <c r="AK503" s="37"/>
      <c r="AL503" s="37"/>
      <c r="AM503" s="37"/>
      <c r="AN503" s="37"/>
      <c r="AO503" s="37"/>
      <c r="AP503" s="37"/>
      <c r="AQ503" s="37"/>
      <c r="AS503" s="121"/>
      <c r="AT503" s="119"/>
      <c r="AV503" s="121"/>
      <c r="AX503" s="121"/>
      <c r="AY503" s="121"/>
      <c r="AZ503" s="119"/>
      <c r="BB503" s="121"/>
      <c r="BD503" s="121"/>
      <c r="BE503" s="121"/>
      <c r="BF503" s="119"/>
      <c r="BH503" s="121"/>
      <c r="BJ503" s="121"/>
      <c r="BK503" s="121"/>
      <c r="BM503" s="121"/>
      <c r="BN503" s="119"/>
      <c r="BP503" s="121"/>
      <c r="BQ503" s="121"/>
      <c r="BR503" s="121"/>
      <c r="BW503" s="121"/>
      <c r="BX503" s="119"/>
      <c r="BZ503" s="121"/>
      <c r="CA503" s="121"/>
      <c r="CB503" s="121"/>
      <c r="CG503" s="121"/>
      <c r="CH503" s="119"/>
      <c r="CJ503" s="121"/>
      <c r="CK503" s="121"/>
      <c r="CL503" s="121"/>
      <c r="DC503" s="121"/>
      <c r="DD503" s="119"/>
      <c r="DF503" s="121"/>
      <c r="DJ503" s="121"/>
      <c r="DK503" s="121"/>
      <c r="DL503" s="119"/>
      <c r="DN503" s="121"/>
      <c r="DR503" s="121"/>
      <c r="DS503" s="121"/>
      <c r="DT503" s="119"/>
      <c r="DV503" s="121"/>
      <c r="DZ503" s="121"/>
    </row>
    <row r="504" spans="4:130" s="115" customFormat="1">
      <c r="D504" s="260"/>
      <c r="E504" s="164"/>
      <c r="H504" s="121"/>
      <c r="I504" s="119"/>
      <c r="K504" s="121"/>
      <c r="M504" s="121"/>
      <c r="N504" s="121"/>
      <c r="O504" s="119"/>
      <c r="Q504" s="121"/>
      <c r="S504" s="121"/>
      <c r="T504" s="121"/>
      <c r="U504" s="119"/>
      <c r="W504" s="121"/>
      <c r="Y504" s="121"/>
      <c r="Z504" s="121"/>
      <c r="AA504" s="87"/>
      <c r="AB504" s="39"/>
      <c r="AC504" s="39"/>
      <c r="AD504" s="39"/>
      <c r="AE504" s="39"/>
      <c r="AG504" s="38"/>
      <c r="AH504" s="35"/>
      <c r="AI504" s="37"/>
      <c r="AJ504" s="37"/>
      <c r="AK504" s="37"/>
      <c r="AL504" s="37"/>
      <c r="AM504" s="37"/>
      <c r="AN504" s="37"/>
      <c r="AO504" s="37"/>
      <c r="AP504" s="37"/>
      <c r="AQ504" s="37"/>
      <c r="AS504" s="121"/>
      <c r="AT504" s="119"/>
      <c r="AV504" s="121"/>
      <c r="AX504" s="121"/>
      <c r="AY504" s="121"/>
      <c r="AZ504" s="119"/>
      <c r="BB504" s="121"/>
      <c r="BD504" s="121"/>
      <c r="BE504" s="121"/>
      <c r="BF504" s="119"/>
      <c r="BH504" s="121"/>
      <c r="BJ504" s="121"/>
      <c r="BK504" s="121"/>
      <c r="BM504" s="121"/>
      <c r="BN504" s="119"/>
      <c r="BP504" s="121"/>
      <c r="BQ504" s="121"/>
      <c r="BR504" s="121"/>
      <c r="BW504" s="121"/>
      <c r="BX504" s="119"/>
      <c r="BZ504" s="121"/>
      <c r="CA504" s="121"/>
      <c r="CB504" s="121"/>
      <c r="CG504" s="121"/>
      <c r="CH504" s="119"/>
      <c r="CJ504" s="121"/>
      <c r="CK504" s="121"/>
      <c r="CL504" s="121"/>
      <c r="DC504" s="121"/>
      <c r="DD504" s="119"/>
      <c r="DF504" s="121"/>
      <c r="DJ504" s="121"/>
      <c r="DK504" s="121"/>
      <c r="DL504" s="119"/>
      <c r="DN504" s="121"/>
      <c r="DR504" s="121"/>
      <c r="DS504" s="121"/>
      <c r="DT504" s="119"/>
      <c r="DV504" s="121"/>
      <c r="DZ504" s="121"/>
    </row>
    <row r="505" spans="4:130" s="115" customFormat="1">
      <c r="D505" s="260"/>
      <c r="E505" s="164"/>
      <c r="H505" s="121"/>
      <c r="I505" s="119"/>
      <c r="K505" s="121"/>
      <c r="M505" s="121"/>
      <c r="N505" s="121"/>
      <c r="O505" s="119"/>
      <c r="Q505" s="121"/>
      <c r="S505" s="121"/>
      <c r="T505" s="121"/>
      <c r="U505" s="119"/>
      <c r="W505" s="121"/>
      <c r="Y505" s="121"/>
      <c r="Z505" s="121"/>
      <c r="AA505" s="87"/>
      <c r="AB505" s="39"/>
      <c r="AC505" s="39"/>
      <c r="AD505" s="39"/>
      <c r="AE505" s="39"/>
      <c r="AG505" s="38"/>
      <c r="AH505" s="35"/>
      <c r="AI505" s="37"/>
      <c r="AJ505" s="37"/>
      <c r="AK505" s="37"/>
      <c r="AL505" s="37"/>
      <c r="AM505" s="37"/>
      <c r="AN505" s="37"/>
      <c r="AO505" s="37"/>
      <c r="AP505" s="37"/>
      <c r="AQ505" s="37"/>
      <c r="AS505" s="121"/>
      <c r="AT505" s="119"/>
      <c r="AV505" s="121"/>
      <c r="AX505" s="121"/>
      <c r="AY505" s="121"/>
      <c r="AZ505" s="119"/>
      <c r="BB505" s="121"/>
      <c r="BD505" s="121"/>
      <c r="BE505" s="121"/>
      <c r="BF505" s="119"/>
      <c r="BH505" s="121"/>
      <c r="BJ505" s="121"/>
      <c r="BK505" s="121"/>
      <c r="BM505" s="121"/>
      <c r="BN505" s="119"/>
      <c r="BP505" s="121"/>
      <c r="BQ505" s="121"/>
      <c r="BR505" s="121"/>
      <c r="BW505" s="121"/>
      <c r="BX505" s="119"/>
      <c r="BZ505" s="121"/>
      <c r="CA505" s="121"/>
      <c r="CB505" s="121"/>
      <c r="CG505" s="121"/>
      <c r="CH505" s="119"/>
      <c r="CJ505" s="121"/>
      <c r="CK505" s="121"/>
      <c r="CL505" s="121"/>
      <c r="DC505" s="121"/>
      <c r="DD505" s="119"/>
      <c r="DF505" s="121"/>
      <c r="DJ505" s="121"/>
      <c r="DK505" s="121"/>
      <c r="DL505" s="119"/>
      <c r="DN505" s="121"/>
      <c r="DR505" s="121"/>
      <c r="DS505" s="121"/>
      <c r="DT505" s="119"/>
      <c r="DV505" s="121"/>
      <c r="DZ505" s="121"/>
    </row>
    <row r="506" spans="4:130" s="115" customFormat="1">
      <c r="D506" s="260"/>
      <c r="E506" s="164"/>
      <c r="H506" s="121"/>
      <c r="I506" s="119"/>
      <c r="K506" s="121"/>
      <c r="M506" s="121"/>
      <c r="N506" s="121"/>
      <c r="O506" s="119"/>
      <c r="Q506" s="121"/>
      <c r="S506" s="121"/>
      <c r="T506" s="121"/>
      <c r="U506" s="119"/>
      <c r="W506" s="121"/>
      <c r="Y506" s="121"/>
      <c r="Z506" s="121"/>
      <c r="AA506" s="87"/>
      <c r="AB506" s="39"/>
      <c r="AC506" s="39"/>
      <c r="AD506" s="39"/>
      <c r="AE506" s="39"/>
      <c r="AG506" s="38"/>
      <c r="AH506" s="35"/>
      <c r="AI506" s="37"/>
      <c r="AJ506" s="37"/>
      <c r="AK506" s="37"/>
      <c r="AL506" s="37"/>
      <c r="AM506" s="37"/>
      <c r="AN506" s="37"/>
      <c r="AO506" s="37"/>
      <c r="AP506" s="37"/>
      <c r="AQ506" s="37"/>
      <c r="AS506" s="121"/>
      <c r="AT506" s="119"/>
      <c r="AV506" s="121"/>
      <c r="AX506" s="121"/>
      <c r="AY506" s="121"/>
      <c r="AZ506" s="119"/>
      <c r="BB506" s="121"/>
      <c r="BD506" s="121"/>
      <c r="BE506" s="121"/>
      <c r="BF506" s="119"/>
      <c r="BH506" s="121"/>
      <c r="BJ506" s="121"/>
      <c r="BK506" s="121"/>
      <c r="BM506" s="121"/>
      <c r="BN506" s="119"/>
      <c r="BP506" s="121"/>
      <c r="BQ506" s="121"/>
      <c r="BR506" s="121"/>
      <c r="BW506" s="121"/>
      <c r="BX506" s="119"/>
      <c r="BZ506" s="121"/>
      <c r="CA506" s="121"/>
      <c r="CB506" s="121"/>
      <c r="CG506" s="121"/>
      <c r="CH506" s="119"/>
      <c r="CJ506" s="121"/>
      <c r="CK506" s="121"/>
      <c r="CL506" s="121"/>
      <c r="DC506" s="121"/>
      <c r="DD506" s="119"/>
      <c r="DF506" s="121"/>
      <c r="DJ506" s="121"/>
      <c r="DK506" s="121"/>
      <c r="DL506" s="119"/>
      <c r="DN506" s="121"/>
      <c r="DR506" s="121"/>
      <c r="DS506" s="121"/>
      <c r="DT506" s="119"/>
      <c r="DV506" s="121"/>
      <c r="DZ506" s="121"/>
    </row>
    <row r="507" spans="4:130" s="115" customFormat="1">
      <c r="D507" s="260"/>
      <c r="E507" s="164"/>
      <c r="H507" s="121"/>
      <c r="I507" s="119"/>
      <c r="K507" s="121"/>
      <c r="M507" s="121"/>
      <c r="N507" s="121"/>
      <c r="O507" s="119"/>
      <c r="Q507" s="121"/>
      <c r="S507" s="121"/>
      <c r="T507" s="121"/>
      <c r="U507" s="119"/>
      <c r="W507" s="121"/>
      <c r="Y507" s="121"/>
      <c r="Z507" s="121"/>
      <c r="AA507" s="87"/>
      <c r="AB507" s="39"/>
      <c r="AC507" s="39"/>
      <c r="AD507" s="39"/>
      <c r="AE507" s="39"/>
      <c r="AG507" s="38"/>
      <c r="AH507" s="35"/>
      <c r="AI507" s="37"/>
      <c r="AJ507" s="37"/>
      <c r="AK507" s="37"/>
      <c r="AL507" s="37"/>
      <c r="AM507" s="37"/>
      <c r="AN507" s="37"/>
      <c r="AO507" s="37"/>
      <c r="AP507" s="37"/>
      <c r="AQ507" s="37"/>
      <c r="AS507" s="121"/>
      <c r="AT507" s="119"/>
      <c r="AV507" s="121"/>
      <c r="AX507" s="121"/>
      <c r="AY507" s="121"/>
      <c r="AZ507" s="119"/>
      <c r="BB507" s="121"/>
      <c r="BD507" s="121"/>
      <c r="BE507" s="121"/>
      <c r="BF507" s="119"/>
      <c r="BH507" s="121"/>
      <c r="BJ507" s="121"/>
      <c r="BK507" s="121"/>
      <c r="BM507" s="121"/>
      <c r="BN507" s="119"/>
      <c r="BP507" s="121"/>
      <c r="BQ507" s="121"/>
      <c r="BR507" s="121"/>
      <c r="BW507" s="121"/>
      <c r="BX507" s="119"/>
      <c r="BZ507" s="121"/>
      <c r="CA507" s="121"/>
      <c r="CB507" s="121"/>
      <c r="CG507" s="121"/>
      <c r="CH507" s="119"/>
      <c r="CJ507" s="121"/>
      <c r="CK507" s="121"/>
      <c r="CL507" s="121"/>
      <c r="DC507" s="121"/>
      <c r="DD507" s="119"/>
      <c r="DF507" s="121"/>
      <c r="DJ507" s="121"/>
      <c r="DK507" s="121"/>
      <c r="DL507" s="119"/>
      <c r="DN507" s="121"/>
      <c r="DR507" s="121"/>
      <c r="DS507" s="121"/>
      <c r="DT507" s="119"/>
      <c r="DV507" s="121"/>
      <c r="DZ507" s="121"/>
    </row>
    <row r="508" spans="4:130" s="115" customFormat="1">
      <c r="D508" s="260"/>
      <c r="E508" s="164"/>
      <c r="H508" s="121"/>
      <c r="I508" s="119"/>
      <c r="K508" s="121"/>
      <c r="M508" s="121"/>
      <c r="N508" s="121"/>
      <c r="O508" s="119"/>
      <c r="Q508" s="121"/>
      <c r="S508" s="121"/>
      <c r="T508" s="121"/>
      <c r="U508" s="119"/>
      <c r="W508" s="121"/>
      <c r="Y508" s="121"/>
      <c r="Z508" s="121"/>
      <c r="AA508" s="87"/>
      <c r="AB508" s="39"/>
      <c r="AC508" s="39"/>
      <c r="AD508" s="39"/>
      <c r="AE508" s="39"/>
      <c r="AG508" s="38"/>
      <c r="AH508" s="35"/>
      <c r="AI508" s="37"/>
      <c r="AJ508" s="37"/>
      <c r="AK508" s="37"/>
      <c r="AL508" s="37"/>
      <c r="AM508" s="37"/>
      <c r="AN508" s="37"/>
      <c r="AO508" s="37"/>
      <c r="AP508" s="37"/>
      <c r="AQ508" s="37"/>
      <c r="AS508" s="121"/>
      <c r="AT508" s="119"/>
      <c r="AV508" s="121"/>
      <c r="AX508" s="121"/>
      <c r="AY508" s="121"/>
      <c r="AZ508" s="119"/>
      <c r="BB508" s="121"/>
      <c r="BD508" s="121"/>
      <c r="BE508" s="121"/>
      <c r="BF508" s="119"/>
      <c r="BH508" s="121"/>
      <c r="BJ508" s="121"/>
      <c r="BK508" s="121"/>
      <c r="BM508" s="121"/>
      <c r="BN508" s="119"/>
      <c r="BP508" s="121"/>
      <c r="BQ508" s="121"/>
      <c r="BR508" s="121"/>
      <c r="BW508" s="121"/>
      <c r="BX508" s="119"/>
      <c r="BZ508" s="121"/>
      <c r="CA508" s="121"/>
      <c r="CB508" s="121"/>
      <c r="CG508" s="121"/>
      <c r="CH508" s="119"/>
      <c r="CJ508" s="121"/>
      <c r="CK508" s="121"/>
      <c r="CL508" s="121"/>
      <c r="DC508" s="121"/>
      <c r="DD508" s="119"/>
      <c r="DF508" s="121"/>
      <c r="DJ508" s="121"/>
      <c r="DK508" s="121"/>
      <c r="DL508" s="119"/>
      <c r="DN508" s="121"/>
      <c r="DR508" s="121"/>
      <c r="DS508" s="121"/>
      <c r="DT508" s="119"/>
      <c r="DV508" s="121"/>
      <c r="DZ508" s="121"/>
    </row>
    <row r="509" spans="4:130" s="115" customFormat="1">
      <c r="D509" s="260"/>
      <c r="E509" s="164"/>
      <c r="H509" s="121"/>
      <c r="I509" s="119"/>
      <c r="K509" s="121"/>
      <c r="M509" s="121"/>
      <c r="N509" s="121"/>
      <c r="O509" s="119"/>
      <c r="Q509" s="121"/>
      <c r="S509" s="121"/>
      <c r="T509" s="121"/>
      <c r="U509" s="119"/>
      <c r="W509" s="121"/>
      <c r="Y509" s="121"/>
      <c r="Z509" s="121"/>
      <c r="AA509" s="87"/>
      <c r="AB509" s="39"/>
      <c r="AC509" s="39"/>
      <c r="AD509" s="39"/>
      <c r="AE509" s="39"/>
      <c r="AG509" s="38"/>
      <c r="AH509" s="35"/>
      <c r="AI509" s="37"/>
      <c r="AJ509" s="37"/>
      <c r="AK509" s="37"/>
      <c r="AL509" s="37"/>
      <c r="AM509" s="37"/>
      <c r="AN509" s="37"/>
      <c r="AO509" s="37"/>
      <c r="AP509" s="37"/>
      <c r="AQ509" s="37"/>
      <c r="AS509" s="121"/>
      <c r="AT509" s="119"/>
      <c r="AV509" s="121"/>
      <c r="AX509" s="121"/>
      <c r="AY509" s="121"/>
      <c r="AZ509" s="119"/>
      <c r="BB509" s="121"/>
      <c r="BD509" s="121"/>
      <c r="BE509" s="121"/>
      <c r="BF509" s="119"/>
      <c r="BH509" s="121"/>
      <c r="BJ509" s="121"/>
      <c r="BK509" s="121"/>
      <c r="BM509" s="121"/>
      <c r="BN509" s="119"/>
      <c r="BP509" s="121"/>
      <c r="BQ509" s="121"/>
      <c r="BR509" s="121"/>
      <c r="BW509" s="121"/>
      <c r="BX509" s="119"/>
      <c r="BZ509" s="121"/>
      <c r="CA509" s="121"/>
      <c r="CB509" s="121"/>
      <c r="CG509" s="121"/>
      <c r="CH509" s="119"/>
      <c r="CJ509" s="121"/>
      <c r="CK509" s="121"/>
      <c r="CL509" s="121"/>
      <c r="DC509" s="121"/>
      <c r="DD509" s="119"/>
      <c r="DF509" s="121"/>
      <c r="DJ509" s="121"/>
      <c r="DK509" s="121"/>
      <c r="DL509" s="119"/>
      <c r="DN509" s="121"/>
      <c r="DR509" s="121"/>
      <c r="DS509" s="121"/>
      <c r="DT509" s="119"/>
      <c r="DV509" s="121"/>
      <c r="DZ509" s="121"/>
    </row>
    <row r="510" spans="4:130" s="115" customFormat="1">
      <c r="D510" s="260"/>
      <c r="E510" s="164"/>
      <c r="H510" s="121"/>
      <c r="I510" s="119"/>
      <c r="K510" s="121"/>
      <c r="M510" s="121"/>
      <c r="N510" s="121"/>
      <c r="O510" s="119"/>
      <c r="Q510" s="121"/>
      <c r="S510" s="121"/>
      <c r="T510" s="121"/>
      <c r="U510" s="119"/>
      <c r="W510" s="121"/>
      <c r="Y510" s="121"/>
      <c r="Z510" s="121"/>
      <c r="AA510" s="87"/>
      <c r="AB510" s="39"/>
      <c r="AC510" s="39"/>
      <c r="AD510" s="39"/>
      <c r="AE510" s="39"/>
      <c r="AG510" s="38"/>
      <c r="AH510" s="35"/>
      <c r="AI510" s="37"/>
      <c r="AJ510" s="37"/>
      <c r="AK510" s="37"/>
      <c r="AL510" s="37"/>
      <c r="AM510" s="37"/>
      <c r="AN510" s="37"/>
      <c r="AO510" s="37"/>
      <c r="AP510" s="37"/>
      <c r="AQ510" s="37"/>
      <c r="AS510" s="121"/>
      <c r="AT510" s="119"/>
      <c r="AV510" s="121"/>
      <c r="AX510" s="121"/>
      <c r="AY510" s="121"/>
      <c r="AZ510" s="119"/>
      <c r="BB510" s="121"/>
      <c r="BD510" s="121"/>
      <c r="BE510" s="121"/>
      <c r="BF510" s="119"/>
      <c r="BH510" s="121"/>
      <c r="BJ510" s="121"/>
      <c r="BK510" s="121"/>
      <c r="BM510" s="121"/>
      <c r="BN510" s="119"/>
      <c r="BP510" s="121"/>
      <c r="BQ510" s="121"/>
      <c r="BR510" s="121"/>
      <c r="BW510" s="121"/>
      <c r="BX510" s="119"/>
      <c r="BZ510" s="121"/>
      <c r="CA510" s="121"/>
      <c r="CB510" s="121"/>
      <c r="CG510" s="121"/>
      <c r="CH510" s="119"/>
      <c r="CJ510" s="121"/>
      <c r="CK510" s="121"/>
      <c r="CL510" s="121"/>
      <c r="DC510" s="121"/>
      <c r="DD510" s="119"/>
      <c r="DF510" s="121"/>
      <c r="DJ510" s="121"/>
      <c r="DK510" s="121"/>
      <c r="DL510" s="119"/>
      <c r="DN510" s="121"/>
      <c r="DR510" s="121"/>
      <c r="DS510" s="121"/>
      <c r="DT510" s="119"/>
      <c r="DV510" s="121"/>
      <c r="DZ510" s="121"/>
    </row>
    <row r="511" spans="4:130" s="115" customFormat="1">
      <c r="D511" s="260"/>
      <c r="E511" s="164"/>
      <c r="H511" s="121"/>
      <c r="I511" s="119"/>
      <c r="K511" s="121"/>
      <c r="M511" s="121"/>
      <c r="N511" s="121"/>
      <c r="O511" s="119"/>
      <c r="Q511" s="121"/>
      <c r="S511" s="121"/>
      <c r="T511" s="121"/>
      <c r="U511" s="119"/>
      <c r="W511" s="121"/>
      <c r="Y511" s="121"/>
      <c r="Z511" s="121"/>
      <c r="AA511" s="87"/>
      <c r="AB511" s="39"/>
      <c r="AC511" s="39"/>
      <c r="AD511" s="39"/>
      <c r="AE511" s="39"/>
      <c r="AG511" s="38"/>
      <c r="AH511" s="35"/>
      <c r="AI511" s="37"/>
      <c r="AJ511" s="37"/>
      <c r="AK511" s="37"/>
      <c r="AL511" s="37"/>
      <c r="AM511" s="37"/>
      <c r="AN511" s="37"/>
      <c r="AO511" s="37"/>
      <c r="AP511" s="37"/>
      <c r="AQ511" s="37"/>
      <c r="AS511" s="121"/>
      <c r="AT511" s="119"/>
      <c r="AV511" s="121"/>
      <c r="AX511" s="121"/>
      <c r="AY511" s="121"/>
      <c r="AZ511" s="119"/>
      <c r="BB511" s="121"/>
      <c r="BD511" s="121"/>
      <c r="BE511" s="121"/>
      <c r="BF511" s="119"/>
      <c r="BH511" s="121"/>
      <c r="BJ511" s="121"/>
      <c r="BK511" s="121"/>
      <c r="BM511" s="121"/>
      <c r="BN511" s="119"/>
      <c r="BP511" s="121"/>
      <c r="BQ511" s="121"/>
      <c r="BR511" s="121"/>
      <c r="BW511" s="121"/>
      <c r="BX511" s="119"/>
      <c r="BZ511" s="121"/>
      <c r="CA511" s="121"/>
      <c r="CB511" s="121"/>
      <c r="CG511" s="121"/>
      <c r="CH511" s="119"/>
      <c r="CJ511" s="121"/>
      <c r="CK511" s="121"/>
      <c r="CL511" s="121"/>
      <c r="DC511" s="121"/>
      <c r="DD511" s="119"/>
      <c r="DF511" s="121"/>
      <c r="DJ511" s="121"/>
      <c r="DK511" s="121"/>
      <c r="DL511" s="119"/>
      <c r="DN511" s="121"/>
      <c r="DR511" s="121"/>
      <c r="DS511" s="121"/>
      <c r="DT511" s="119"/>
      <c r="DV511" s="121"/>
      <c r="DZ511" s="121"/>
    </row>
    <row r="512" spans="4:130" s="115" customFormat="1">
      <c r="D512" s="260"/>
      <c r="E512" s="164"/>
      <c r="H512" s="121"/>
      <c r="I512" s="119"/>
      <c r="K512" s="121"/>
      <c r="M512" s="121"/>
      <c r="N512" s="121"/>
      <c r="O512" s="119"/>
      <c r="Q512" s="121"/>
      <c r="S512" s="121"/>
      <c r="T512" s="121"/>
      <c r="U512" s="119"/>
      <c r="W512" s="121"/>
      <c r="Y512" s="121"/>
      <c r="Z512" s="121"/>
      <c r="AA512" s="87"/>
      <c r="AB512" s="39"/>
      <c r="AC512" s="39"/>
      <c r="AD512" s="39"/>
      <c r="AE512" s="39"/>
      <c r="AG512" s="38"/>
      <c r="AH512" s="35"/>
      <c r="AI512" s="37"/>
      <c r="AJ512" s="37"/>
      <c r="AK512" s="37"/>
      <c r="AL512" s="37"/>
      <c r="AM512" s="37"/>
      <c r="AN512" s="37"/>
      <c r="AO512" s="37"/>
      <c r="AP512" s="37"/>
      <c r="AQ512" s="37"/>
      <c r="AS512" s="121"/>
      <c r="AT512" s="119"/>
      <c r="AV512" s="121"/>
      <c r="AX512" s="121"/>
      <c r="AY512" s="121"/>
      <c r="AZ512" s="119"/>
      <c r="BB512" s="121"/>
      <c r="BD512" s="121"/>
      <c r="BE512" s="121"/>
      <c r="BF512" s="119"/>
      <c r="BH512" s="121"/>
      <c r="BJ512" s="121"/>
      <c r="BK512" s="121"/>
      <c r="BM512" s="121"/>
      <c r="BN512" s="119"/>
      <c r="BP512" s="121"/>
      <c r="BQ512" s="121"/>
      <c r="BR512" s="121"/>
      <c r="BW512" s="121"/>
      <c r="BX512" s="119"/>
      <c r="BZ512" s="121"/>
      <c r="CA512" s="121"/>
      <c r="CB512" s="121"/>
      <c r="CG512" s="121"/>
      <c r="CH512" s="119"/>
      <c r="CJ512" s="121"/>
      <c r="CK512" s="121"/>
      <c r="CL512" s="121"/>
      <c r="DC512" s="121"/>
      <c r="DD512" s="119"/>
      <c r="DF512" s="121"/>
      <c r="DJ512" s="121"/>
      <c r="DK512" s="121"/>
      <c r="DL512" s="119"/>
      <c r="DN512" s="121"/>
      <c r="DR512" s="121"/>
      <c r="DS512" s="121"/>
      <c r="DT512" s="119"/>
      <c r="DV512" s="121"/>
      <c r="DZ512" s="121"/>
    </row>
    <row r="513" spans="4:130" s="115" customFormat="1">
      <c r="D513" s="260"/>
      <c r="E513" s="164"/>
      <c r="H513" s="121"/>
      <c r="I513" s="119"/>
      <c r="K513" s="121"/>
      <c r="M513" s="121"/>
      <c r="N513" s="121"/>
      <c r="O513" s="119"/>
      <c r="Q513" s="121"/>
      <c r="S513" s="121"/>
      <c r="T513" s="121"/>
      <c r="U513" s="119"/>
      <c r="W513" s="121"/>
      <c r="Y513" s="121"/>
      <c r="Z513" s="121"/>
      <c r="AA513" s="87"/>
      <c r="AB513" s="39"/>
      <c r="AC513" s="39"/>
      <c r="AD513" s="39"/>
      <c r="AE513" s="39"/>
      <c r="AG513" s="38"/>
      <c r="AH513" s="35"/>
      <c r="AI513" s="37"/>
      <c r="AJ513" s="37"/>
      <c r="AK513" s="37"/>
      <c r="AL513" s="37"/>
      <c r="AM513" s="37"/>
      <c r="AN513" s="37"/>
      <c r="AO513" s="37"/>
      <c r="AP513" s="37"/>
      <c r="AQ513" s="37"/>
      <c r="AS513" s="121"/>
      <c r="AT513" s="119"/>
      <c r="AV513" s="121"/>
      <c r="AX513" s="121"/>
      <c r="AY513" s="121"/>
      <c r="AZ513" s="119"/>
      <c r="BB513" s="121"/>
      <c r="BD513" s="121"/>
      <c r="BE513" s="121"/>
      <c r="BF513" s="119"/>
      <c r="BH513" s="121"/>
      <c r="BJ513" s="121"/>
      <c r="BK513" s="121"/>
      <c r="BM513" s="121"/>
      <c r="BN513" s="119"/>
      <c r="BP513" s="121"/>
      <c r="BQ513" s="121"/>
      <c r="BR513" s="121"/>
      <c r="BW513" s="121"/>
      <c r="BX513" s="119"/>
      <c r="BZ513" s="121"/>
      <c r="CA513" s="121"/>
      <c r="CB513" s="121"/>
      <c r="CG513" s="121"/>
      <c r="CH513" s="119"/>
      <c r="CJ513" s="121"/>
      <c r="CK513" s="121"/>
      <c r="CL513" s="121"/>
      <c r="DC513" s="121"/>
      <c r="DD513" s="119"/>
      <c r="DF513" s="121"/>
      <c r="DJ513" s="121"/>
      <c r="DK513" s="121"/>
      <c r="DL513" s="119"/>
      <c r="DN513" s="121"/>
      <c r="DR513" s="121"/>
      <c r="DS513" s="121"/>
      <c r="DT513" s="119"/>
      <c r="DV513" s="121"/>
      <c r="DZ513" s="121"/>
    </row>
    <row r="514" spans="4:130" s="115" customFormat="1">
      <c r="D514" s="260"/>
      <c r="E514" s="164"/>
      <c r="H514" s="121"/>
      <c r="I514" s="119"/>
      <c r="K514" s="121"/>
      <c r="M514" s="121"/>
      <c r="N514" s="121"/>
      <c r="O514" s="119"/>
      <c r="Q514" s="121"/>
      <c r="S514" s="121"/>
      <c r="T514" s="121"/>
      <c r="U514" s="119"/>
      <c r="W514" s="121"/>
      <c r="Y514" s="121"/>
      <c r="Z514" s="121"/>
      <c r="AA514" s="87"/>
      <c r="AB514" s="39"/>
      <c r="AC514" s="39"/>
      <c r="AD514" s="39"/>
      <c r="AE514" s="39"/>
      <c r="AG514" s="38"/>
      <c r="AH514" s="35"/>
      <c r="AI514" s="37"/>
      <c r="AJ514" s="37"/>
      <c r="AK514" s="37"/>
      <c r="AL514" s="37"/>
      <c r="AM514" s="37"/>
      <c r="AN514" s="37"/>
      <c r="AO514" s="37"/>
      <c r="AP514" s="37"/>
      <c r="AQ514" s="37"/>
      <c r="AS514" s="121"/>
      <c r="AT514" s="119"/>
      <c r="AV514" s="121"/>
      <c r="AX514" s="121"/>
      <c r="AY514" s="121"/>
      <c r="AZ514" s="119"/>
      <c r="BB514" s="121"/>
      <c r="BD514" s="121"/>
      <c r="BE514" s="121"/>
      <c r="BF514" s="119"/>
      <c r="BH514" s="121"/>
      <c r="BJ514" s="121"/>
      <c r="BK514" s="121"/>
      <c r="BM514" s="121"/>
      <c r="BN514" s="119"/>
      <c r="BP514" s="121"/>
      <c r="BQ514" s="121"/>
      <c r="BR514" s="121"/>
      <c r="BW514" s="121"/>
      <c r="BX514" s="119"/>
      <c r="BZ514" s="121"/>
      <c r="CA514" s="121"/>
      <c r="CB514" s="121"/>
      <c r="CG514" s="121"/>
      <c r="CH514" s="119"/>
      <c r="CJ514" s="121"/>
      <c r="CK514" s="121"/>
      <c r="CL514" s="121"/>
      <c r="DC514" s="121"/>
      <c r="DD514" s="119"/>
      <c r="DF514" s="121"/>
      <c r="DJ514" s="121"/>
      <c r="DK514" s="121"/>
      <c r="DL514" s="119"/>
      <c r="DN514" s="121"/>
      <c r="DR514" s="121"/>
      <c r="DS514" s="121"/>
      <c r="DT514" s="119"/>
      <c r="DV514" s="121"/>
      <c r="DZ514" s="121"/>
    </row>
    <row r="515" spans="4:130" s="115" customFormat="1">
      <c r="D515" s="260"/>
      <c r="E515" s="164"/>
      <c r="H515" s="121"/>
      <c r="I515" s="119"/>
      <c r="K515" s="121"/>
      <c r="M515" s="121"/>
      <c r="N515" s="121"/>
      <c r="O515" s="119"/>
      <c r="Q515" s="121"/>
      <c r="S515" s="121"/>
      <c r="T515" s="121"/>
      <c r="U515" s="119"/>
      <c r="W515" s="121"/>
      <c r="Y515" s="121"/>
      <c r="Z515" s="121"/>
      <c r="AA515" s="87"/>
      <c r="AB515" s="39"/>
      <c r="AC515" s="39"/>
      <c r="AD515" s="39"/>
      <c r="AE515" s="39"/>
      <c r="AG515" s="38"/>
      <c r="AH515" s="35"/>
      <c r="AI515" s="37"/>
      <c r="AJ515" s="37"/>
      <c r="AK515" s="37"/>
      <c r="AL515" s="37"/>
      <c r="AM515" s="37"/>
      <c r="AN515" s="37"/>
      <c r="AO515" s="37"/>
      <c r="AP515" s="37"/>
      <c r="AQ515" s="37"/>
      <c r="AS515" s="121"/>
      <c r="AT515" s="119"/>
      <c r="AV515" s="121"/>
      <c r="AX515" s="121"/>
      <c r="AY515" s="121"/>
      <c r="AZ515" s="119"/>
      <c r="BB515" s="121"/>
      <c r="BD515" s="121"/>
      <c r="BE515" s="121"/>
      <c r="BF515" s="119"/>
      <c r="BH515" s="121"/>
      <c r="BJ515" s="121"/>
      <c r="BK515" s="121"/>
      <c r="BM515" s="121"/>
      <c r="BN515" s="119"/>
      <c r="BP515" s="121"/>
      <c r="BQ515" s="121"/>
      <c r="BR515" s="121"/>
      <c r="BW515" s="121"/>
      <c r="BX515" s="119"/>
      <c r="BZ515" s="121"/>
      <c r="CA515" s="121"/>
      <c r="CB515" s="121"/>
      <c r="CG515" s="121"/>
      <c r="CH515" s="119"/>
      <c r="CJ515" s="121"/>
      <c r="CK515" s="121"/>
      <c r="CL515" s="121"/>
      <c r="DC515" s="121"/>
      <c r="DD515" s="119"/>
      <c r="DF515" s="121"/>
      <c r="DJ515" s="121"/>
      <c r="DK515" s="121"/>
      <c r="DL515" s="119"/>
      <c r="DN515" s="121"/>
      <c r="DR515" s="121"/>
      <c r="DS515" s="121"/>
      <c r="DT515" s="119"/>
      <c r="DV515" s="121"/>
      <c r="DZ515" s="121"/>
    </row>
    <row r="516" spans="4:130" s="115" customFormat="1">
      <c r="D516" s="260"/>
      <c r="E516" s="164"/>
      <c r="H516" s="121"/>
      <c r="I516" s="119"/>
      <c r="K516" s="121"/>
      <c r="M516" s="121"/>
      <c r="N516" s="121"/>
      <c r="O516" s="119"/>
      <c r="Q516" s="121"/>
      <c r="S516" s="121"/>
      <c r="T516" s="121"/>
      <c r="U516" s="119"/>
      <c r="W516" s="121"/>
      <c r="Y516" s="121"/>
      <c r="Z516" s="121"/>
      <c r="AA516" s="87"/>
      <c r="AB516" s="39"/>
      <c r="AC516" s="39"/>
      <c r="AD516" s="39"/>
      <c r="AE516" s="39"/>
      <c r="AG516" s="38"/>
      <c r="AH516" s="35"/>
      <c r="AI516" s="37"/>
      <c r="AJ516" s="37"/>
      <c r="AK516" s="37"/>
      <c r="AL516" s="37"/>
      <c r="AM516" s="37"/>
      <c r="AN516" s="37"/>
      <c r="AO516" s="37"/>
      <c r="AP516" s="37"/>
      <c r="AQ516" s="37"/>
      <c r="AS516" s="121"/>
      <c r="AT516" s="119"/>
      <c r="AV516" s="121"/>
      <c r="AX516" s="121"/>
      <c r="AY516" s="121"/>
      <c r="AZ516" s="119"/>
      <c r="BB516" s="121"/>
      <c r="BD516" s="121"/>
      <c r="BE516" s="121"/>
      <c r="BF516" s="119"/>
      <c r="BH516" s="121"/>
      <c r="BJ516" s="121"/>
      <c r="BK516" s="121"/>
      <c r="BM516" s="121"/>
      <c r="BN516" s="119"/>
      <c r="BP516" s="121"/>
      <c r="BQ516" s="121"/>
      <c r="BR516" s="121"/>
      <c r="BW516" s="121"/>
      <c r="BX516" s="119"/>
      <c r="BZ516" s="121"/>
      <c r="CA516" s="121"/>
      <c r="CB516" s="121"/>
      <c r="CG516" s="121"/>
      <c r="CH516" s="119"/>
      <c r="CJ516" s="121"/>
      <c r="CK516" s="121"/>
      <c r="CL516" s="121"/>
      <c r="DC516" s="121"/>
      <c r="DD516" s="119"/>
      <c r="DF516" s="121"/>
      <c r="DJ516" s="121"/>
      <c r="DK516" s="121"/>
      <c r="DL516" s="119"/>
      <c r="DN516" s="121"/>
      <c r="DR516" s="121"/>
      <c r="DS516" s="121"/>
      <c r="DT516" s="119"/>
      <c r="DV516" s="121"/>
      <c r="DZ516" s="121"/>
    </row>
    <row r="517" spans="4:130" s="115" customFormat="1">
      <c r="D517" s="260"/>
      <c r="E517" s="164"/>
      <c r="H517" s="121"/>
      <c r="I517" s="119"/>
      <c r="K517" s="121"/>
      <c r="M517" s="121"/>
      <c r="N517" s="121"/>
      <c r="O517" s="119"/>
      <c r="Q517" s="121"/>
      <c r="S517" s="121"/>
      <c r="T517" s="121"/>
      <c r="U517" s="119"/>
      <c r="W517" s="121"/>
      <c r="Y517" s="121"/>
      <c r="Z517" s="121"/>
      <c r="AA517" s="87"/>
      <c r="AB517" s="39"/>
      <c r="AC517" s="39"/>
      <c r="AD517" s="39"/>
      <c r="AE517" s="39"/>
      <c r="AG517" s="38"/>
      <c r="AH517" s="35"/>
      <c r="AI517" s="37"/>
      <c r="AJ517" s="37"/>
      <c r="AK517" s="37"/>
      <c r="AL517" s="37"/>
      <c r="AM517" s="37"/>
      <c r="AN517" s="37"/>
      <c r="AO517" s="37"/>
      <c r="AP517" s="37"/>
      <c r="AQ517" s="37"/>
      <c r="AS517" s="121"/>
      <c r="AT517" s="119"/>
      <c r="AV517" s="121"/>
      <c r="AX517" s="121"/>
      <c r="AY517" s="121"/>
      <c r="AZ517" s="119"/>
      <c r="BB517" s="121"/>
      <c r="BD517" s="121"/>
      <c r="BE517" s="121"/>
      <c r="BF517" s="119"/>
      <c r="BH517" s="121"/>
      <c r="BJ517" s="121"/>
      <c r="BK517" s="121"/>
      <c r="BM517" s="121"/>
      <c r="BN517" s="119"/>
      <c r="BP517" s="121"/>
      <c r="BQ517" s="121"/>
      <c r="BR517" s="121"/>
      <c r="BW517" s="121"/>
      <c r="BX517" s="119"/>
      <c r="BZ517" s="121"/>
      <c r="CA517" s="121"/>
      <c r="CB517" s="121"/>
      <c r="CG517" s="121"/>
      <c r="CH517" s="119"/>
      <c r="CJ517" s="121"/>
      <c r="CK517" s="121"/>
      <c r="CL517" s="121"/>
      <c r="DC517" s="121"/>
      <c r="DD517" s="119"/>
      <c r="DF517" s="121"/>
      <c r="DJ517" s="121"/>
      <c r="DK517" s="121"/>
      <c r="DL517" s="119"/>
      <c r="DN517" s="121"/>
      <c r="DR517" s="121"/>
      <c r="DS517" s="121"/>
      <c r="DT517" s="119"/>
      <c r="DV517" s="121"/>
      <c r="DZ517" s="121"/>
    </row>
    <row r="518" spans="4:130" s="115" customFormat="1">
      <c r="D518" s="260"/>
      <c r="E518" s="164"/>
      <c r="H518" s="121"/>
      <c r="I518" s="119"/>
      <c r="K518" s="121"/>
      <c r="M518" s="121"/>
      <c r="N518" s="121"/>
      <c r="O518" s="119"/>
      <c r="Q518" s="121"/>
      <c r="S518" s="121"/>
      <c r="T518" s="121"/>
      <c r="U518" s="119"/>
      <c r="W518" s="121"/>
      <c r="Y518" s="121"/>
      <c r="Z518" s="121"/>
      <c r="AA518" s="87"/>
      <c r="AB518" s="39"/>
      <c r="AC518" s="39"/>
      <c r="AD518" s="39"/>
      <c r="AE518" s="39"/>
      <c r="AG518" s="38"/>
      <c r="AH518" s="35"/>
      <c r="AI518" s="37"/>
      <c r="AJ518" s="37"/>
      <c r="AK518" s="37"/>
      <c r="AL518" s="37"/>
      <c r="AM518" s="37"/>
      <c r="AN518" s="37"/>
      <c r="AO518" s="37"/>
      <c r="AP518" s="37"/>
      <c r="AQ518" s="37"/>
      <c r="AS518" s="121"/>
      <c r="AT518" s="119"/>
      <c r="AV518" s="121"/>
      <c r="AX518" s="121"/>
      <c r="AY518" s="121"/>
      <c r="AZ518" s="119"/>
      <c r="BB518" s="121"/>
      <c r="BD518" s="121"/>
      <c r="BE518" s="121"/>
      <c r="BF518" s="119"/>
      <c r="BH518" s="121"/>
      <c r="BJ518" s="121"/>
      <c r="BK518" s="121"/>
      <c r="BM518" s="121"/>
      <c r="BN518" s="119"/>
      <c r="BP518" s="121"/>
      <c r="BQ518" s="121"/>
      <c r="BR518" s="121"/>
      <c r="BW518" s="121"/>
      <c r="BX518" s="119"/>
      <c r="BZ518" s="121"/>
      <c r="CA518" s="121"/>
      <c r="CB518" s="121"/>
      <c r="CG518" s="121"/>
      <c r="CH518" s="119"/>
      <c r="CJ518" s="121"/>
      <c r="CK518" s="121"/>
      <c r="CL518" s="121"/>
      <c r="DC518" s="121"/>
      <c r="DD518" s="119"/>
      <c r="DF518" s="121"/>
      <c r="DJ518" s="121"/>
      <c r="DK518" s="121"/>
      <c r="DL518" s="119"/>
      <c r="DN518" s="121"/>
      <c r="DR518" s="121"/>
      <c r="DS518" s="121"/>
      <c r="DT518" s="119"/>
      <c r="DV518" s="121"/>
      <c r="DZ518" s="121"/>
    </row>
    <row r="519" spans="4:130" s="115" customFormat="1">
      <c r="D519" s="260"/>
      <c r="E519" s="164"/>
      <c r="H519" s="121"/>
      <c r="I519" s="119"/>
      <c r="K519" s="121"/>
      <c r="M519" s="121"/>
      <c r="N519" s="121"/>
      <c r="O519" s="119"/>
      <c r="Q519" s="121"/>
      <c r="S519" s="121"/>
      <c r="T519" s="121"/>
      <c r="U519" s="119"/>
      <c r="W519" s="121"/>
      <c r="Y519" s="121"/>
      <c r="Z519" s="121"/>
      <c r="AA519" s="87"/>
      <c r="AB519" s="39"/>
      <c r="AC519" s="39"/>
      <c r="AD519" s="39"/>
      <c r="AE519" s="39"/>
      <c r="AG519" s="38"/>
      <c r="AH519" s="35"/>
      <c r="AI519" s="37"/>
      <c r="AJ519" s="37"/>
      <c r="AK519" s="37"/>
      <c r="AL519" s="37"/>
      <c r="AM519" s="37"/>
      <c r="AN519" s="37"/>
      <c r="AO519" s="37"/>
      <c r="AP519" s="37"/>
      <c r="AQ519" s="37"/>
      <c r="AS519" s="121"/>
      <c r="AT519" s="119"/>
      <c r="AV519" s="121"/>
      <c r="AX519" s="121"/>
      <c r="AY519" s="121"/>
      <c r="AZ519" s="119"/>
      <c r="BB519" s="121"/>
      <c r="BD519" s="121"/>
      <c r="BE519" s="121"/>
      <c r="BF519" s="119"/>
      <c r="BH519" s="121"/>
      <c r="BJ519" s="121"/>
      <c r="BK519" s="121"/>
      <c r="BM519" s="121"/>
      <c r="BN519" s="119"/>
      <c r="BP519" s="121"/>
      <c r="BQ519" s="121"/>
      <c r="BR519" s="121"/>
      <c r="BW519" s="121"/>
      <c r="BX519" s="119"/>
      <c r="BZ519" s="121"/>
      <c r="CA519" s="121"/>
      <c r="CB519" s="121"/>
      <c r="CG519" s="121"/>
      <c r="CH519" s="119"/>
      <c r="CJ519" s="121"/>
      <c r="CK519" s="121"/>
      <c r="CL519" s="121"/>
      <c r="DC519" s="121"/>
      <c r="DD519" s="119"/>
      <c r="DF519" s="121"/>
      <c r="DJ519" s="121"/>
      <c r="DK519" s="121"/>
      <c r="DL519" s="119"/>
      <c r="DN519" s="121"/>
      <c r="DR519" s="121"/>
      <c r="DS519" s="121"/>
      <c r="DT519" s="119"/>
      <c r="DV519" s="121"/>
      <c r="DZ519" s="121"/>
    </row>
    <row r="520" spans="4:130" s="115" customFormat="1">
      <c r="D520" s="260"/>
      <c r="E520" s="164"/>
      <c r="H520" s="121"/>
      <c r="I520" s="119"/>
      <c r="K520" s="121"/>
      <c r="M520" s="121"/>
      <c r="N520" s="121"/>
      <c r="O520" s="119"/>
      <c r="Q520" s="121"/>
      <c r="S520" s="121"/>
      <c r="T520" s="121"/>
      <c r="U520" s="119"/>
      <c r="W520" s="121"/>
      <c r="Y520" s="121"/>
      <c r="Z520" s="121"/>
      <c r="AA520" s="87"/>
      <c r="AB520" s="39"/>
      <c r="AC520" s="39"/>
      <c r="AD520" s="39"/>
      <c r="AE520" s="39"/>
      <c r="AG520" s="38"/>
      <c r="AH520" s="35"/>
      <c r="AI520" s="37"/>
      <c r="AJ520" s="37"/>
      <c r="AK520" s="37"/>
      <c r="AL520" s="37"/>
      <c r="AM520" s="37"/>
      <c r="AN520" s="37"/>
      <c r="AO520" s="37"/>
      <c r="AP520" s="37"/>
      <c r="AQ520" s="37"/>
      <c r="AS520" s="121"/>
      <c r="AT520" s="119"/>
      <c r="AV520" s="121"/>
      <c r="AX520" s="121"/>
      <c r="AY520" s="121"/>
      <c r="AZ520" s="119"/>
      <c r="BB520" s="121"/>
      <c r="BD520" s="121"/>
      <c r="BE520" s="121"/>
      <c r="BF520" s="119"/>
      <c r="BH520" s="121"/>
      <c r="BJ520" s="121"/>
      <c r="BK520" s="121"/>
      <c r="BM520" s="121"/>
      <c r="BN520" s="119"/>
      <c r="BP520" s="121"/>
      <c r="BQ520" s="121"/>
      <c r="BR520" s="121"/>
      <c r="BW520" s="121"/>
      <c r="BX520" s="119"/>
      <c r="BZ520" s="121"/>
      <c r="CA520" s="121"/>
      <c r="CB520" s="121"/>
      <c r="CG520" s="121"/>
      <c r="CH520" s="119"/>
      <c r="CJ520" s="121"/>
      <c r="CK520" s="121"/>
      <c r="CL520" s="121"/>
      <c r="DC520" s="121"/>
      <c r="DD520" s="119"/>
      <c r="DF520" s="121"/>
      <c r="DJ520" s="121"/>
      <c r="DK520" s="121"/>
      <c r="DL520" s="119"/>
      <c r="DN520" s="121"/>
      <c r="DR520" s="121"/>
      <c r="DS520" s="121"/>
      <c r="DT520" s="119"/>
      <c r="DV520" s="121"/>
      <c r="DZ520" s="121"/>
    </row>
    <row r="521" spans="4:130" s="115" customFormat="1">
      <c r="D521" s="260"/>
      <c r="E521" s="164"/>
      <c r="H521" s="121"/>
      <c r="I521" s="119"/>
      <c r="K521" s="121"/>
      <c r="M521" s="121"/>
      <c r="N521" s="121"/>
      <c r="O521" s="119"/>
      <c r="Q521" s="121"/>
      <c r="S521" s="121"/>
      <c r="T521" s="121"/>
      <c r="U521" s="119"/>
      <c r="W521" s="121"/>
      <c r="Y521" s="121"/>
      <c r="Z521" s="121"/>
      <c r="AA521" s="87"/>
      <c r="AB521" s="39"/>
      <c r="AC521" s="39"/>
      <c r="AD521" s="39"/>
      <c r="AE521" s="39"/>
      <c r="AG521" s="38"/>
      <c r="AH521" s="35"/>
      <c r="AI521" s="37"/>
      <c r="AJ521" s="37"/>
      <c r="AK521" s="37"/>
      <c r="AL521" s="37"/>
      <c r="AM521" s="37"/>
      <c r="AN521" s="37"/>
      <c r="AO521" s="37"/>
      <c r="AP521" s="37"/>
      <c r="AQ521" s="37"/>
      <c r="AS521" s="121"/>
      <c r="AT521" s="119"/>
      <c r="AV521" s="121"/>
      <c r="AX521" s="121"/>
      <c r="AY521" s="121"/>
      <c r="AZ521" s="119"/>
      <c r="BB521" s="121"/>
      <c r="BD521" s="121"/>
      <c r="BE521" s="121"/>
      <c r="BF521" s="119"/>
      <c r="BH521" s="121"/>
      <c r="BJ521" s="121"/>
      <c r="BK521" s="121"/>
      <c r="BM521" s="121"/>
      <c r="BN521" s="119"/>
      <c r="BP521" s="121"/>
      <c r="BQ521" s="121"/>
      <c r="BR521" s="121"/>
      <c r="BW521" s="121"/>
      <c r="BX521" s="119"/>
      <c r="BZ521" s="121"/>
      <c r="CA521" s="121"/>
      <c r="CB521" s="121"/>
      <c r="CG521" s="121"/>
      <c r="CH521" s="119"/>
      <c r="CJ521" s="121"/>
      <c r="CK521" s="121"/>
      <c r="CL521" s="121"/>
      <c r="DC521" s="121"/>
      <c r="DD521" s="119"/>
      <c r="DF521" s="121"/>
      <c r="DJ521" s="121"/>
      <c r="DK521" s="121"/>
      <c r="DL521" s="119"/>
      <c r="DN521" s="121"/>
      <c r="DR521" s="121"/>
      <c r="DS521" s="121"/>
      <c r="DT521" s="119"/>
      <c r="DV521" s="121"/>
      <c r="DZ521" s="121"/>
    </row>
    <row r="522" spans="4:130" s="115" customFormat="1">
      <c r="D522" s="260"/>
      <c r="E522" s="164"/>
      <c r="H522" s="121"/>
      <c r="I522" s="119"/>
      <c r="K522" s="121"/>
      <c r="M522" s="121"/>
      <c r="N522" s="121"/>
      <c r="O522" s="119"/>
      <c r="Q522" s="121"/>
      <c r="S522" s="121"/>
      <c r="T522" s="121"/>
      <c r="U522" s="119"/>
      <c r="W522" s="121"/>
      <c r="Y522" s="121"/>
      <c r="Z522" s="121"/>
      <c r="AA522" s="87"/>
      <c r="AB522" s="39"/>
      <c r="AC522" s="39"/>
      <c r="AD522" s="39"/>
      <c r="AE522" s="39"/>
      <c r="AG522" s="38"/>
      <c r="AH522" s="35"/>
      <c r="AI522" s="37"/>
      <c r="AJ522" s="37"/>
      <c r="AK522" s="37"/>
      <c r="AL522" s="37"/>
      <c r="AM522" s="37"/>
      <c r="AN522" s="37"/>
      <c r="AO522" s="37"/>
      <c r="AP522" s="37"/>
      <c r="AQ522" s="37"/>
      <c r="AS522" s="121"/>
      <c r="AT522" s="119"/>
      <c r="AV522" s="121"/>
      <c r="AX522" s="121"/>
      <c r="AY522" s="121"/>
      <c r="AZ522" s="119"/>
      <c r="BB522" s="121"/>
      <c r="BD522" s="121"/>
      <c r="BE522" s="121"/>
      <c r="BF522" s="119"/>
      <c r="BH522" s="121"/>
      <c r="BJ522" s="121"/>
      <c r="BK522" s="121"/>
      <c r="BM522" s="121"/>
      <c r="BN522" s="119"/>
      <c r="BP522" s="121"/>
      <c r="BQ522" s="121"/>
      <c r="BR522" s="121"/>
      <c r="BW522" s="121"/>
      <c r="BX522" s="119"/>
      <c r="BZ522" s="121"/>
      <c r="CA522" s="121"/>
      <c r="CB522" s="121"/>
      <c r="CG522" s="121"/>
      <c r="CH522" s="119"/>
      <c r="CJ522" s="121"/>
      <c r="CK522" s="121"/>
      <c r="CL522" s="121"/>
      <c r="DC522" s="121"/>
      <c r="DD522" s="119"/>
      <c r="DF522" s="121"/>
      <c r="DJ522" s="121"/>
      <c r="DK522" s="121"/>
      <c r="DL522" s="119"/>
      <c r="DN522" s="121"/>
      <c r="DR522" s="121"/>
      <c r="DS522" s="121"/>
      <c r="DT522" s="119"/>
      <c r="DV522" s="121"/>
      <c r="DZ522" s="121"/>
    </row>
    <row r="523" spans="4:130" s="115" customFormat="1">
      <c r="D523" s="260"/>
      <c r="E523" s="164"/>
      <c r="H523" s="121"/>
      <c r="I523" s="119"/>
      <c r="K523" s="121"/>
      <c r="M523" s="121"/>
      <c r="N523" s="121"/>
      <c r="O523" s="119"/>
      <c r="Q523" s="121"/>
      <c r="S523" s="121"/>
      <c r="T523" s="121"/>
      <c r="U523" s="119"/>
      <c r="W523" s="121"/>
      <c r="Y523" s="121"/>
      <c r="Z523" s="121"/>
      <c r="AA523" s="87"/>
      <c r="AB523" s="39"/>
      <c r="AC523" s="39"/>
      <c r="AD523" s="39"/>
      <c r="AE523" s="39"/>
      <c r="AG523" s="38"/>
      <c r="AH523" s="35"/>
      <c r="AI523" s="37"/>
      <c r="AJ523" s="37"/>
      <c r="AK523" s="37"/>
      <c r="AL523" s="37"/>
      <c r="AM523" s="37"/>
      <c r="AN523" s="37"/>
      <c r="AO523" s="37"/>
      <c r="AP523" s="37"/>
      <c r="AQ523" s="37"/>
      <c r="AS523" s="121"/>
      <c r="AT523" s="119"/>
      <c r="AV523" s="121"/>
      <c r="AX523" s="121"/>
      <c r="AY523" s="121"/>
      <c r="AZ523" s="119"/>
      <c r="BB523" s="121"/>
      <c r="BD523" s="121"/>
      <c r="BE523" s="121"/>
      <c r="BF523" s="119"/>
      <c r="BH523" s="121"/>
      <c r="BJ523" s="121"/>
      <c r="BK523" s="121"/>
      <c r="BM523" s="121"/>
      <c r="BN523" s="119"/>
      <c r="BP523" s="121"/>
      <c r="BQ523" s="121"/>
      <c r="BR523" s="121"/>
      <c r="BW523" s="121"/>
      <c r="BX523" s="119"/>
      <c r="BZ523" s="121"/>
      <c r="CA523" s="121"/>
      <c r="CB523" s="121"/>
      <c r="CG523" s="121"/>
      <c r="CH523" s="119"/>
      <c r="CJ523" s="121"/>
      <c r="CK523" s="121"/>
      <c r="CL523" s="121"/>
      <c r="DC523" s="121"/>
      <c r="DD523" s="119"/>
      <c r="DF523" s="121"/>
      <c r="DJ523" s="121"/>
      <c r="DK523" s="121"/>
      <c r="DL523" s="119"/>
      <c r="DN523" s="121"/>
      <c r="DR523" s="121"/>
      <c r="DS523" s="121"/>
      <c r="DT523" s="119"/>
      <c r="DV523" s="121"/>
      <c r="DZ523" s="121"/>
    </row>
    <row r="524" spans="4:130" s="115" customFormat="1">
      <c r="D524" s="260"/>
      <c r="E524" s="164"/>
      <c r="H524" s="121"/>
      <c r="I524" s="119"/>
      <c r="K524" s="121"/>
      <c r="M524" s="121"/>
      <c r="N524" s="121"/>
      <c r="O524" s="119"/>
      <c r="Q524" s="121"/>
      <c r="S524" s="121"/>
      <c r="T524" s="121"/>
      <c r="U524" s="119"/>
      <c r="W524" s="121"/>
      <c r="Y524" s="121"/>
      <c r="Z524" s="121"/>
      <c r="AA524" s="87"/>
      <c r="AB524" s="39"/>
      <c r="AC524" s="39"/>
      <c r="AD524" s="39"/>
      <c r="AE524" s="39"/>
      <c r="AG524" s="38"/>
      <c r="AH524" s="35"/>
      <c r="AI524" s="37"/>
      <c r="AJ524" s="37"/>
      <c r="AK524" s="37"/>
      <c r="AL524" s="37"/>
      <c r="AM524" s="37"/>
      <c r="AN524" s="37"/>
      <c r="AO524" s="37"/>
      <c r="AP524" s="37"/>
      <c r="AQ524" s="37"/>
      <c r="AS524" s="121"/>
      <c r="AT524" s="119"/>
      <c r="AV524" s="121"/>
      <c r="AX524" s="121"/>
      <c r="AY524" s="121"/>
      <c r="AZ524" s="119"/>
      <c r="BB524" s="121"/>
      <c r="BD524" s="121"/>
      <c r="BE524" s="121"/>
      <c r="BF524" s="119"/>
      <c r="BH524" s="121"/>
      <c r="BJ524" s="121"/>
      <c r="BK524" s="121"/>
      <c r="BM524" s="121"/>
      <c r="BN524" s="119"/>
      <c r="BP524" s="121"/>
      <c r="BQ524" s="121"/>
      <c r="BR524" s="121"/>
      <c r="BW524" s="121"/>
      <c r="BX524" s="119"/>
      <c r="BZ524" s="121"/>
      <c r="CA524" s="121"/>
      <c r="CB524" s="121"/>
      <c r="CG524" s="121"/>
      <c r="CH524" s="119"/>
      <c r="CJ524" s="121"/>
      <c r="CK524" s="121"/>
      <c r="CL524" s="121"/>
      <c r="DC524" s="121"/>
      <c r="DD524" s="119"/>
      <c r="DF524" s="121"/>
      <c r="DJ524" s="121"/>
      <c r="DK524" s="121"/>
      <c r="DL524" s="119"/>
      <c r="DN524" s="121"/>
      <c r="DR524" s="121"/>
      <c r="DS524" s="121"/>
      <c r="DT524" s="119"/>
      <c r="DV524" s="121"/>
      <c r="DZ524" s="121"/>
    </row>
    <row r="525" spans="4:130" s="115" customFormat="1">
      <c r="D525" s="260"/>
      <c r="E525" s="164"/>
      <c r="H525" s="121"/>
      <c r="I525" s="119"/>
      <c r="K525" s="121"/>
      <c r="M525" s="121"/>
      <c r="N525" s="121"/>
      <c r="O525" s="119"/>
      <c r="Q525" s="121"/>
      <c r="S525" s="121"/>
      <c r="T525" s="121"/>
      <c r="U525" s="119"/>
      <c r="W525" s="121"/>
      <c r="Y525" s="121"/>
      <c r="Z525" s="121"/>
      <c r="AA525" s="87"/>
      <c r="AB525" s="39"/>
      <c r="AC525" s="39"/>
      <c r="AD525" s="39"/>
      <c r="AE525" s="39"/>
      <c r="AG525" s="38"/>
      <c r="AH525" s="35"/>
      <c r="AI525" s="37"/>
      <c r="AJ525" s="37"/>
      <c r="AK525" s="37"/>
      <c r="AL525" s="37"/>
      <c r="AM525" s="37"/>
      <c r="AN525" s="37"/>
      <c r="AO525" s="37"/>
      <c r="AP525" s="37"/>
      <c r="AQ525" s="37"/>
      <c r="AS525" s="121"/>
      <c r="AT525" s="119"/>
      <c r="AV525" s="121"/>
      <c r="AX525" s="121"/>
      <c r="AY525" s="121"/>
      <c r="AZ525" s="119"/>
      <c r="BB525" s="121"/>
      <c r="BD525" s="121"/>
      <c r="BE525" s="121"/>
      <c r="BF525" s="119"/>
      <c r="BH525" s="121"/>
      <c r="BJ525" s="121"/>
      <c r="BK525" s="121"/>
      <c r="BM525" s="121"/>
      <c r="BN525" s="119"/>
      <c r="BP525" s="121"/>
      <c r="BQ525" s="121"/>
      <c r="BR525" s="121"/>
      <c r="BW525" s="121"/>
      <c r="BX525" s="119"/>
      <c r="BZ525" s="121"/>
      <c r="CA525" s="121"/>
      <c r="CB525" s="121"/>
      <c r="CG525" s="121"/>
      <c r="CH525" s="119"/>
      <c r="CJ525" s="121"/>
      <c r="CK525" s="121"/>
      <c r="CL525" s="121"/>
      <c r="DC525" s="121"/>
      <c r="DD525" s="119"/>
      <c r="DF525" s="121"/>
      <c r="DJ525" s="121"/>
      <c r="DK525" s="121"/>
      <c r="DL525" s="119"/>
      <c r="DN525" s="121"/>
      <c r="DR525" s="121"/>
      <c r="DS525" s="121"/>
      <c r="DT525" s="119"/>
      <c r="DV525" s="121"/>
      <c r="DZ525" s="121"/>
    </row>
    <row r="526" spans="4:130" s="115" customFormat="1">
      <c r="D526" s="260"/>
      <c r="E526" s="164"/>
      <c r="H526" s="121"/>
      <c r="I526" s="119"/>
      <c r="K526" s="121"/>
      <c r="M526" s="121"/>
      <c r="N526" s="121"/>
      <c r="O526" s="119"/>
      <c r="Q526" s="121"/>
      <c r="S526" s="121"/>
      <c r="T526" s="121"/>
      <c r="U526" s="119"/>
      <c r="W526" s="121"/>
      <c r="Y526" s="121"/>
      <c r="Z526" s="121"/>
      <c r="AA526" s="87"/>
      <c r="AB526" s="39"/>
      <c r="AC526" s="39"/>
      <c r="AD526" s="39"/>
      <c r="AE526" s="39"/>
      <c r="AG526" s="38"/>
      <c r="AH526" s="35"/>
      <c r="AI526" s="37"/>
      <c r="AJ526" s="37"/>
      <c r="AK526" s="37"/>
      <c r="AL526" s="37"/>
      <c r="AM526" s="37"/>
      <c r="AN526" s="37"/>
      <c r="AO526" s="37"/>
      <c r="AP526" s="37"/>
      <c r="AQ526" s="37"/>
      <c r="AS526" s="121"/>
      <c r="AT526" s="119"/>
      <c r="AV526" s="121"/>
      <c r="AX526" s="121"/>
      <c r="AY526" s="121"/>
      <c r="AZ526" s="119"/>
      <c r="BB526" s="121"/>
      <c r="BD526" s="121"/>
      <c r="BE526" s="121"/>
      <c r="BF526" s="119"/>
      <c r="BH526" s="121"/>
      <c r="BJ526" s="121"/>
      <c r="BK526" s="121"/>
      <c r="BM526" s="121"/>
      <c r="BN526" s="119"/>
      <c r="BP526" s="121"/>
      <c r="BQ526" s="121"/>
      <c r="BR526" s="121"/>
      <c r="BW526" s="121"/>
      <c r="BX526" s="119"/>
      <c r="BZ526" s="121"/>
      <c r="CA526" s="121"/>
      <c r="CB526" s="121"/>
      <c r="CG526" s="121"/>
      <c r="CH526" s="119"/>
      <c r="CJ526" s="121"/>
      <c r="CK526" s="121"/>
      <c r="CL526" s="121"/>
      <c r="DC526" s="121"/>
      <c r="DD526" s="119"/>
      <c r="DF526" s="121"/>
      <c r="DJ526" s="121"/>
      <c r="DK526" s="121"/>
      <c r="DL526" s="119"/>
      <c r="DN526" s="121"/>
      <c r="DR526" s="121"/>
      <c r="DS526" s="121"/>
      <c r="DT526" s="119"/>
      <c r="DV526" s="121"/>
      <c r="DZ526" s="121"/>
    </row>
    <row r="527" spans="4:130" s="115" customFormat="1">
      <c r="D527" s="260"/>
      <c r="E527" s="164"/>
      <c r="H527" s="121"/>
      <c r="I527" s="119"/>
      <c r="K527" s="121"/>
      <c r="M527" s="121"/>
      <c r="N527" s="121"/>
      <c r="O527" s="119"/>
      <c r="Q527" s="121"/>
      <c r="S527" s="121"/>
      <c r="T527" s="121"/>
      <c r="U527" s="119"/>
      <c r="W527" s="121"/>
      <c r="Y527" s="121"/>
      <c r="Z527" s="121"/>
      <c r="AA527" s="87"/>
      <c r="AB527" s="39"/>
      <c r="AC527" s="39"/>
      <c r="AD527" s="39"/>
      <c r="AE527" s="39"/>
      <c r="AG527" s="38"/>
      <c r="AH527" s="35"/>
      <c r="AI527" s="37"/>
      <c r="AJ527" s="37"/>
      <c r="AK527" s="37"/>
      <c r="AL527" s="37"/>
      <c r="AM527" s="37"/>
      <c r="AN527" s="37"/>
      <c r="AO527" s="37"/>
      <c r="AP527" s="37"/>
      <c r="AQ527" s="37"/>
      <c r="AS527" s="121"/>
      <c r="AT527" s="119"/>
      <c r="AV527" s="121"/>
      <c r="AX527" s="121"/>
      <c r="AY527" s="121"/>
      <c r="AZ527" s="119"/>
      <c r="BB527" s="121"/>
      <c r="BD527" s="121"/>
      <c r="BE527" s="121"/>
      <c r="BF527" s="119"/>
      <c r="BH527" s="121"/>
      <c r="BJ527" s="121"/>
      <c r="BK527" s="121"/>
      <c r="BM527" s="121"/>
      <c r="BN527" s="119"/>
      <c r="BP527" s="121"/>
      <c r="BQ527" s="121"/>
      <c r="BR527" s="121"/>
      <c r="BW527" s="121"/>
      <c r="BX527" s="119"/>
      <c r="BZ527" s="121"/>
      <c r="CA527" s="121"/>
      <c r="CB527" s="121"/>
      <c r="CG527" s="121"/>
      <c r="CH527" s="119"/>
      <c r="CJ527" s="121"/>
      <c r="CK527" s="121"/>
      <c r="CL527" s="121"/>
      <c r="DC527" s="121"/>
      <c r="DD527" s="119"/>
      <c r="DF527" s="121"/>
      <c r="DJ527" s="121"/>
      <c r="DK527" s="121"/>
      <c r="DL527" s="119"/>
      <c r="DN527" s="121"/>
      <c r="DR527" s="121"/>
      <c r="DS527" s="121"/>
      <c r="DT527" s="119"/>
      <c r="DV527" s="121"/>
      <c r="DZ527" s="121"/>
    </row>
    <row r="528" spans="4:130" s="115" customFormat="1">
      <c r="D528" s="260"/>
      <c r="E528" s="164"/>
      <c r="H528" s="121"/>
      <c r="I528" s="119"/>
      <c r="K528" s="121"/>
      <c r="M528" s="121"/>
      <c r="N528" s="121"/>
      <c r="O528" s="119"/>
      <c r="Q528" s="121"/>
      <c r="S528" s="121"/>
      <c r="T528" s="121"/>
      <c r="U528" s="119"/>
      <c r="W528" s="121"/>
      <c r="Y528" s="121"/>
      <c r="Z528" s="121"/>
      <c r="AA528" s="87"/>
      <c r="AB528" s="39"/>
      <c r="AC528" s="39"/>
      <c r="AD528" s="39"/>
      <c r="AE528" s="39"/>
      <c r="AG528" s="38"/>
      <c r="AH528" s="35"/>
      <c r="AI528" s="37"/>
      <c r="AJ528" s="37"/>
      <c r="AK528" s="37"/>
      <c r="AL528" s="37"/>
      <c r="AM528" s="37"/>
      <c r="AN528" s="37"/>
      <c r="AO528" s="37"/>
      <c r="AP528" s="37"/>
      <c r="AQ528" s="37"/>
      <c r="AS528" s="121"/>
      <c r="AT528" s="119"/>
      <c r="AV528" s="121"/>
      <c r="AX528" s="121"/>
      <c r="AY528" s="121"/>
      <c r="AZ528" s="119"/>
      <c r="BB528" s="121"/>
      <c r="BD528" s="121"/>
      <c r="BE528" s="121"/>
      <c r="BF528" s="119"/>
      <c r="BH528" s="121"/>
      <c r="BJ528" s="121"/>
      <c r="BK528" s="121"/>
      <c r="BM528" s="121"/>
      <c r="BN528" s="119"/>
      <c r="BP528" s="121"/>
      <c r="BQ528" s="121"/>
      <c r="BR528" s="121"/>
      <c r="BW528" s="121"/>
      <c r="BX528" s="119"/>
      <c r="BZ528" s="121"/>
      <c r="CA528" s="121"/>
      <c r="CB528" s="121"/>
      <c r="CG528" s="121"/>
      <c r="CH528" s="119"/>
      <c r="CJ528" s="121"/>
      <c r="CK528" s="121"/>
      <c r="CL528" s="121"/>
      <c r="DC528" s="121"/>
      <c r="DD528" s="119"/>
      <c r="DF528" s="121"/>
      <c r="DJ528" s="121"/>
      <c r="DK528" s="121"/>
      <c r="DL528" s="119"/>
      <c r="DN528" s="121"/>
      <c r="DR528" s="121"/>
      <c r="DS528" s="121"/>
      <c r="DT528" s="119"/>
      <c r="DV528" s="121"/>
      <c r="DZ528" s="121"/>
    </row>
    <row r="529" spans="4:130" s="115" customFormat="1">
      <c r="D529" s="260"/>
      <c r="E529" s="164"/>
      <c r="H529" s="121"/>
      <c r="I529" s="119"/>
      <c r="K529" s="121"/>
      <c r="M529" s="121"/>
      <c r="N529" s="121"/>
      <c r="O529" s="119"/>
      <c r="Q529" s="121"/>
      <c r="S529" s="121"/>
      <c r="T529" s="121"/>
      <c r="U529" s="119"/>
      <c r="W529" s="121"/>
      <c r="Y529" s="121"/>
      <c r="Z529" s="121"/>
      <c r="AA529" s="87"/>
      <c r="AB529" s="39"/>
      <c r="AC529" s="39"/>
      <c r="AD529" s="39"/>
      <c r="AE529" s="39"/>
      <c r="AG529" s="38"/>
      <c r="AH529" s="35"/>
      <c r="AI529" s="37"/>
      <c r="AJ529" s="37"/>
      <c r="AK529" s="37"/>
      <c r="AL529" s="37"/>
      <c r="AM529" s="37"/>
      <c r="AN529" s="37"/>
      <c r="AO529" s="37"/>
      <c r="AP529" s="37"/>
      <c r="AQ529" s="37"/>
      <c r="AS529" s="121"/>
      <c r="AT529" s="119"/>
      <c r="AV529" s="121"/>
      <c r="AX529" s="121"/>
      <c r="AY529" s="121"/>
      <c r="AZ529" s="119"/>
      <c r="BB529" s="121"/>
      <c r="BD529" s="121"/>
      <c r="BE529" s="121"/>
      <c r="BF529" s="119"/>
      <c r="BH529" s="121"/>
      <c r="BJ529" s="121"/>
      <c r="BK529" s="121"/>
      <c r="BM529" s="121"/>
      <c r="BN529" s="119"/>
      <c r="BP529" s="121"/>
      <c r="BQ529" s="121"/>
      <c r="BR529" s="121"/>
      <c r="BW529" s="121"/>
      <c r="BX529" s="119"/>
      <c r="BZ529" s="121"/>
      <c r="CA529" s="121"/>
      <c r="CB529" s="121"/>
      <c r="CG529" s="121"/>
      <c r="CH529" s="119"/>
      <c r="CJ529" s="121"/>
      <c r="CK529" s="121"/>
      <c r="CL529" s="121"/>
      <c r="DC529" s="121"/>
      <c r="DD529" s="119"/>
      <c r="DF529" s="121"/>
      <c r="DJ529" s="121"/>
      <c r="DK529" s="121"/>
      <c r="DL529" s="119"/>
      <c r="DN529" s="121"/>
      <c r="DR529" s="121"/>
      <c r="DS529" s="121"/>
      <c r="DT529" s="119"/>
      <c r="DV529" s="121"/>
      <c r="DZ529" s="121"/>
    </row>
    <row r="530" spans="4:130" s="115" customFormat="1">
      <c r="D530" s="260"/>
      <c r="E530" s="164"/>
      <c r="H530" s="121"/>
      <c r="I530" s="119"/>
      <c r="K530" s="121"/>
      <c r="M530" s="121"/>
      <c r="N530" s="121"/>
      <c r="O530" s="119"/>
      <c r="Q530" s="121"/>
      <c r="S530" s="121"/>
      <c r="T530" s="121"/>
      <c r="U530" s="119"/>
      <c r="W530" s="121"/>
      <c r="Y530" s="121"/>
      <c r="Z530" s="121"/>
      <c r="AA530" s="87"/>
      <c r="AB530" s="39"/>
      <c r="AC530" s="39"/>
      <c r="AD530" s="39"/>
      <c r="AE530" s="39"/>
      <c r="AG530" s="38"/>
      <c r="AH530" s="35"/>
      <c r="AI530" s="37"/>
      <c r="AJ530" s="37"/>
      <c r="AK530" s="37"/>
      <c r="AL530" s="37"/>
      <c r="AM530" s="37"/>
      <c r="AN530" s="37"/>
      <c r="AO530" s="37"/>
      <c r="AP530" s="37"/>
      <c r="AQ530" s="37"/>
      <c r="AS530" s="121"/>
      <c r="AT530" s="119"/>
      <c r="AV530" s="121"/>
      <c r="AX530" s="121"/>
      <c r="AY530" s="121"/>
      <c r="AZ530" s="119"/>
      <c r="BB530" s="121"/>
      <c r="BD530" s="121"/>
      <c r="BE530" s="121"/>
      <c r="BF530" s="119"/>
      <c r="BH530" s="121"/>
      <c r="BJ530" s="121"/>
      <c r="BK530" s="121"/>
      <c r="BM530" s="121"/>
      <c r="BN530" s="119"/>
      <c r="BP530" s="121"/>
      <c r="BQ530" s="121"/>
      <c r="BR530" s="121"/>
      <c r="BW530" s="121"/>
      <c r="BX530" s="119"/>
      <c r="BZ530" s="121"/>
      <c r="CA530" s="121"/>
      <c r="CB530" s="121"/>
      <c r="CG530" s="121"/>
      <c r="CH530" s="119"/>
      <c r="CJ530" s="121"/>
      <c r="CK530" s="121"/>
      <c r="CL530" s="121"/>
      <c r="DC530" s="121"/>
      <c r="DD530" s="119"/>
      <c r="DF530" s="121"/>
      <c r="DJ530" s="121"/>
      <c r="DK530" s="121"/>
      <c r="DL530" s="119"/>
      <c r="DN530" s="121"/>
      <c r="DR530" s="121"/>
      <c r="DS530" s="121"/>
      <c r="DT530" s="119"/>
      <c r="DV530" s="121"/>
      <c r="DZ530" s="121"/>
    </row>
    <row r="531" spans="4:130" s="115" customFormat="1">
      <c r="D531" s="260"/>
      <c r="E531" s="164"/>
      <c r="H531" s="121"/>
      <c r="I531" s="119"/>
      <c r="K531" s="121"/>
      <c r="M531" s="121"/>
      <c r="N531" s="121"/>
      <c r="O531" s="119"/>
      <c r="Q531" s="121"/>
      <c r="S531" s="121"/>
      <c r="T531" s="121"/>
      <c r="U531" s="119"/>
      <c r="W531" s="121"/>
      <c r="Y531" s="121"/>
      <c r="Z531" s="121"/>
      <c r="AA531" s="87"/>
      <c r="AB531" s="39"/>
      <c r="AC531" s="39"/>
      <c r="AD531" s="39"/>
      <c r="AE531" s="39"/>
      <c r="AG531" s="38"/>
      <c r="AH531" s="35"/>
      <c r="AI531" s="37"/>
      <c r="AJ531" s="37"/>
      <c r="AK531" s="37"/>
      <c r="AL531" s="37"/>
      <c r="AM531" s="37"/>
      <c r="AN531" s="37"/>
      <c r="AO531" s="37"/>
      <c r="AP531" s="37"/>
      <c r="AQ531" s="37"/>
      <c r="AS531" s="121"/>
      <c r="AT531" s="119"/>
      <c r="AV531" s="121"/>
      <c r="AX531" s="121"/>
      <c r="AY531" s="121"/>
      <c r="AZ531" s="119"/>
      <c r="BB531" s="121"/>
      <c r="BD531" s="121"/>
      <c r="BE531" s="121"/>
      <c r="BF531" s="119"/>
      <c r="BH531" s="121"/>
      <c r="BJ531" s="121"/>
      <c r="BK531" s="121"/>
      <c r="BM531" s="121"/>
      <c r="BN531" s="119"/>
      <c r="BP531" s="121"/>
      <c r="BQ531" s="121"/>
      <c r="BR531" s="121"/>
      <c r="BW531" s="121"/>
      <c r="BX531" s="119"/>
      <c r="BZ531" s="121"/>
      <c r="CA531" s="121"/>
      <c r="CB531" s="121"/>
      <c r="CG531" s="121"/>
      <c r="CH531" s="119"/>
      <c r="CJ531" s="121"/>
      <c r="CK531" s="121"/>
      <c r="CL531" s="121"/>
      <c r="DC531" s="121"/>
      <c r="DD531" s="119"/>
      <c r="DF531" s="121"/>
      <c r="DJ531" s="121"/>
      <c r="DK531" s="121"/>
      <c r="DL531" s="119"/>
      <c r="DN531" s="121"/>
      <c r="DR531" s="121"/>
      <c r="DS531" s="121"/>
      <c r="DT531" s="119"/>
      <c r="DV531" s="121"/>
      <c r="DZ531" s="121"/>
    </row>
    <row r="532" spans="4:130" s="115" customFormat="1">
      <c r="D532" s="260"/>
      <c r="E532" s="164"/>
      <c r="H532" s="121"/>
      <c r="I532" s="119"/>
      <c r="K532" s="121"/>
      <c r="M532" s="121"/>
      <c r="N532" s="121"/>
      <c r="O532" s="119"/>
      <c r="Q532" s="121"/>
      <c r="S532" s="121"/>
      <c r="T532" s="121"/>
      <c r="U532" s="119"/>
      <c r="W532" s="121"/>
      <c r="Y532" s="121"/>
      <c r="Z532" s="121"/>
      <c r="AA532" s="87"/>
      <c r="AB532" s="39"/>
      <c r="AC532" s="39"/>
      <c r="AD532" s="39"/>
      <c r="AE532" s="39"/>
      <c r="AG532" s="38"/>
      <c r="AH532" s="35"/>
      <c r="AI532" s="37"/>
      <c r="AJ532" s="37"/>
      <c r="AK532" s="37"/>
      <c r="AL532" s="37"/>
      <c r="AM532" s="37"/>
      <c r="AN532" s="37"/>
      <c r="AO532" s="37"/>
      <c r="AP532" s="37"/>
      <c r="AQ532" s="37"/>
      <c r="AS532" s="121"/>
      <c r="AT532" s="119"/>
      <c r="AV532" s="121"/>
      <c r="AX532" s="121"/>
      <c r="AY532" s="121"/>
      <c r="AZ532" s="119"/>
      <c r="BB532" s="121"/>
      <c r="BD532" s="121"/>
      <c r="BE532" s="121"/>
      <c r="BF532" s="119"/>
      <c r="BH532" s="121"/>
      <c r="BJ532" s="121"/>
      <c r="BK532" s="121"/>
      <c r="BM532" s="121"/>
      <c r="BN532" s="119"/>
      <c r="BP532" s="121"/>
      <c r="BQ532" s="121"/>
      <c r="BR532" s="121"/>
      <c r="BW532" s="121"/>
      <c r="BX532" s="119"/>
      <c r="BZ532" s="121"/>
      <c r="CA532" s="121"/>
      <c r="CB532" s="121"/>
      <c r="CG532" s="121"/>
      <c r="CH532" s="119"/>
      <c r="CJ532" s="121"/>
      <c r="CK532" s="121"/>
      <c r="CL532" s="121"/>
      <c r="DC532" s="121"/>
      <c r="DD532" s="119"/>
      <c r="DF532" s="121"/>
      <c r="DJ532" s="121"/>
      <c r="DK532" s="121"/>
      <c r="DL532" s="119"/>
      <c r="DN532" s="121"/>
      <c r="DR532" s="121"/>
      <c r="DS532" s="121"/>
      <c r="DT532" s="119"/>
      <c r="DV532" s="121"/>
      <c r="DZ532" s="121"/>
    </row>
    <row r="533" spans="4:130" s="115" customFormat="1">
      <c r="D533" s="260"/>
      <c r="E533" s="164"/>
      <c r="H533" s="121"/>
      <c r="I533" s="119"/>
      <c r="K533" s="121"/>
      <c r="M533" s="121"/>
      <c r="N533" s="121"/>
      <c r="O533" s="119"/>
      <c r="Q533" s="121"/>
      <c r="S533" s="121"/>
      <c r="T533" s="121"/>
      <c r="U533" s="119"/>
      <c r="W533" s="121"/>
      <c r="Y533" s="121"/>
      <c r="Z533" s="121"/>
      <c r="AA533" s="87"/>
      <c r="AB533" s="39"/>
      <c r="AC533" s="39"/>
      <c r="AD533" s="39"/>
      <c r="AE533" s="39"/>
      <c r="AG533" s="38"/>
      <c r="AH533" s="35"/>
      <c r="AI533" s="37"/>
      <c r="AJ533" s="37"/>
      <c r="AK533" s="37"/>
      <c r="AL533" s="37"/>
      <c r="AM533" s="37"/>
      <c r="AN533" s="37"/>
      <c r="AO533" s="37"/>
      <c r="AP533" s="37"/>
      <c r="AQ533" s="37"/>
      <c r="AS533" s="121"/>
      <c r="AT533" s="119"/>
      <c r="AV533" s="121"/>
      <c r="AX533" s="121"/>
      <c r="AY533" s="121"/>
      <c r="AZ533" s="119"/>
      <c r="BB533" s="121"/>
      <c r="BD533" s="121"/>
      <c r="BE533" s="121"/>
      <c r="BF533" s="119"/>
      <c r="BH533" s="121"/>
      <c r="BJ533" s="121"/>
      <c r="BK533" s="121"/>
      <c r="BM533" s="121"/>
      <c r="BN533" s="119"/>
      <c r="BP533" s="121"/>
      <c r="BQ533" s="121"/>
      <c r="BR533" s="121"/>
      <c r="BW533" s="121"/>
      <c r="BX533" s="119"/>
      <c r="BZ533" s="121"/>
      <c r="CA533" s="121"/>
      <c r="CB533" s="121"/>
      <c r="CG533" s="121"/>
      <c r="CH533" s="119"/>
      <c r="CJ533" s="121"/>
      <c r="CK533" s="121"/>
      <c r="CL533" s="121"/>
      <c r="DC533" s="121"/>
      <c r="DD533" s="119"/>
      <c r="DF533" s="121"/>
      <c r="DJ533" s="121"/>
      <c r="DK533" s="121"/>
      <c r="DL533" s="119"/>
      <c r="DN533" s="121"/>
      <c r="DR533" s="121"/>
      <c r="DS533" s="121"/>
      <c r="DT533" s="119"/>
      <c r="DV533" s="121"/>
      <c r="DZ533" s="121"/>
    </row>
    <row r="534" spans="4:130" s="115" customFormat="1">
      <c r="D534" s="260"/>
      <c r="E534" s="164"/>
      <c r="H534" s="121"/>
      <c r="I534" s="119"/>
      <c r="K534" s="121"/>
      <c r="M534" s="121"/>
      <c r="N534" s="121"/>
      <c r="O534" s="119"/>
      <c r="Q534" s="121"/>
      <c r="S534" s="121"/>
      <c r="T534" s="121"/>
      <c r="U534" s="119"/>
      <c r="W534" s="121"/>
      <c r="Y534" s="121"/>
      <c r="Z534" s="121"/>
      <c r="AA534" s="87"/>
      <c r="AB534" s="39"/>
      <c r="AC534" s="39"/>
      <c r="AD534" s="39"/>
      <c r="AE534" s="39"/>
      <c r="AG534" s="38"/>
      <c r="AH534" s="35"/>
      <c r="AI534" s="37"/>
      <c r="AJ534" s="37"/>
      <c r="AK534" s="37"/>
      <c r="AL534" s="37"/>
      <c r="AM534" s="37"/>
      <c r="AN534" s="37"/>
      <c r="AO534" s="37"/>
      <c r="AP534" s="37"/>
      <c r="AQ534" s="37"/>
      <c r="AS534" s="121"/>
      <c r="AT534" s="119"/>
      <c r="AV534" s="121"/>
      <c r="AX534" s="121"/>
      <c r="AY534" s="121"/>
      <c r="AZ534" s="119"/>
      <c r="BB534" s="121"/>
      <c r="BD534" s="121"/>
      <c r="BE534" s="121"/>
      <c r="BF534" s="119"/>
      <c r="BH534" s="121"/>
      <c r="BJ534" s="121"/>
      <c r="BK534" s="121"/>
      <c r="BM534" s="121"/>
      <c r="BN534" s="119"/>
      <c r="BP534" s="121"/>
      <c r="BQ534" s="121"/>
      <c r="BR534" s="121"/>
      <c r="BW534" s="121"/>
      <c r="BX534" s="119"/>
      <c r="BZ534" s="121"/>
      <c r="CA534" s="121"/>
      <c r="CB534" s="121"/>
      <c r="CG534" s="121"/>
      <c r="CH534" s="119"/>
      <c r="CJ534" s="121"/>
      <c r="CK534" s="121"/>
      <c r="CL534" s="121"/>
      <c r="DC534" s="121"/>
      <c r="DD534" s="119"/>
      <c r="DF534" s="121"/>
      <c r="DJ534" s="121"/>
      <c r="DK534" s="121"/>
      <c r="DL534" s="119"/>
      <c r="DN534" s="121"/>
      <c r="DR534" s="121"/>
      <c r="DS534" s="121"/>
      <c r="DT534" s="119"/>
      <c r="DV534" s="121"/>
      <c r="DZ534" s="121"/>
    </row>
    <row r="535" spans="4:130" s="115" customFormat="1">
      <c r="D535" s="260"/>
      <c r="E535" s="164"/>
      <c r="H535" s="121"/>
      <c r="I535" s="119"/>
      <c r="K535" s="121"/>
      <c r="M535" s="121"/>
      <c r="N535" s="121"/>
      <c r="O535" s="119"/>
      <c r="Q535" s="121"/>
      <c r="S535" s="121"/>
      <c r="T535" s="121"/>
      <c r="U535" s="119"/>
      <c r="W535" s="121"/>
      <c r="Y535" s="121"/>
      <c r="Z535" s="121"/>
      <c r="AA535" s="87"/>
      <c r="AB535" s="39"/>
      <c r="AC535" s="39"/>
      <c r="AD535" s="39"/>
      <c r="AE535" s="39"/>
      <c r="AG535" s="38"/>
      <c r="AH535" s="35"/>
      <c r="AI535" s="37"/>
      <c r="AJ535" s="37"/>
      <c r="AK535" s="37"/>
      <c r="AL535" s="37"/>
      <c r="AM535" s="37"/>
      <c r="AN535" s="37"/>
      <c r="AO535" s="37"/>
      <c r="AP535" s="37"/>
      <c r="AQ535" s="37"/>
      <c r="AS535" s="121"/>
      <c r="AT535" s="119"/>
      <c r="AV535" s="121"/>
      <c r="AX535" s="121"/>
      <c r="AY535" s="121"/>
      <c r="AZ535" s="119"/>
      <c r="BB535" s="121"/>
      <c r="BD535" s="121"/>
      <c r="BE535" s="121"/>
      <c r="BF535" s="119"/>
      <c r="BH535" s="121"/>
      <c r="BJ535" s="121"/>
      <c r="BK535" s="121"/>
      <c r="BM535" s="121"/>
      <c r="BN535" s="119"/>
      <c r="BP535" s="121"/>
      <c r="BQ535" s="121"/>
      <c r="BR535" s="121"/>
      <c r="BW535" s="121"/>
      <c r="BX535" s="119"/>
      <c r="BZ535" s="121"/>
      <c r="CA535" s="121"/>
      <c r="CB535" s="121"/>
      <c r="CG535" s="121"/>
      <c r="CH535" s="119"/>
      <c r="CJ535" s="121"/>
      <c r="CK535" s="121"/>
      <c r="CL535" s="121"/>
      <c r="DC535" s="121"/>
      <c r="DD535" s="119"/>
      <c r="DF535" s="121"/>
      <c r="DJ535" s="121"/>
      <c r="DK535" s="121"/>
      <c r="DL535" s="119"/>
      <c r="DN535" s="121"/>
      <c r="DR535" s="121"/>
      <c r="DS535" s="121"/>
      <c r="DT535" s="119"/>
      <c r="DV535" s="121"/>
      <c r="DZ535" s="121"/>
    </row>
    <row r="536" spans="4:130" s="115" customFormat="1">
      <c r="D536" s="260"/>
      <c r="E536" s="164"/>
      <c r="H536" s="121"/>
      <c r="I536" s="119"/>
      <c r="K536" s="121"/>
      <c r="M536" s="121"/>
      <c r="N536" s="121"/>
      <c r="O536" s="119"/>
      <c r="Q536" s="121"/>
      <c r="S536" s="121"/>
      <c r="T536" s="121"/>
      <c r="U536" s="119"/>
      <c r="W536" s="121"/>
      <c r="Y536" s="121"/>
      <c r="Z536" s="121"/>
      <c r="AA536" s="87"/>
      <c r="AB536" s="39"/>
      <c r="AC536" s="39"/>
      <c r="AD536" s="39"/>
      <c r="AE536" s="39"/>
      <c r="AG536" s="38"/>
      <c r="AH536" s="35"/>
      <c r="AI536" s="37"/>
      <c r="AJ536" s="37"/>
      <c r="AK536" s="37"/>
      <c r="AL536" s="37"/>
      <c r="AM536" s="37"/>
      <c r="AN536" s="37"/>
      <c r="AO536" s="37"/>
      <c r="AP536" s="37"/>
      <c r="AQ536" s="37"/>
      <c r="AS536" s="121"/>
      <c r="AT536" s="119"/>
      <c r="AV536" s="121"/>
      <c r="AX536" s="121"/>
      <c r="AY536" s="121"/>
      <c r="AZ536" s="119"/>
      <c r="BB536" s="121"/>
      <c r="BD536" s="121"/>
      <c r="BE536" s="121"/>
      <c r="BF536" s="119"/>
      <c r="BH536" s="121"/>
      <c r="BJ536" s="121"/>
      <c r="BK536" s="121"/>
      <c r="BM536" s="121"/>
      <c r="BN536" s="119"/>
      <c r="BP536" s="121"/>
      <c r="BQ536" s="121"/>
      <c r="BR536" s="121"/>
      <c r="BW536" s="121"/>
      <c r="BX536" s="119"/>
      <c r="BZ536" s="121"/>
      <c r="CA536" s="121"/>
      <c r="CB536" s="121"/>
      <c r="CG536" s="121"/>
      <c r="CH536" s="119"/>
      <c r="CJ536" s="121"/>
      <c r="CK536" s="121"/>
      <c r="CL536" s="121"/>
      <c r="DC536" s="121"/>
      <c r="DD536" s="119"/>
      <c r="DF536" s="121"/>
      <c r="DJ536" s="121"/>
      <c r="DK536" s="121"/>
      <c r="DL536" s="119"/>
      <c r="DN536" s="121"/>
      <c r="DR536" s="121"/>
      <c r="DS536" s="121"/>
      <c r="DT536" s="119"/>
      <c r="DV536" s="121"/>
      <c r="DZ536" s="121"/>
    </row>
    <row r="537" spans="4:130" s="115" customFormat="1">
      <c r="D537" s="260"/>
      <c r="E537" s="164"/>
      <c r="H537" s="121"/>
      <c r="I537" s="119"/>
      <c r="K537" s="121"/>
      <c r="M537" s="121"/>
      <c r="N537" s="121"/>
      <c r="O537" s="119"/>
      <c r="Q537" s="121"/>
      <c r="S537" s="121"/>
      <c r="T537" s="121"/>
      <c r="U537" s="119"/>
      <c r="W537" s="121"/>
      <c r="Y537" s="121"/>
      <c r="Z537" s="121"/>
      <c r="AA537" s="87"/>
      <c r="AB537" s="39"/>
      <c r="AC537" s="39"/>
      <c r="AD537" s="39"/>
      <c r="AE537" s="39"/>
      <c r="AG537" s="38"/>
      <c r="AH537" s="35"/>
      <c r="AI537" s="37"/>
      <c r="AJ537" s="37"/>
      <c r="AK537" s="37"/>
      <c r="AL537" s="37"/>
      <c r="AM537" s="37"/>
      <c r="AN537" s="37"/>
      <c r="AO537" s="37"/>
      <c r="AP537" s="37"/>
      <c r="AQ537" s="37"/>
      <c r="AS537" s="121"/>
      <c r="AT537" s="119"/>
      <c r="AV537" s="121"/>
      <c r="AX537" s="121"/>
      <c r="AY537" s="121"/>
      <c r="AZ537" s="119"/>
      <c r="BB537" s="121"/>
      <c r="BD537" s="121"/>
      <c r="BE537" s="121"/>
      <c r="BF537" s="119"/>
      <c r="BH537" s="121"/>
      <c r="BJ537" s="121"/>
      <c r="BK537" s="121"/>
      <c r="BM537" s="121"/>
      <c r="BN537" s="119"/>
      <c r="BP537" s="121"/>
      <c r="BQ537" s="121"/>
      <c r="BR537" s="121"/>
      <c r="BW537" s="121"/>
      <c r="BX537" s="119"/>
      <c r="BZ537" s="121"/>
      <c r="CA537" s="121"/>
      <c r="CB537" s="121"/>
      <c r="CG537" s="121"/>
      <c r="CH537" s="119"/>
      <c r="CJ537" s="121"/>
      <c r="CK537" s="121"/>
      <c r="CL537" s="121"/>
      <c r="DC537" s="121"/>
      <c r="DD537" s="119"/>
      <c r="DF537" s="121"/>
      <c r="DJ537" s="121"/>
      <c r="DK537" s="121"/>
      <c r="DL537" s="119"/>
      <c r="DN537" s="121"/>
      <c r="DR537" s="121"/>
      <c r="DS537" s="121"/>
      <c r="DT537" s="119"/>
      <c r="DV537" s="121"/>
      <c r="DZ537" s="121"/>
    </row>
    <row r="538" spans="4:130" s="115" customFormat="1">
      <c r="D538" s="260"/>
      <c r="E538" s="164"/>
      <c r="H538" s="121"/>
      <c r="I538" s="119"/>
      <c r="K538" s="121"/>
      <c r="M538" s="121"/>
      <c r="N538" s="121"/>
      <c r="O538" s="119"/>
      <c r="Q538" s="121"/>
      <c r="S538" s="121"/>
      <c r="T538" s="121"/>
      <c r="U538" s="119"/>
      <c r="W538" s="121"/>
      <c r="Y538" s="121"/>
      <c r="Z538" s="121"/>
      <c r="AA538" s="87"/>
      <c r="AB538" s="39"/>
      <c r="AC538" s="39"/>
      <c r="AD538" s="39"/>
      <c r="AE538" s="39"/>
      <c r="AG538" s="38"/>
      <c r="AH538" s="35"/>
      <c r="AI538" s="37"/>
      <c r="AJ538" s="37"/>
      <c r="AK538" s="37"/>
      <c r="AL538" s="37"/>
      <c r="AM538" s="37"/>
      <c r="AN538" s="37"/>
      <c r="AO538" s="37"/>
      <c r="AP538" s="37"/>
      <c r="AQ538" s="37"/>
      <c r="AS538" s="121"/>
      <c r="AT538" s="119"/>
      <c r="AV538" s="121"/>
      <c r="AX538" s="121"/>
      <c r="AY538" s="121"/>
      <c r="AZ538" s="119"/>
      <c r="BB538" s="121"/>
      <c r="BD538" s="121"/>
      <c r="BE538" s="121"/>
      <c r="BF538" s="119"/>
      <c r="BH538" s="121"/>
      <c r="BJ538" s="121"/>
      <c r="BK538" s="121"/>
      <c r="BM538" s="121"/>
      <c r="BN538" s="119"/>
      <c r="BP538" s="121"/>
      <c r="BQ538" s="121"/>
      <c r="BR538" s="121"/>
      <c r="BW538" s="121"/>
      <c r="BX538" s="119"/>
      <c r="BZ538" s="121"/>
      <c r="CA538" s="121"/>
      <c r="CB538" s="121"/>
      <c r="CG538" s="121"/>
      <c r="CH538" s="119"/>
      <c r="CJ538" s="121"/>
      <c r="CK538" s="121"/>
      <c r="CL538" s="121"/>
      <c r="DC538" s="121"/>
      <c r="DD538" s="119"/>
      <c r="DF538" s="121"/>
      <c r="DJ538" s="121"/>
      <c r="DK538" s="121"/>
      <c r="DL538" s="119"/>
      <c r="DN538" s="121"/>
      <c r="DR538" s="121"/>
      <c r="DS538" s="121"/>
      <c r="DT538" s="119"/>
      <c r="DV538" s="121"/>
      <c r="DZ538" s="121"/>
    </row>
    <row r="539" spans="4:130" s="115" customFormat="1">
      <c r="D539" s="260"/>
      <c r="E539" s="164"/>
      <c r="H539" s="121"/>
      <c r="I539" s="119"/>
      <c r="K539" s="121"/>
      <c r="M539" s="121"/>
      <c r="N539" s="121"/>
      <c r="O539" s="119"/>
      <c r="Q539" s="121"/>
      <c r="S539" s="121"/>
      <c r="T539" s="121"/>
      <c r="U539" s="119"/>
      <c r="W539" s="121"/>
      <c r="Y539" s="121"/>
      <c r="Z539" s="121"/>
      <c r="AA539" s="87"/>
      <c r="AB539" s="39"/>
      <c r="AC539" s="39"/>
      <c r="AD539" s="39"/>
      <c r="AE539" s="39"/>
      <c r="AG539" s="38"/>
      <c r="AH539" s="35"/>
      <c r="AI539" s="37"/>
      <c r="AJ539" s="37"/>
      <c r="AK539" s="37"/>
      <c r="AL539" s="37"/>
      <c r="AM539" s="37"/>
      <c r="AN539" s="37"/>
      <c r="AO539" s="37"/>
      <c r="AP539" s="37"/>
      <c r="AQ539" s="37"/>
      <c r="AS539" s="121"/>
      <c r="AT539" s="119"/>
      <c r="AV539" s="121"/>
      <c r="AX539" s="121"/>
      <c r="AY539" s="121"/>
      <c r="AZ539" s="119"/>
      <c r="BB539" s="121"/>
      <c r="BD539" s="121"/>
      <c r="BE539" s="121"/>
      <c r="BF539" s="119"/>
      <c r="BH539" s="121"/>
      <c r="BJ539" s="121"/>
      <c r="BK539" s="121"/>
      <c r="BM539" s="121"/>
      <c r="BN539" s="119"/>
      <c r="BP539" s="121"/>
      <c r="BQ539" s="121"/>
      <c r="BR539" s="121"/>
      <c r="BW539" s="121"/>
      <c r="BX539" s="119"/>
      <c r="BZ539" s="121"/>
      <c r="CA539" s="121"/>
      <c r="CB539" s="121"/>
      <c r="CG539" s="121"/>
      <c r="CH539" s="119"/>
      <c r="CJ539" s="121"/>
      <c r="CK539" s="121"/>
      <c r="CL539" s="121"/>
      <c r="DC539" s="121"/>
      <c r="DD539" s="119"/>
      <c r="DF539" s="121"/>
      <c r="DJ539" s="121"/>
      <c r="DK539" s="121"/>
      <c r="DL539" s="119"/>
      <c r="DN539" s="121"/>
      <c r="DR539" s="121"/>
      <c r="DS539" s="121"/>
      <c r="DT539" s="119"/>
      <c r="DV539" s="121"/>
      <c r="DZ539" s="121"/>
    </row>
    <row r="540" spans="4:130" s="115" customFormat="1">
      <c r="D540" s="260"/>
      <c r="E540" s="164"/>
      <c r="H540" s="121"/>
      <c r="I540" s="119"/>
      <c r="K540" s="121"/>
      <c r="M540" s="121"/>
      <c r="N540" s="121"/>
      <c r="O540" s="119"/>
      <c r="Q540" s="121"/>
      <c r="S540" s="121"/>
      <c r="T540" s="121"/>
      <c r="U540" s="119"/>
      <c r="W540" s="121"/>
      <c r="Y540" s="121"/>
      <c r="Z540" s="121"/>
      <c r="AA540" s="87"/>
      <c r="AB540" s="39"/>
      <c r="AC540" s="39"/>
      <c r="AD540" s="39"/>
      <c r="AE540" s="39"/>
      <c r="AG540" s="38"/>
      <c r="AH540" s="35"/>
      <c r="AI540" s="37"/>
      <c r="AJ540" s="37"/>
      <c r="AK540" s="37"/>
      <c r="AL540" s="37"/>
      <c r="AM540" s="37"/>
      <c r="AN540" s="37"/>
      <c r="AO540" s="37"/>
      <c r="AP540" s="37"/>
      <c r="AQ540" s="37"/>
      <c r="AS540" s="121"/>
      <c r="AT540" s="119"/>
      <c r="AV540" s="121"/>
      <c r="AX540" s="121"/>
      <c r="AY540" s="121"/>
      <c r="AZ540" s="119"/>
      <c r="BB540" s="121"/>
      <c r="BD540" s="121"/>
      <c r="BE540" s="121"/>
      <c r="BF540" s="119"/>
      <c r="BH540" s="121"/>
      <c r="BJ540" s="121"/>
      <c r="BK540" s="121"/>
      <c r="BM540" s="121"/>
      <c r="BN540" s="119"/>
      <c r="BP540" s="121"/>
      <c r="BQ540" s="121"/>
      <c r="BR540" s="121"/>
      <c r="BW540" s="121"/>
      <c r="BX540" s="119"/>
      <c r="BZ540" s="121"/>
      <c r="CA540" s="121"/>
      <c r="CB540" s="121"/>
      <c r="CG540" s="121"/>
      <c r="CH540" s="119"/>
      <c r="CJ540" s="121"/>
      <c r="CK540" s="121"/>
      <c r="CL540" s="121"/>
      <c r="DC540" s="121"/>
      <c r="DD540" s="119"/>
      <c r="DF540" s="121"/>
      <c r="DJ540" s="121"/>
      <c r="DK540" s="121"/>
      <c r="DL540" s="119"/>
      <c r="DN540" s="121"/>
      <c r="DR540" s="121"/>
      <c r="DS540" s="121"/>
      <c r="DT540" s="119"/>
      <c r="DV540" s="121"/>
      <c r="DZ540" s="121"/>
    </row>
    <row r="541" spans="4:130" s="115" customFormat="1">
      <c r="D541" s="260"/>
      <c r="E541" s="164"/>
      <c r="H541" s="121"/>
      <c r="I541" s="119"/>
      <c r="K541" s="121"/>
      <c r="M541" s="121"/>
      <c r="N541" s="121"/>
      <c r="O541" s="119"/>
      <c r="Q541" s="121"/>
      <c r="S541" s="121"/>
      <c r="T541" s="121"/>
      <c r="U541" s="119"/>
      <c r="W541" s="121"/>
      <c r="Y541" s="121"/>
      <c r="Z541" s="121"/>
      <c r="AA541" s="87"/>
      <c r="AB541" s="39"/>
      <c r="AC541" s="39"/>
      <c r="AD541" s="39"/>
      <c r="AE541" s="39"/>
      <c r="AG541" s="38"/>
      <c r="AH541" s="35"/>
      <c r="AI541" s="37"/>
      <c r="AJ541" s="37"/>
      <c r="AK541" s="37"/>
      <c r="AL541" s="37"/>
      <c r="AM541" s="37"/>
      <c r="AN541" s="37"/>
      <c r="AO541" s="37"/>
      <c r="AP541" s="37"/>
      <c r="AQ541" s="37"/>
      <c r="AS541" s="121"/>
      <c r="AT541" s="119"/>
      <c r="AV541" s="121"/>
      <c r="AX541" s="121"/>
      <c r="AY541" s="121"/>
      <c r="AZ541" s="119"/>
      <c r="BB541" s="121"/>
      <c r="BD541" s="121"/>
      <c r="BE541" s="121"/>
      <c r="BF541" s="119"/>
      <c r="BH541" s="121"/>
      <c r="BJ541" s="121"/>
      <c r="BK541" s="121"/>
      <c r="BM541" s="121"/>
      <c r="BN541" s="119"/>
      <c r="BP541" s="121"/>
      <c r="BQ541" s="121"/>
      <c r="BR541" s="121"/>
      <c r="BW541" s="121"/>
      <c r="BX541" s="119"/>
      <c r="BZ541" s="121"/>
      <c r="CA541" s="121"/>
      <c r="CB541" s="121"/>
      <c r="CG541" s="121"/>
      <c r="CH541" s="119"/>
      <c r="CJ541" s="121"/>
      <c r="CK541" s="121"/>
      <c r="CL541" s="121"/>
      <c r="DC541" s="121"/>
      <c r="DD541" s="119"/>
      <c r="DF541" s="121"/>
      <c r="DJ541" s="121"/>
      <c r="DK541" s="121"/>
      <c r="DL541" s="119"/>
      <c r="DN541" s="121"/>
      <c r="DR541" s="121"/>
      <c r="DS541" s="121"/>
      <c r="DT541" s="119"/>
      <c r="DV541" s="121"/>
      <c r="DZ541" s="121"/>
    </row>
    <row r="542" spans="4:130" s="115" customFormat="1">
      <c r="D542" s="260"/>
      <c r="E542" s="164"/>
      <c r="H542" s="121"/>
      <c r="I542" s="119"/>
      <c r="K542" s="121"/>
      <c r="M542" s="121"/>
      <c r="N542" s="121"/>
      <c r="O542" s="119"/>
      <c r="Q542" s="121"/>
      <c r="S542" s="121"/>
      <c r="T542" s="121"/>
      <c r="U542" s="119"/>
      <c r="W542" s="121"/>
      <c r="Y542" s="121"/>
      <c r="Z542" s="121"/>
      <c r="AA542" s="87"/>
      <c r="AB542" s="39"/>
      <c r="AC542" s="39"/>
      <c r="AD542" s="39"/>
      <c r="AE542" s="39"/>
      <c r="AG542" s="38"/>
      <c r="AH542" s="35"/>
      <c r="AI542" s="37"/>
      <c r="AJ542" s="37"/>
      <c r="AK542" s="37"/>
      <c r="AL542" s="37"/>
      <c r="AM542" s="37"/>
      <c r="AN542" s="37"/>
      <c r="AO542" s="37"/>
      <c r="AP542" s="37"/>
      <c r="AQ542" s="37"/>
      <c r="AS542" s="121"/>
      <c r="AT542" s="119"/>
      <c r="AV542" s="121"/>
      <c r="AX542" s="121"/>
      <c r="AY542" s="121"/>
      <c r="AZ542" s="119"/>
      <c r="BB542" s="121"/>
      <c r="BD542" s="121"/>
      <c r="BE542" s="121"/>
      <c r="BF542" s="119"/>
      <c r="BH542" s="121"/>
      <c r="BJ542" s="121"/>
      <c r="BK542" s="121"/>
      <c r="BM542" s="121"/>
      <c r="BN542" s="119"/>
      <c r="BP542" s="121"/>
      <c r="BQ542" s="121"/>
      <c r="BR542" s="121"/>
      <c r="BW542" s="121"/>
      <c r="BX542" s="119"/>
      <c r="BZ542" s="121"/>
      <c r="CA542" s="121"/>
      <c r="CB542" s="121"/>
      <c r="CG542" s="121"/>
      <c r="CH542" s="119"/>
      <c r="CJ542" s="121"/>
      <c r="CK542" s="121"/>
      <c r="CL542" s="121"/>
      <c r="DC542" s="121"/>
      <c r="DD542" s="119"/>
      <c r="DF542" s="121"/>
      <c r="DJ542" s="121"/>
      <c r="DK542" s="121"/>
      <c r="DL542" s="119"/>
      <c r="DN542" s="121"/>
      <c r="DR542" s="121"/>
      <c r="DS542" s="121"/>
      <c r="DT542" s="119"/>
      <c r="DV542" s="121"/>
      <c r="DZ542" s="121"/>
    </row>
    <row r="543" spans="4:130" s="115" customFormat="1">
      <c r="D543" s="260"/>
      <c r="E543" s="164"/>
      <c r="H543" s="121"/>
      <c r="I543" s="119"/>
      <c r="K543" s="121"/>
      <c r="M543" s="121"/>
      <c r="N543" s="121"/>
      <c r="O543" s="119"/>
      <c r="Q543" s="121"/>
      <c r="S543" s="121"/>
      <c r="T543" s="121"/>
      <c r="U543" s="119"/>
      <c r="W543" s="121"/>
      <c r="Y543" s="121"/>
      <c r="Z543" s="121"/>
      <c r="AA543" s="87"/>
      <c r="AB543" s="39"/>
      <c r="AC543" s="39"/>
      <c r="AD543" s="39"/>
      <c r="AE543" s="39"/>
      <c r="AG543" s="38"/>
      <c r="AH543" s="35"/>
      <c r="AI543" s="37"/>
      <c r="AJ543" s="37"/>
      <c r="AK543" s="37"/>
      <c r="AL543" s="37"/>
      <c r="AM543" s="37"/>
      <c r="AN543" s="37"/>
      <c r="AO543" s="37"/>
      <c r="AP543" s="37"/>
      <c r="AQ543" s="37"/>
      <c r="AS543" s="121"/>
      <c r="AT543" s="119"/>
      <c r="AV543" s="121"/>
      <c r="AX543" s="121"/>
      <c r="AY543" s="121"/>
      <c r="AZ543" s="119"/>
      <c r="BB543" s="121"/>
      <c r="BD543" s="121"/>
      <c r="BE543" s="121"/>
      <c r="BF543" s="119"/>
      <c r="BH543" s="121"/>
      <c r="BJ543" s="121"/>
      <c r="BK543" s="121"/>
      <c r="BM543" s="121"/>
      <c r="BN543" s="119"/>
      <c r="BP543" s="121"/>
      <c r="BQ543" s="121"/>
      <c r="BR543" s="121"/>
      <c r="BW543" s="121"/>
      <c r="BX543" s="119"/>
      <c r="BZ543" s="121"/>
      <c r="CA543" s="121"/>
      <c r="CB543" s="121"/>
      <c r="CG543" s="121"/>
      <c r="CH543" s="119"/>
      <c r="CJ543" s="121"/>
      <c r="CK543" s="121"/>
      <c r="CL543" s="121"/>
      <c r="DC543" s="121"/>
      <c r="DD543" s="119"/>
      <c r="DF543" s="121"/>
      <c r="DJ543" s="121"/>
      <c r="DK543" s="121"/>
      <c r="DL543" s="119"/>
      <c r="DN543" s="121"/>
      <c r="DR543" s="121"/>
      <c r="DS543" s="121"/>
      <c r="DT543" s="119"/>
      <c r="DV543" s="121"/>
      <c r="DZ543" s="121"/>
    </row>
    <row r="544" spans="4:130" s="115" customFormat="1">
      <c r="D544" s="260"/>
      <c r="E544" s="164"/>
      <c r="H544" s="121"/>
      <c r="I544" s="119"/>
      <c r="K544" s="121"/>
      <c r="M544" s="121"/>
      <c r="N544" s="121"/>
      <c r="O544" s="119"/>
      <c r="Q544" s="121"/>
      <c r="S544" s="121"/>
      <c r="T544" s="121"/>
      <c r="U544" s="119"/>
      <c r="W544" s="121"/>
      <c r="Y544" s="121"/>
      <c r="Z544" s="121"/>
      <c r="AA544" s="87"/>
      <c r="AB544" s="39"/>
      <c r="AC544" s="39"/>
      <c r="AD544" s="39"/>
      <c r="AE544" s="39"/>
      <c r="AG544" s="38"/>
      <c r="AH544" s="35"/>
      <c r="AI544" s="37"/>
      <c r="AJ544" s="37"/>
      <c r="AK544" s="37"/>
      <c r="AL544" s="37"/>
      <c r="AM544" s="37"/>
      <c r="AN544" s="37"/>
      <c r="AO544" s="37"/>
      <c r="AP544" s="37"/>
      <c r="AQ544" s="37"/>
      <c r="AS544" s="121"/>
      <c r="AT544" s="119"/>
      <c r="AV544" s="121"/>
      <c r="AX544" s="121"/>
      <c r="AY544" s="121"/>
      <c r="AZ544" s="119"/>
      <c r="BB544" s="121"/>
      <c r="BD544" s="121"/>
      <c r="BE544" s="121"/>
      <c r="BF544" s="119"/>
      <c r="BH544" s="121"/>
      <c r="BJ544" s="121"/>
      <c r="BK544" s="121"/>
      <c r="BM544" s="121"/>
      <c r="BN544" s="119"/>
      <c r="BP544" s="121"/>
      <c r="BQ544" s="121"/>
      <c r="BR544" s="121"/>
      <c r="BW544" s="121"/>
      <c r="BX544" s="119"/>
      <c r="BZ544" s="121"/>
      <c r="CA544" s="121"/>
      <c r="CB544" s="121"/>
      <c r="CG544" s="121"/>
      <c r="CH544" s="119"/>
      <c r="CJ544" s="121"/>
      <c r="CK544" s="121"/>
      <c r="CL544" s="121"/>
      <c r="DC544" s="121"/>
      <c r="DD544" s="119"/>
      <c r="DF544" s="121"/>
      <c r="DJ544" s="121"/>
      <c r="DK544" s="121"/>
      <c r="DL544" s="119"/>
      <c r="DN544" s="121"/>
      <c r="DR544" s="121"/>
      <c r="DS544" s="121"/>
      <c r="DT544" s="119"/>
      <c r="DV544" s="121"/>
      <c r="DZ544" s="121"/>
    </row>
    <row r="545" spans="4:130" s="115" customFormat="1">
      <c r="D545" s="260"/>
      <c r="E545" s="164"/>
      <c r="H545" s="121"/>
      <c r="I545" s="119"/>
      <c r="K545" s="121"/>
      <c r="M545" s="121"/>
      <c r="N545" s="121"/>
      <c r="O545" s="119"/>
      <c r="Q545" s="121"/>
      <c r="S545" s="121"/>
      <c r="T545" s="121"/>
      <c r="U545" s="119"/>
      <c r="W545" s="121"/>
      <c r="Y545" s="121"/>
      <c r="Z545" s="121"/>
      <c r="AA545" s="87"/>
      <c r="AB545" s="39"/>
      <c r="AC545" s="39"/>
      <c r="AD545" s="39"/>
      <c r="AE545" s="39"/>
      <c r="AG545" s="38"/>
      <c r="AH545" s="35"/>
      <c r="AI545" s="37"/>
      <c r="AJ545" s="37"/>
      <c r="AK545" s="37"/>
      <c r="AL545" s="37"/>
      <c r="AM545" s="37"/>
      <c r="AN545" s="37"/>
      <c r="AO545" s="37"/>
      <c r="AP545" s="37"/>
      <c r="AQ545" s="37"/>
      <c r="AS545" s="121"/>
      <c r="AT545" s="119"/>
      <c r="AV545" s="121"/>
      <c r="AX545" s="121"/>
      <c r="AY545" s="121"/>
      <c r="AZ545" s="119"/>
      <c r="BB545" s="121"/>
      <c r="BD545" s="121"/>
      <c r="BE545" s="121"/>
      <c r="BF545" s="119"/>
      <c r="BH545" s="121"/>
      <c r="BJ545" s="121"/>
      <c r="BK545" s="121"/>
      <c r="BM545" s="121"/>
      <c r="BN545" s="119"/>
      <c r="BP545" s="121"/>
      <c r="BQ545" s="121"/>
      <c r="BR545" s="121"/>
      <c r="BW545" s="121"/>
      <c r="BX545" s="119"/>
      <c r="BZ545" s="121"/>
      <c r="CA545" s="121"/>
      <c r="CB545" s="121"/>
      <c r="CG545" s="121"/>
      <c r="CH545" s="119"/>
      <c r="CJ545" s="121"/>
      <c r="CK545" s="121"/>
      <c r="CL545" s="121"/>
      <c r="DC545" s="121"/>
      <c r="DD545" s="119"/>
      <c r="DF545" s="121"/>
      <c r="DJ545" s="121"/>
      <c r="DK545" s="121"/>
      <c r="DL545" s="119"/>
      <c r="DN545" s="121"/>
      <c r="DR545" s="121"/>
      <c r="DS545" s="121"/>
      <c r="DT545" s="119"/>
      <c r="DV545" s="121"/>
      <c r="DZ545" s="121"/>
    </row>
    <row r="546" spans="4:130" s="115" customFormat="1">
      <c r="D546" s="260"/>
      <c r="E546" s="164"/>
      <c r="H546" s="121"/>
      <c r="I546" s="119"/>
      <c r="K546" s="121"/>
      <c r="M546" s="121"/>
      <c r="N546" s="121"/>
      <c r="O546" s="119"/>
      <c r="Q546" s="121"/>
      <c r="S546" s="121"/>
      <c r="T546" s="121"/>
      <c r="U546" s="119"/>
      <c r="W546" s="121"/>
      <c r="Y546" s="121"/>
      <c r="Z546" s="121"/>
      <c r="AA546" s="87"/>
      <c r="AB546" s="39"/>
      <c r="AC546" s="39"/>
      <c r="AD546" s="39"/>
      <c r="AE546" s="39"/>
      <c r="AG546" s="38"/>
      <c r="AH546" s="35"/>
      <c r="AI546" s="37"/>
      <c r="AJ546" s="37"/>
      <c r="AK546" s="37"/>
      <c r="AL546" s="37"/>
      <c r="AM546" s="37"/>
      <c r="AN546" s="37"/>
      <c r="AO546" s="37"/>
      <c r="AP546" s="37"/>
      <c r="AQ546" s="37"/>
      <c r="AS546" s="121"/>
      <c r="AT546" s="119"/>
      <c r="AV546" s="121"/>
      <c r="AX546" s="121"/>
      <c r="AY546" s="121"/>
      <c r="AZ546" s="119"/>
      <c r="BB546" s="121"/>
      <c r="BD546" s="121"/>
      <c r="BE546" s="121"/>
      <c r="BF546" s="119"/>
      <c r="BH546" s="121"/>
      <c r="BJ546" s="121"/>
      <c r="BK546" s="121"/>
      <c r="BM546" s="121"/>
      <c r="BN546" s="119"/>
      <c r="BP546" s="121"/>
      <c r="BQ546" s="121"/>
      <c r="BR546" s="121"/>
      <c r="BW546" s="121"/>
      <c r="BX546" s="119"/>
      <c r="BZ546" s="121"/>
      <c r="CA546" s="121"/>
      <c r="CB546" s="121"/>
      <c r="CG546" s="121"/>
      <c r="CH546" s="119"/>
      <c r="CJ546" s="121"/>
      <c r="CK546" s="121"/>
      <c r="CL546" s="121"/>
      <c r="DC546" s="121"/>
      <c r="DD546" s="119"/>
      <c r="DF546" s="121"/>
      <c r="DJ546" s="121"/>
      <c r="DK546" s="121"/>
      <c r="DL546" s="119"/>
      <c r="DN546" s="121"/>
      <c r="DR546" s="121"/>
      <c r="DS546" s="121"/>
      <c r="DT546" s="119"/>
      <c r="DV546" s="121"/>
      <c r="DZ546" s="121"/>
    </row>
    <row r="547" spans="4:130" s="115" customFormat="1">
      <c r="D547" s="260"/>
      <c r="E547" s="164"/>
      <c r="H547" s="121"/>
      <c r="I547" s="119"/>
      <c r="K547" s="121"/>
      <c r="M547" s="121"/>
      <c r="N547" s="121"/>
      <c r="O547" s="119"/>
      <c r="Q547" s="121"/>
      <c r="S547" s="121"/>
      <c r="T547" s="121"/>
      <c r="U547" s="119"/>
      <c r="W547" s="121"/>
      <c r="Y547" s="121"/>
      <c r="Z547" s="121"/>
      <c r="AA547" s="87"/>
      <c r="AB547" s="39"/>
      <c r="AC547" s="39"/>
      <c r="AD547" s="39"/>
      <c r="AE547" s="39"/>
      <c r="AG547" s="38"/>
      <c r="AH547" s="35"/>
      <c r="AI547" s="37"/>
      <c r="AJ547" s="37"/>
      <c r="AK547" s="37"/>
      <c r="AL547" s="37"/>
      <c r="AM547" s="37"/>
      <c r="AN547" s="37"/>
      <c r="AO547" s="37"/>
      <c r="AP547" s="37"/>
      <c r="AQ547" s="37"/>
      <c r="AS547" s="121"/>
      <c r="AT547" s="119"/>
      <c r="AV547" s="121"/>
      <c r="AX547" s="121"/>
      <c r="AY547" s="121"/>
      <c r="AZ547" s="119"/>
      <c r="BB547" s="121"/>
      <c r="BD547" s="121"/>
      <c r="BE547" s="121"/>
      <c r="BF547" s="119"/>
      <c r="BH547" s="121"/>
      <c r="BJ547" s="121"/>
      <c r="BK547" s="121"/>
      <c r="BM547" s="121"/>
      <c r="BN547" s="119"/>
      <c r="BP547" s="121"/>
      <c r="BQ547" s="121"/>
      <c r="BR547" s="121"/>
      <c r="BW547" s="121"/>
      <c r="BX547" s="119"/>
      <c r="BZ547" s="121"/>
      <c r="CA547" s="121"/>
      <c r="CB547" s="121"/>
      <c r="CG547" s="121"/>
      <c r="CH547" s="119"/>
      <c r="CJ547" s="121"/>
      <c r="CK547" s="121"/>
      <c r="CL547" s="121"/>
      <c r="DC547" s="121"/>
      <c r="DD547" s="119"/>
      <c r="DF547" s="121"/>
      <c r="DJ547" s="121"/>
      <c r="DK547" s="121"/>
      <c r="DL547" s="119"/>
      <c r="DN547" s="121"/>
      <c r="DR547" s="121"/>
      <c r="DS547" s="121"/>
      <c r="DT547" s="119"/>
      <c r="DV547" s="121"/>
      <c r="DZ547" s="121"/>
    </row>
    <row r="548" spans="4:130" s="115" customFormat="1">
      <c r="D548" s="260"/>
      <c r="E548" s="164"/>
      <c r="H548" s="121"/>
      <c r="I548" s="119"/>
      <c r="K548" s="121"/>
      <c r="M548" s="121"/>
      <c r="N548" s="121"/>
      <c r="O548" s="119"/>
      <c r="Q548" s="121"/>
      <c r="S548" s="121"/>
      <c r="T548" s="121"/>
      <c r="U548" s="119"/>
      <c r="W548" s="121"/>
      <c r="Y548" s="121"/>
      <c r="Z548" s="121"/>
      <c r="AA548" s="87"/>
      <c r="AB548" s="39"/>
      <c r="AC548" s="39"/>
      <c r="AD548" s="39"/>
      <c r="AE548" s="39"/>
      <c r="AG548" s="38"/>
      <c r="AH548" s="35"/>
      <c r="AI548" s="37"/>
      <c r="AJ548" s="37"/>
      <c r="AK548" s="37"/>
      <c r="AL548" s="37"/>
      <c r="AM548" s="37"/>
      <c r="AN548" s="37"/>
      <c r="AO548" s="37"/>
      <c r="AP548" s="37"/>
      <c r="AQ548" s="37"/>
      <c r="AS548" s="121"/>
      <c r="AT548" s="119"/>
      <c r="AV548" s="121"/>
      <c r="AX548" s="121"/>
      <c r="AY548" s="121"/>
      <c r="AZ548" s="119"/>
      <c r="BB548" s="121"/>
      <c r="BD548" s="121"/>
      <c r="BE548" s="121"/>
      <c r="BF548" s="119"/>
      <c r="BH548" s="121"/>
      <c r="BJ548" s="121"/>
      <c r="BK548" s="121"/>
      <c r="BM548" s="121"/>
      <c r="BN548" s="119"/>
      <c r="BP548" s="121"/>
      <c r="BQ548" s="121"/>
      <c r="BR548" s="121"/>
      <c r="BW548" s="121"/>
      <c r="BX548" s="119"/>
      <c r="BZ548" s="121"/>
      <c r="CA548" s="121"/>
      <c r="CB548" s="121"/>
      <c r="CG548" s="121"/>
      <c r="CH548" s="119"/>
      <c r="CJ548" s="121"/>
      <c r="CK548" s="121"/>
      <c r="CL548" s="121"/>
      <c r="DC548" s="121"/>
      <c r="DD548" s="119"/>
      <c r="DF548" s="121"/>
      <c r="DJ548" s="121"/>
      <c r="DK548" s="121"/>
      <c r="DL548" s="119"/>
      <c r="DN548" s="121"/>
      <c r="DR548" s="121"/>
      <c r="DS548" s="121"/>
      <c r="DT548" s="119"/>
      <c r="DV548" s="121"/>
      <c r="DZ548" s="121"/>
    </row>
    <row r="549" spans="4:130" s="115" customFormat="1">
      <c r="D549" s="260"/>
      <c r="E549" s="164"/>
      <c r="H549" s="121"/>
      <c r="I549" s="119"/>
      <c r="K549" s="121"/>
      <c r="M549" s="121"/>
      <c r="N549" s="121"/>
      <c r="O549" s="119"/>
      <c r="Q549" s="121"/>
      <c r="S549" s="121"/>
      <c r="T549" s="121"/>
      <c r="U549" s="119"/>
      <c r="W549" s="121"/>
      <c r="Y549" s="121"/>
      <c r="Z549" s="121"/>
      <c r="AA549" s="87"/>
      <c r="AB549" s="39"/>
      <c r="AC549" s="39"/>
      <c r="AD549" s="39"/>
      <c r="AE549" s="39"/>
      <c r="AG549" s="38"/>
      <c r="AH549" s="35"/>
      <c r="AI549" s="37"/>
      <c r="AJ549" s="37"/>
      <c r="AK549" s="37"/>
      <c r="AL549" s="37"/>
      <c r="AM549" s="37"/>
      <c r="AN549" s="37"/>
      <c r="AO549" s="37"/>
      <c r="AP549" s="37"/>
      <c r="AQ549" s="37"/>
      <c r="AS549" s="121"/>
      <c r="AT549" s="119"/>
      <c r="AV549" s="121"/>
      <c r="AX549" s="121"/>
      <c r="AY549" s="121"/>
      <c r="AZ549" s="119"/>
      <c r="BB549" s="121"/>
      <c r="BD549" s="121"/>
      <c r="BE549" s="121"/>
      <c r="BF549" s="119"/>
      <c r="BH549" s="121"/>
      <c r="BJ549" s="121"/>
      <c r="BK549" s="121"/>
      <c r="BM549" s="121"/>
      <c r="BN549" s="119"/>
      <c r="BP549" s="121"/>
      <c r="BQ549" s="121"/>
      <c r="BR549" s="121"/>
      <c r="BW549" s="121"/>
      <c r="BX549" s="119"/>
      <c r="BZ549" s="121"/>
      <c r="CA549" s="121"/>
      <c r="CB549" s="121"/>
      <c r="CG549" s="121"/>
      <c r="CH549" s="119"/>
      <c r="CJ549" s="121"/>
      <c r="CK549" s="121"/>
      <c r="CL549" s="121"/>
      <c r="DC549" s="121"/>
      <c r="DD549" s="119"/>
      <c r="DF549" s="121"/>
      <c r="DJ549" s="121"/>
      <c r="DK549" s="121"/>
      <c r="DL549" s="119"/>
      <c r="DN549" s="121"/>
      <c r="DR549" s="121"/>
      <c r="DS549" s="121"/>
      <c r="DT549" s="119"/>
      <c r="DV549" s="121"/>
      <c r="DZ549" s="121"/>
    </row>
    <row r="550" spans="4:130" s="115" customFormat="1">
      <c r="D550" s="260"/>
      <c r="E550" s="164"/>
      <c r="H550" s="121"/>
      <c r="I550" s="119"/>
      <c r="K550" s="121"/>
      <c r="M550" s="121"/>
      <c r="N550" s="121"/>
      <c r="O550" s="119"/>
      <c r="Q550" s="121"/>
      <c r="S550" s="121"/>
      <c r="T550" s="121"/>
      <c r="U550" s="119"/>
      <c r="W550" s="121"/>
      <c r="Y550" s="121"/>
      <c r="Z550" s="121"/>
      <c r="AA550" s="87"/>
      <c r="AB550" s="39"/>
      <c r="AC550" s="39"/>
      <c r="AD550" s="39"/>
      <c r="AE550" s="39"/>
      <c r="AG550" s="38"/>
      <c r="AH550" s="35"/>
      <c r="AI550" s="37"/>
      <c r="AJ550" s="37"/>
      <c r="AK550" s="37"/>
      <c r="AL550" s="37"/>
      <c r="AM550" s="37"/>
      <c r="AN550" s="37"/>
      <c r="AO550" s="37"/>
      <c r="AP550" s="37"/>
      <c r="AQ550" s="37"/>
      <c r="AS550" s="121"/>
      <c r="AT550" s="119"/>
      <c r="AV550" s="121"/>
      <c r="AX550" s="121"/>
      <c r="AY550" s="121"/>
      <c r="AZ550" s="119"/>
      <c r="BB550" s="121"/>
      <c r="BD550" s="121"/>
      <c r="BE550" s="121"/>
      <c r="BF550" s="119"/>
      <c r="BH550" s="121"/>
      <c r="BJ550" s="121"/>
      <c r="BK550" s="121"/>
      <c r="BM550" s="121"/>
      <c r="BN550" s="119"/>
      <c r="BP550" s="121"/>
      <c r="BQ550" s="121"/>
      <c r="BR550" s="121"/>
      <c r="BW550" s="121"/>
      <c r="BX550" s="119"/>
      <c r="BZ550" s="121"/>
      <c r="CA550" s="121"/>
      <c r="CB550" s="121"/>
      <c r="CG550" s="121"/>
      <c r="CH550" s="119"/>
      <c r="CJ550" s="121"/>
      <c r="CK550" s="121"/>
      <c r="CL550" s="121"/>
      <c r="DC550" s="121"/>
      <c r="DD550" s="119"/>
      <c r="DF550" s="121"/>
      <c r="DJ550" s="121"/>
      <c r="DK550" s="121"/>
      <c r="DL550" s="119"/>
      <c r="DN550" s="121"/>
      <c r="DR550" s="121"/>
      <c r="DS550" s="121"/>
      <c r="DT550" s="119"/>
      <c r="DV550" s="121"/>
      <c r="DZ550" s="121"/>
    </row>
    <row r="551" spans="4:130" s="115" customFormat="1">
      <c r="D551" s="260"/>
      <c r="E551" s="164"/>
      <c r="H551" s="121"/>
      <c r="I551" s="119"/>
      <c r="K551" s="121"/>
      <c r="M551" s="121"/>
      <c r="N551" s="121"/>
      <c r="O551" s="119"/>
      <c r="Q551" s="121"/>
      <c r="S551" s="121"/>
      <c r="T551" s="121"/>
      <c r="U551" s="119"/>
      <c r="W551" s="121"/>
      <c r="Y551" s="121"/>
      <c r="Z551" s="121"/>
      <c r="AA551" s="87"/>
      <c r="AB551" s="39"/>
      <c r="AC551" s="39"/>
      <c r="AD551" s="39"/>
      <c r="AE551" s="39"/>
      <c r="AG551" s="38"/>
      <c r="AH551" s="35"/>
      <c r="AI551" s="37"/>
      <c r="AJ551" s="37"/>
      <c r="AK551" s="37"/>
      <c r="AL551" s="37"/>
      <c r="AM551" s="37"/>
      <c r="AN551" s="37"/>
      <c r="AO551" s="37"/>
      <c r="AP551" s="37"/>
      <c r="AQ551" s="37"/>
      <c r="AS551" s="121"/>
      <c r="AT551" s="119"/>
      <c r="AV551" s="121"/>
      <c r="AX551" s="121"/>
      <c r="AY551" s="121"/>
      <c r="AZ551" s="119"/>
      <c r="BB551" s="121"/>
      <c r="BD551" s="121"/>
      <c r="BE551" s="121"/>
      <c r="BF551" s="119"/>
      <c r="BH551" s="121"/>
      <c r="BJ551" s="121"/>
      <c r="BK551" s="121"/>
      <c r="BM551" s="121"/>
      <c r="BN551" s="119"/>
      <c r="BP551" s="121"/>
      <c r="BQ551" s="121"/>
      <c r="BR551" s="121"/>
      <c r="BW551" s="121"/>
      <c r="BX551" s="119"/>
      <c r="BZ551" s="121"/>
      <c r="CA551" s="121"/>
      <c r="CB551" s="121"/>
      <c r="CG551" s="121"/>
      <c r="CH551" s="119"/>
      <c r="CJ551" s="121"/>
      <c r="CK551" s="121"/>
      <c r="CL551" s="121"/>
      <c r="DC551" s="121"/>
      <c r="DD551" s="119"/>
      <c r="DF551" s="121"/>
      <c r="DJ551" s="121"/>
      <c r="DK551" s="121"/>
      <c r="DL551" s="119"/>
      <c r="DN551" s="121"/>
      <c r="DR551" s="121"/>
      <c r="DS551" s="121"/>
      <c r="DT551" s="119"/>
      <c r="DV551" s="121"/>
      <c r="DZ551" s="121"/>
    </row>
    <row r="552" spans="4:130" s="115" customFormat="1">
      <c r="D552" s="260"/>
      <c r="E552" s="164"/>
      <c r="H552" s="121"/>
      <c r="I552" s="119"/>
      <c r="K552" s="121"/>
      <c r="M552" s="121"/>
      <c r="N552" s="121"/>
      <c r="O552" s="119"/>
      <c r="Q552" s="121"/>
      <c r="S552" s="121"/>
      <c r="T552" s="121"/>
      <c r="U552" s="119"/>
      <c r="W552" s="121"/>
      <c r="Y552" s="121"/>
      <c r="Z552" s="121"/>
      <c r="AA552" s="87"/>
      <c r="AB552" s="39"/>
      <c r="AC552" s="39"/>
      <c r="AD552" s="39"/>
      <c r="AE552" s="39"/>
      <c r="AG552" s="38"/>
      <c r="AH552" s="35"/>
      <c r="AI552" s="37"/>
      <c r="AJ552" s="37"/>
      <c r="AK552" s="37"/>
      <c r="AL552" s="37"/>
      <c r="AM552" s="37"/>
      <c r="AN552" s="37"/>
      <c r="AO552" s="37"/>
      <c r="AP552" s="37"/>
      <c r="AQ552" s="37"/>
      <c r="AS552" s="121"/>
      <c r="AT552" s="119"/>
      <c r="AV552" s="121"/>
      <c r="AX552" s="121"/>
      <c r="AY552" s="121"/>
      <c r="AZ552" s="119"/>
      <c r="BB552" s="121"/>
      <c r="BD552" s="121"/>
      <c r="BE552" s="121"/>
      <c r="BF552" s="119"/>
      <c r="BH552" s="121"/>
      <c r="BJ552" s="121"/>
      <c r="BK552" s="121"/>
      <c r="BM552" s="121"/>
      <c r="BN552" s="119"/>
      <c r="BP552" s="121"/>
      <c r="BQ552" s="121"/>
      <c r="BR552" s="121"/>
      <c r="BW552" s="121"/>
      <c r="BX552" s="119"/>
      <c r="BZ552" s="121"/>
      <c r="CA552" s="121"/>
      <c r="CB552" s="121"/>
      <c r="CG552" s="121"/>
      <c r="CH552" s="119"/>
      <c r="CJ552" s="121"/>
      <c r="CK552" s="121"/>
      <c r="CL552" s="121"/>
      <c r="DC552" s="121"/>
      <c r="DD552" s="119"/>
      <c r="DF552" s="121"/>
      <c r="DJ552" s="121"/>
      <c r="DK552" s="121"/>
      <c r="DL552" s="119"/>
      <c r="DN552" s="121"/>
      <c r="DR552" s="121"/>
      <c r="DS552" s="121"/>
      <c r="DT552" s="119"/>
      <c r="DV552" s="121"/>
      <c r="DZ552" s="121"/>
    </row>
    <row r="553" spans="4:130" s="115" customFormat="1">
      <c r="D553" s="260"/>
      <c r="E553" s="164"/>
      <c r="H553" s="121"/>
      <c r="I553" s="119"/>
      <c r="K553" s="121"/>
      <c r="M553" s="121"/>
      <c r="N553" s="121"/>
      <c r="O553" s="119"/>
      <c r="Q553" s="121"/>
      <c r="S553" s="121"/>
      <c r="T553" s="121"/>
      <c r="U553" s="119"/>
      <c r="W553" s="121"/>
      <c r="Y553" s="121"/>
      <c r="Z553" s="121"/>
      <c r="AA553" s="87"/>
      <c r="AB553" s="39"/>
      <c r="AC553" s="39"/>
      <c r="AD553" s="39"/>
      <c r="AE553" s="39"/>
      <c r="AG553" s="38"/>
      <c r="AH553" s="35"/>
      <c r="AI553" s="37"/>
      <c r="AJ553" s="37"/>
      <c r="AK553" s="37"/>
      <c r="AL553" s="37"/>
      <c r="AM553" s="37"/>
      <c r="AN553" s="37"/>
      <c r="AO553" s="37"/>
      <c r="AP553" s="37"/>
      <c r="AQ553" s="37"/>
      <c r="AS553" s="121"/>
      <c r="AT553" s="119"/>
      <c r="AV553" s="121"/>
      <c r="AX553" s="121"/>
      <c r="AY553" s="121"/>
      <c r="AZ553" s="119"/>
      <c r="BB553" s="121"/>
      <c r="BD553" s="121"/>
      <c r="BE553" s="121"/>
      <c r="BF553" s="119"/>
      <c r="BH553" s="121"/>
      <c r="BJ553" s="121"/>
      <c r="BK553" s="121"/>
      <c r="BM553" s="121"/>
      <c r="BN553" s="119"/>
      <c r="BP553" s="121"/>
      <c r="BQ553" s="121"/>
      <c r="BR553" s="121"/>
      <c r="BW553" s="121"/>
      <c r="BX553" s="119"/>
      <c r="BZ553" s="121"/>
      <c r="CA553" s="121"/>
      <c r="CB553" s="121"/>
      <c r="CG553" s="121"/>
      <c r="CH553" s="119"/>
      <c r="CJ553" s="121"/>
      <c r="CK553" s="121"/>
      <c r="CL553" s="121"/>
      <c r="DC553" s="121"/>
      <c r="DD553" s="119"/>
      <c r="DF553" s="121"/>
      <c r="DJ553" s="121"/>
      <c r="DK553" s="121"/>
      <c r="DL553" s="119"/>
      <c r="DN553" s="121"/>
      <c r="DR553" s="121"/>
      <c r="DS553" s="121"/>
      <c r="DT553" s="119"/>
      <c r="DV553" s="121"/>
      <c r="DZ553" s="121"/>
    </row>
    <row r="554" spans="4:130" s="115" customFormat="1">
      <c r="D554" s="260"/>
      <c r="E554" s="164"/>
      <c r="H554" s="121"/>
      <c r="I554" s="119"/>
      <c r="K554" s="121"/>
      <c r="M554" s="121"/>
      <c r="N554" s="121"/>
      <c r="O554" s="119"/>
      <c r="Q554" s="121"/>
      <c r="S554" s="121"/>
      <c r="T554" s="121"/>
      <c r="U554" s="119"/>
      <c r="W554" s="121"/>
      <c r="Y554" s="121"/>
      <c r="Z554" s="121"/>
      <c r="AA554" s="87"/>
      <c r="AB554" s="39"/>
      <c r="AC554" s="39"/>
      <c r="AD554" s="39"/>
      <c r="AE554" s="39"/>
      <c r="AG554" s="38"/>
      <c r="AH554" s="35"/>
      <c r="AI554" s="37"/>
      <c r="AJ554" s="37"/>
      <c r="AK554" s="37"/>
      <c r="AL554" s="37"/>
      <c r="AM554" s="37"/>
      <c r="AN554" s="37"/>
      <c r="AO554" s="37"/>
      <c r="AP554" s="37"/>
      <c r="AQ554" s="37"/>
      <c r="AS554" s="121"/>
      <c r="AT554" s="119"/>
      <c r="AV554" s="121"/>
      <c r="AX554" s="121"/>
      <c r="AY554" s="121"/>
      <c r="AZ554" s="119"/>
      <c r="BB554" s="121"/>
      <c r="BD554" s="121"/>
      <c r="BE554" s="121"/>
      <c r="BF554" s="119"/>
      <c r="BH554" s="121"/>
      <c r="BJ554" s="121"/>
      <c r="BK554" s="121"/>
      <c r="BM554" s="121"/>
      <c r="BN554" s="119"/>
      <c r="BP554" s="121"/>
      <c r="BQ554" s="121"/>
      <c r="BR554" s="121"/>
      <c r="BW554" s="121"/>
      <c r="BX554" s="119"/>
      <c r="BZ554" s="121"/>
      <c r="CA554" s="121"/>
      <c r="CB554" s="121"/>
      <c r="CG554" s="121"/>
      <c r="CH554" s="119"/>
      <c r="CJ554" s="121"/>
      <c r="CK554" s="121"/>
      <c r="CL554" s="121"/>
      <c r="DC554" s="121"/>
      <c r="DD554" s="119"/>
      <c r="DF554" s="121"/>
      <c r="DJ554" s="121"/>
      <c r="DK554" s="121"/>
      <c r="DL554" s="119"/>
      <c r="DN554" s="121"/>
      <c r="DR554" s="121"/>
      <c r="DS554" s="121"/>
      <c r="DT554" s="119"/>
      <c r="DV554" s="121"/>
      <c r="DZ554" s="121"/>
    </row>
    <row r="555" spans="4:130" s="115" customFormat="1">
      <c r="D555" s="260"/>
      <c r="E555" s="164"/>
      <c r="H555" s="121"/>
      <c r="I555" s="119"/>
      <c r="K555" s="121"/>
      <c r="M555" s="121"/>
      <c r="N555" s="121"/>
      <c r="O555" s="119"/>
      <c r="Q555" s="121"/>
      <c r="S555" s="121"/>
      <c r="T555" s="121"/>
      <c r="U555" s="119"/>
      <c r="W555" s="121"/>
      <c r="Y555" s="121"/>
      <c r="Z555" s="121"/>
      <c r="AA555" s="87"/>
      <c r="AB555" s="39"/>
      <c r="AC555" s="39"/>
      <c r="AD555" s="39"/>
      <c r="AE555" s="39"/>
      <c r="AG555" s="38"/>
      <c r="AH555" s="35"/>
      <c r="AI555" s="37"/>
      <c r="AJ555" s="37"/>
      <c r="AK555" s="37"/>
      <c r="AL555" s="37"/>
      <c r="AM555" s="37"/>
      <c r="AN555" s="37"/>
      <c r="AO555" s="37"/>
      <c r="AP555" s="37"/>
      <c r="AQ555" s="37"/>
      <c r="AS555" s="121"/>
      <c r="AT555" s="119"/>
      <c r="AV555" s="121"/>
      <c r="AX555" s="121"/>
      <c r="AY555" s="121"/>
      <c r="AZ555" s="119"/>
      <c r="BB555" s="121"/>
      <c r="BD555" s="121"/>
      <c r="BE555" s="121"/>
      <c r="BF555" s="119"/>
      <c r="BH555" s="121"/>
      <c r="BJ555" s="121"/>
      <c r="BK555" s="121"/>
      <c r="BM555" s="121"/>
      <c r="BN555" s="119"/>
      <c r="BP555" s="121"/>
      <c r="BQ555" s="121"/>
      <c r="BR555" s="121"/>
      <c r="BW555" s="121"/>
      <c r="BX555" s="119"/>
      <c r="BZ555" s="121"/>
      <c r="CA555" s="121"/>
      <c r="CB555" s="121"/>
      <c r="CG555" s="121"/>
      <c r="CH555" s="119"/>
      <c r="CJ555" s="121"/>
      <c r="CK555" s="121"/>
      <c r="CL555" s="121"/>
      <c r="DC555" s="121"/>
      <c r="DD555" s="119"/>
      <c r="DF555" s="121"/>
      <c r="DJ555" s="121"/>
      <c r="DK555" s="121"/>
      <c r="DL555" s="119"/>
      <c r="DN555" s="121"/>
      <c r="DR555" s="121"/>
      <c r="DS555" s="121"/>
      <c r="DT555" s="119"/>
      <c r="DV555" s="121"/>
      <c r="DZ555" s="121"/>
    </row>
    <row r="556" spans="4:130" s="115" customFormat="1">
      <c r="D556" s="260"/>
      <c r="E556" s="164"/>
      <c r="H556" s="121"/>
      <c r="I556" s="119"/>
      <c r="K556" s="121"/>
      <c r="M556" s="121"/>
      <c r="N556" s="121"/>
      <c r="O556" s="119"/>
      <c r="Q556" s="121"/>
      <c r="S556" s="121"/>
      <c r="T556" s="121"/>
      <c r="U556" s="119"/>
      <c r="W556" s="121"/>
      <c r="Y556" s="121"/>
      <c r="Z556" s="121"/>
      <c r="AA556" s="87"/>
      <c r="AB556" s="39"/>
      <c r="AC556" s="39"/>
      <c r="AD556" s="39"/>
      <c r="AE556" s="39"/>
      <c r="AG556" s="38"/>
      <c r="AH556" s="35"/>
      <c r="AI556" s="37"/>
      <c r="AJ556" s="37"/>
      <c r="AK556" s="37"/>
      <c r="AL556" s="37"/>
      <c r="AM556" s="37"/>
      <c r="AN556" s="37"/>
      <c r="AO556" s="37"/>
      <c r="AP556" s="37"/>
      <c r="AQ556" s="37"/>
      <c r="AS556" s="121"/>
      <c r="AT556" s="119"/>
      <c r="AV556" s="121"/>
      <c r="AX556" s="121"/>
      <c r="AY556" s="121"/>
      <c r="AZ556" s="119"/>
      <c r="BB556" s="121"/>
      <c r="BD556" s="121"/>
      <c r="BE556" s="121"/>
      <c r="BF556" s="119"/>
      <c r="BH556" s="121"/>
      <c r="BJ556" s="121"/>
      <c r="BK556" s="121"/>
      <c r="BM556" s="121"/>
      <c r="BN556" s="119"/>
      <c r="BP556" s="121"/>
      <c r="BQ556" s="121"/>
      <c r="BR556" s="121"/>
      <c r="BW556" s="121"/>
      <c r="BX556" s="119"/>
      <c r="BZ556" s="121"/>
      <c r="CA556" s="121"/>
      <c r="CB556" s="121"/>
      <c r="CG556" s="121"/>
      <c r="CH556" s="119"/>
      <c r="CJ556" s="121"/>
      <c r="CK556" s="121"/>
      <c r="CL556" s="121"/>
      <c r="DC556" s="121"/>
      <c r="DD556" s="119"/>
      <c r="DF556" s="121"/>
      <c r="DJ556" s="121"/>
      <c r="DK556" s="121"/>
      <c r="DL556" s="119"/>
      <c r="DN556" s="121"/>
      <c r="DR556" s="121"/>
      <c r="DS556" s="121"/>
      <c r="DT556" s="119"/>
      <c r="DV556" s="121"/>
      <c r="DZ556" s="121"/>
    </row>
    <row r="557" spans="4:130" s="115" customFormat="1">
      <c r="D557" s="260"/>
      <c r="E557" s="164"/>
      <c r="H557" s="121"/>
      <c r="I557" s="119"/>
      <c r="K557" s="121"/>
      <c r="M557" s="121"/>
      <c r="N557" s="121"/>
      <c r="O557" s="119"/>
      <c r="Q557" s="121"/>
      <c r="S557" s="121"/>
      <c r="T557" s="121"/>
      <c r="U557" s="119"/>
      <c r="W557" s="121"/>
      <c r="Y557" s="121"/>
      <c r="Z557" s="121"/>
      <c r="AA557" s="87"/>
      <c r="AB557" s="39"/>
      <c r="AC557" s="39"/>
      <c r="AD557" s="39"/>
      <c r="AE557" s="39"/>
      <c r="AG557" s="38"/>
      <c r="AH557" s="35"/>
      <c r="AI557" s="37"/>
      <c r="AJ557" s="37"/>
      <c r="AK557" s="37"/>
      <c r="AL557" s="37"/>
      <c r="AM557" s="37"/>
      <c r="AN557" s="37"/>
      <c r="AO557" s="37"/>
      <c r="AP557" s="37"/>
      <c r="AQ557" s="37"/>
      <c r="AS557" s="121"/>
      <c r="AT557" s="119"/>
      <c r="AV557" s="121"/>
      <c r="AX557" s="121"/>
      <c r="AY557" s="121"/>
      <c r="AZ557" s="119"/>
      <c r="BB557" s="121"/>
      <c r="BD557" s="121"/>
      <c r="BE557" s="121"/>
      <c r="BF557" s="119"/>
      <c r="BH557" s="121"/>
      <c r="BJ557" s="121"/>
      <c r="BK557" s="121"/>
      <c r="BM557" s="121"/>
      <c r="BN557" s="119"/>
      <c r="BP557" s="121"/>
      <c r="BQ557" s="121"/>
      <c r="BR557" s="121"/>
      <c r="BW557" s="121"/>
      <c r="BX557" s="119"/>
      <c r="BZ557" s="121"/>
      <c r="CA557" s="121"/>
      <c r="CB557" s="121"/>
      <c r="CG557" s="121"/>
      <c r="CH557" s="119"/>
      <c r="CJ557" s="121"/>
      <c r="CK557" s="121"/>
      <c r="CL557" s="121"/>
      <c r="DC557" s="121"/>
      <c r="DD557" s="119"/>
      <c r="DF557" s="121"/>
      <c r="DJ557" s="121"/>
      <c r="DK557" s="121"/>
      <c r="DL557" s="119"/>
      <c r="DN557" s="121"/>
      <c r="DR557" s="121"/>
      <c r="DS557" s="121"/>
      <c r="DT557" s="119"/>
      <c r="DV557" s="121"/>
      <c r="DZ557" s="121"/>
    </row>
    <row r="558" spans="4:130" s="115" customFormat="1">
      <c r="D558" s="260"/>
      <c r="E558" s="164"/>
      <c r="H558" s="121"/>
      <c r="I558" s="119"/>
      <c r="K558" s="121"/>
      <c r="M558" s="121"/>
      <c r="N558" s="121"/>
      <c r="O558" s="119"/>
      <c r="Q558" s="121"/>
      <c r="S558" s="121"/>
      <c r="T558" s="121"/>
      <c r="U558" s="119"/>
      <c r="W558" s="121"/>
      <c r="Y558" s="121"/>
      <c r="Z558" s="121"/>
      <c r="AA558" s="87"/>
      <c r="AB558" s="39"/>
      <c r="AC558" s="39"/>
      <c r="AD558" s="39"/>
      <c r="AE558" s="39"/>
      <c r="AG558" s="38"/>
      <c r="AH558" s="35"/>
      <c r="AI558" s="37"/>
      <c r="AJ558" s="37"/>
      <c r="AK558" s="37"/>
      <c r="AL558" s="37"/>
      <c r="AM558" s="37"/>
      <c r="AN558" s="37"/>
      <c r="AO558" s="37"/>
      <c r="AP558" s="37"/>
      <c r="AQ558" s="37"/>
      <c r="AS558" s="121"/>
      <c r="AT558" s="119"/>
      <c r="AV558" s="121"/>
      <c r="AX558" s="121"/>
      <c r="AY558" s="121"/>
      <c r="AZ558" s="119"/>
      <c r="BB558" s="121"/>
      <c r="BD558" s="121"/>
      <c r="BE558" s="121"/>
      <c r="BF558" s="119"/>
      <c r="BH558" s="121"/>
      <c r="BJ558" s="121"/>
      <c r="BK558" s="121"/>
      <c r="BM558" s="121"/>
      <c r="BN558" s="119"/>
      <c r="BP558" s="121"/>
      <c r="BQ558" s="121"/>
      <c r="BR558" s="121"/>
      <c r="BW558" s="121"/>
      <c r="BX558" s="119"/>
      <c r="BZ558" s="121"/>
      <c r="CA558" s="121"/>
      <c r="CB558" s="121"/>
      <c r="CG558" s="121"/>
      <c r="CH558" s="119"/>
      <c r="CJ558" s="121"/>
      <c r="CK558" s="121"/>
      <c r="CL558" s="121"/>
      <c r="DC558" s="121"/>
      <c r="DD558" s="119"/>
      <c r="DF558" s="121"/>
      <c r="DJ558" s="121"/>
      <c r="DK558" s="121"/>
      <c r="DL558" s="119"/>
      <c r="DN558" s="121"/>
      <c r="DR558" s="121"/>
      <c r="DS558" s="121"/>
      <c r="DT558" s="119"/>
      <c r="DV558" s="121"/>
      <c r="DZ558" s="121"/>
    </row>
    <row r="559" spans="4:130" s="115" customFormat="1">
      <c r="D559" s="260"/>
      <c r="E559" s="164"/>
      <c r="H559" s="121"/>
      <c r="I559" s="119"/>
      <c r="K559" s="121"/>
      <c r="M559" s="121"/>
      <c r="N559" s="121"/>
      <c r="O559" s="119"/>
      <c r="Q559" s="121"/>
      <c r="S559" s="121"/>
      <c r="T559" s="121"/>
      <c r="U559" s="119"/>
      <c r="W559" s="121"/>
      <c r="Y559" s="121"/>
      <c r="Z559" s="121"/>
      <c r="AA559" s="87"/>
      <c r="AB559" s="39"/>
      <c r="AC559" s="39"/>
      <c r="AD559" s="39"/>
      <c r="AE559" s="39"/>
      <c r="AG559" s="38"/>
      <c r="AH559" s="35"/>
      <c r="AI559" s="37"/>
      <c r="AJ559" s="37"/>
      <c r="AK559" s="37"/>
      <c r="AL559" s="37"/>
      <c r="AM559" s="37"/>
      <c r="AN559" s="37"/>
      <c r="AO559" s="37"/>
      <c r="AP559" s="37"/>
      <c r="AQ559" s="37"/>
      <c r="AS559" s="121"/>
      <c r="AT559" s="119"/>
      <c r="AV559" s="121"/>
      <c r="AX559" s="121"/>
      <c r="AY559" s="121"/>
      <c r="AZ559" s="119"/>
      <c r="BB559" s="121"/>
      <c r="BD559" s="121"/>
      <c r="BE559" s="121"/>
      <c r="BF559" s="119"/>
      <c r="BH559" s="121"/>
      <c r="BJ559" s="121"/>
      <c r="BK559" s="121"/>
      <c r="BM559" s="121"/>
      <c r="BN559" s="119"/>
      <c r="BP559" s="121"/>
      <c r="BQ559" s="121"/>
      <c r="BR559" s="121"/>
      <c r="BW559" s="121"/>
      <c r="BX559" s="119"/>
      <c r="BZ559" s="121"/>
      <c r="CA559" s="121"/>
      <c r="CB559" s="121"/>
      <c r="CG559" s="121"/>
      <c r="CH559" s="119"/>
      <c r="CJ559" s="121"/>
      <c r="CK559" s="121"/>
      <c r="CL559" s="121"/>
      <c r="DC559" s="121"/>
      <c r="DD559" s="119"/>
      <c r="DF559" s="121"/>
      <c r="DJ559" s="121"/>
      <c r="DK559" s="121"/>
      <c r="DL559" s="119"/>
      <c r="DN559" s="121"/>
      <c r="DR559" s="121"/>
      <c r="DS559" s="121"/>
      <c r="DT559" s="119"/>
      <c r="DV559" s="121"/>
      <c r="DZ559" s="121"/>
    </row>
    <row r="560" spans="4:130" s="115" customFormat="1">
      <c r="D560" s="260"/>
      <c r="E560" s="164"/>
      <c r="H560" s="121"/>
      <c r="I560" s="119"/>
      <c r="K560" s="121"/>
      <c r="M560" s="121"/>
      <c r="N560" s="121"/>
      <c r="O560" s="119"/>
      <c r="Q560" s="121"/>
      <c r="S560" s="121"/>
      <c r="T560" s="121"/>
      <c r="U560" s="119"/>
      <c r="W560" s="121"/>
      <c r="Y560" s="121"/>
      <c r="Z560" s="121"/>
      <c r="AA560" s="87"/>
      <c r="AB560" s="39"/>
      <c r="AC560" s="39"/>
      <c r="AD560" s="39"/>
      <c r="AE560" s="39"/>
      <c r="AG560" s="38"/>
      <c r="AH560" s="35"/>
      <c r="AI560" s="37"/>
      <c r="AJ560" s="37"/>
      <c r="AK560" s="37"/>
      <c r="AL560" s="37"/>
      <c r="AM560" s="37"/>
      <c r="AN560" s="37"/>
      <c r="AO560" s="37"/>
      <c r="AP560" s="37"/>
      <c r="AQ560" s="37"/>
      <c r="AS560" s="121"/>
      <c r="AT560" s="119"/>
      <c r="AV560" s="121"/>
      <c r="AX560" s="121"/>
      <c r="AY560" s="121"/>
      <c r="AZ560" s="119"/>
      <c r="BB560" s="121"/>
      <c r="BD560" s="121"/>
      <c r="BE560" s="121"/>
      <c r="BF560" s="119"/>
      <c r="BH560" s="121"/>
      <c r="BJ560" s="121"/>
      <c r="BK560" s="121"/>
      <c r="BM560" s="121"/>
      <c r="BN560" s="119"/>
      <c r="BP560" s="121"/>
      <c r="BQ560" s="121"/>
      <c r="BR560" s="121"/>
      <c r="BW560" s="121"/>
      <c r="BX560" s="119"/>
      <c r="BZ560" s="121"/>
      <c r="CA560" s="121"/>
      <c r="CB560" s="121"/>
      <c r="CG560" s="121"/>
      <c r="CH560" s="119"/>
      <c r="CJ560" s="121"/>
      <c r="CK560" s="121"/>
      <c r="CL560" s="121"/>
      <c r="DC560" s="121"/>
      <c r="DD560" s="119"/>
      <c r="DF560" s="121"/>
      <c r="DJ560" s="121"/>
      <c r="DK560" s="121"/>
      <c r="DL560" s="119"/>
      <c r="DN560" s="121"/>
      <c r="DR560" s="121"/>
      <c r="DS560" s="121"/>
      <c r="DT560" s="119"/>
      <c r="DV560" s="121"/>
      <c r="DZ560" s="121"/>
    </row>
    <row r="561" spans="4:130" s="115" customFormat="1">
      <c r="D561" s="260"/>
      <c r="E561" s="164"/>
      <c r="H561" s="121"/>
      <c r="I561" s="119"/>
      <c r="K561" s="121"/>
      <c r="M561" s="121"/>
      <c r="N561" s="121"/>
      <c r="O561" s="119"/>
      <c r="Q561" s="121"/>
      <c r="S561" s="121"/>
      <c r="T561" s="121"/>
      <c r="U561" s="119"/>
      <c r="W561" s="121"/>
      <c r="Y561" s="121"/>
      <c r="Z561" s="121"/>
      <c r="AA561" s="87"/>
      <c r="AB561" s="39"/>
      <c r="AC561" s="39"/>
      <c r="AD561" s="39"/>
      <c r="AE561" s="39"/>
      <c r="AG561" s="38"/>
      <c r="AH561" s="35"/>
      <c r="AI561" s="37"/>
      <c r="AJ561" s="37"/>
      <c r="AK561" s="37"/>
      <c r="AL561" s="37"/>
      <c r="AM561" s="37"/>
      <c r="AN561" s="37"/>
      <c r="AO561" s="37"/>
      <c r="AP561" s="37"/>
      <c r="AQ561" s="37"/>
      <c r="AS561" s="121"/>
      <c r="AT561" s="119"/>
      <c r="AV561" s="121"/>
      <c r="AX561" s="121"/>
      <c r="AY561" s="121"/>
      <c r="AZ561" s="119"/>
      <c r="BB561" s="121"/>
      <c r="BD561" s="121"/>
      <c r="BE561" s="121"/>
      <c r="BF561" s="119"/>
      <c r="BH561" s="121"/>
      <c r="BJ561" s="121"/>
      <c r="BK561" s="121"/>
      <c r="BM561" s="121"/>
      <c r="BN561" s="119"/>
      <c r="BP561" s="121"/>
      <c r="BQ561" s="121"/>
      <c r="BR561" s="121"/>
      <c r="BW561" s="121"/>
      <c r="BX561" s="119"/>
      <c r="BZ561" s="121"/>
      <c r="CA561" s="121"/>
      <c r="CB561" s="121"/>
      <c r="CG561" s="121"/>
      <c r="CH561" s="119"/>
      <c r="CJ561" s="121"/>
      <c r="CK561" s="121"/>
      <c r="CL561" s="121"/>
      <c r="DC561" s="121"/>
      <c r="DD561" s="119"/>
      <c r="DF561" s="121"/>
      <c r="DJ561" s="121"/>
      <c r="DK561" s="121"/>
      <c r="DL561" s="119"/>
      <c r="DN561" s="121"/>
      <c r="DR561" s="121"/>
      <c r="DS561" s="121"/>
      <c r="DT561" s="119"/>
      <c r="DV561" s="121"/>
      <c r="DZ561" s="121"/>
    </row>
    <row r="562" spans="4:130" s="115" customFormat="1">
      <c r="D562" s="260"/>
      <c r="E562" s="164"/>
      <c r="H562" s="121"/>
      <c r="I562" s="119"/>
      <c r="K562" s="121"/>
      <c r="M562" s="121"/>
      <c r="N562" s="121"/>
      <c r="O562" s="119"/>
      <c r="Q562" s="121"/>
      <c r="S562" s="121"/>
      <c r="T562" s="121"/>
      <c r="U562" s="119"/>
      <c r="W562" s="121"/>
      <c r="Y562" s="121"/>
      <c r="Z562" s="121"/>
      <c r="AA562" s="87"/>
      <c r="AB562" s="39"/>
      <c r="AC562" s="39"/>
      <c r="AD562" s="39"/>
      <c r="AE562" s="39"/>
      <c r="AG562" s="38"/>
      <c r="AH562" s="35"/>
      <c r="AI562" s="37"/>
      <c r="AJ562" s="37"/>
      <c r="AK562" s="37"/>
      <c r="AL562" s="37"/>
      <c r="AM562" s="37"/>
      <c r="AN562" s="37"/>
      <c r="AO562" s="37"/>
      <c r="AP562" s="37"/>
      <c r="AQ562" s="37"/>
      <c r="AS562" s="121"/>
      <c r="AT562" s="119"/>
      <c r="AV562" s="121"/>
      <c r="AX562" s="121"/>
      <c r="AY562" s="121"/>
      <c r="AZ562" s="119"/>
      <c r="BB562" s="121"/>
      <c r="BD562" s="121"/>
      <c r="BE562" s="121"/>
      <c r="BF562" s="119"/>
      <c r="BH562" s="121"/>
      <c r="BJ562" s="121"/>
      <c r="BK562" s="121"/>
      <c r="BM562" s="121"/>
      <c r="BN562" s="119"/>
      <c r="BP562" s="121"/>
      <c r="BQ562" s="121"/>
      <c r="BR562" s="121"/>
      <c r="BW562" s="121"/>
      <c r="BX562" s="119"/>
      <c r="BZ562" s="121"/>
      <c r="CA562" s="121"/>
      <c r="CB562" s="121"/>
      <c r="CG562" s="121"/>
      <c r="CH562" s="119"/>
      <c r="CJ562" s="121"/>
      <c r="CK562" s="121"/>
      <c r="CL562" s="121"/>
      <c r="DC562" s="121"/>
      <c r="DD562" s="119"/>
      <c r="DF562" s="121"/>
      <c r="DJ562" s="121"/>
      <c r="DK562" s="121"/>
      <c r="DL562" s="119"/>
      <c r="DN562" s="121"/>
      <c r="DR562" s="121"/>
      <c r="DS562" s="121"/>
      <c r="DT562" s="119"/>
      <c r="DV562" s="121"/>
      <c r="DZ562" s="121"/>
    </row>
    <row r="563" spans="4:130" s="115" customFormat="1">
      <c r="D563" s="260"/>
      <c r="E563" s="164"/>
      <c r="H563" s="121"/>
      <c r="I563" s="119"/>
      <c r="K563" s="121"/>
      <c r="M563" s="121"/>
      <c r="N563" s="121"/>
      <c r="O563" s="119"/>
      <c r="Q563" s="121"/>
      <c r="S563" s="121"/>
      <c r="T563" s="121"/>
      <c r="U563" s="119"/>
      <c r="W563" s="121"/>
      <c r="Y563" s="121"/>
      <c r="Z563" s="121"/>
      <c r="AA563" s="87"/>
      <c r="AB563" s="39"/>
      <c r="AC563" s="39"/>
      <c r="AD563" s="39"/>
      <c r="AE563" s="39"/>
      <c r="AG563" s="38"/>
      <c r="AH563" s="35"/>
      <c r="AI563" s="37"/>
      <c r="AJ563" s="37"/>
      <c r="AK563" s="37"/>
      <c r="AL563" s="37"/>
      <c r="AM563" s="37"/>
      <c r="AN563" s="37"/>
      <c r="AO563" s="37"/>
      <c r="AP563" s="37"/>
      <c r="AQ563" s="37"/>
      <c r="AS563" s="121"/>
      <c r="AT563" s="119"/>
      <c r="AV563" s="121"/>
      <c r="AX563" s="121"/>
      <c r="AY563" s="121"/>
      <c r="AZ563" s="119"/>
      <c r="BB563" s="121"/>
      <c r="BD563" s="121"/>
      <c r="BE563" s="121"/>
      <c r="BF563" s="119"/>
      <c r="BH563" s="121"/>
      <c r="BJ563" s="121"/>
      <c r="BK563" s="121"/>
      <c r="BM563" s="121"/>
      <c r="BN563" s="119"/>
      <c r="BP563" s="121"/>
      <c r="BQ563" s="121"/>
      <c r="BR563" s="121"/>
      <c r="BW563" s="121"/>
      <c r="BX563" s="119"/>
      <c r="BZ563" s="121"/>
      <c r="CA563" s="121"/>
      <c r="CB563" s="121"/>
      <c r="CG563" s="121"/>
      <c r="CH563" s="119"/>
      <c r="CJ563" s="121"/>
      <c r="CK563" s="121"/>
      <c r="CL563" s="121"/>
      <c r="DC563" s="121"/>
      <c r="DD563" s="119"/>
      <c r="DF563" s="121"/>
      <c r="DJ563" s="121"/>
      <c r="DK563" s="121"/>
      <c r="DL563" s="119"/>
      <c r="DN563" s="121"/>
      <c r="DR563" s="121"/>
      <c r="DS563" s="121"/>
      <c r="DT563" s="119"/>
      <c r="DV563" s="121"/>
      <c r="DZ563" s="121"/>
    </row>
    <row r="564" spans="4:130" s="115" customFormat="1">
      <c r="D564" s="260"/>
      <c r="E564" s="164"/>
      <c r="H564" s="121"/>
      <c r="I564" s="119"/>
      <c r="K564" s="121"/>
      <c r="M564" s="121"/>
      <c r="N564" s="121"/>
      <c r="O564" s="119"/>
      <c r="Q564" s="121"/>
      <c r="S564" s="121"/>
      <c r="T564" s="121"/>
      <c r="U564" s="119"/>
      <c r="W564" s="121"/>
      <c r="Y564" s="121"/>
      <c r="Z564" s="121"/>
      <c r="AA564" s="87"/>
      <c r="AB564" s="39"/>
      <c r="AC564" s="39"/>
      <c r="AD564" s="39"/>
      <c r="AE564" s="39"/>
      <c r="AG564" s="38"/>
      <c r="AH564" s="35"/>
      <c r="AI564" s="37"/>
      <c r="AJ564" s="37"/>
      <c r="AK564" s="37"/>
      <c r="AL564" s="37"/>
      <c r="AM564" s="37"/>
      <c r="AN564" s="37"/>
      <c r="AO564" s="37"/>
      <c r="AP564" s="37"/>
      <c r="AQ564" s="37"/>
      <c r="AS564" s="121"/>
      <c r="AT564" s="119"/>
      <c r="AV564" s="121"/>
      <c r="AX564" s="121"/>
      <c r="AY564" s="121"/>
      <c r="AZ564" s="119"/>
      <c r="BB564" s="121"/>
      <c r="BD564" s="121"/>
      <c r="BE564" s="121"/>
      <c r="BF564" s="119"/>
      <c r="BH564" s="121"/>
      <c r="BJ564" s="121"/>
      <c r="BK564" s="121"/>
      <c r="BM564" s="121"/>
      <c r="BN564" s="119"/>
      <c r="BP564" s="121"/>
      <c r="BQ564" s="121"/>
      <c r="BR564" s="121"/>
      <c r="BW564" s="121"/>
      <c r="BX564" s="119"/>
      <c r="BZ564" s="121"/>
      <c r="CA564" s="121"/>
      <c r="CB564" s="121"/>
      <c r="CG564" s="121"/>
      <c r="CH564" s="119"/>
      <c r="CJ564" s="121"/>
      <c r="CK564" s="121"/>
      <c r="CL564" s="121"/>
      <c r="DC564" s="121"/>
      <c r="DD564" s="119"/>
      <c r="DF564" s="121"/>
      <c r="DJ564" s="121"/>
      <c r="DK564" s="121"/>
      <c r="DL564" s="119"/>
      <c r="DN564" s="121"/>
      <c r="DR564" s="121"/>
      <c r="DS564" s="121"/>
      <c r="DT564" s="119"/>
      <c r="DV564" s="121"/>
      <c r="DZ564" s="121"/>
    </row>
    <row r="565" spans="4:130" s="115" customFormat="1">
      <c r="D565" s="260"/>
      <c r="E565" s="164"/>
      <c r="H565" s="121"/>
      <c r="I565" s="119"/>
      <c r="K565" s="121"/>
      <c r="M565" s="121"/>
      <c r="N565" s="121"/>
      <c r="O565" s="119"/>
      <c r="Q565" s="121"/>
      <c r="S565" s="121"/>
      <c r="T565" s="121"/>
      <c r="U565" s="119"/>
      <c r="W565" s="121"/>
      <c r="Y565" s="121"/>
      <c r="Z565" s="121"/>
      <c r="AA565" s="87"/>
      <c r="AB565" s="39"/>
      <c r="AC565" s="39"/>
      <c r="AD565" s="39"/>
      <c r="AE565" s="39"/>
      <c r="AG565" s="38"/>
      <c r="AH565" s="35"/>
      <c r="AI565" s="37"/>
      <c r="AJ565" s="37"/>
      <c r="AK565" s="37"/>
      <c r="AL565" s="37"/>
      <c r="AM565" s="37"/>
      <c r="AN565" s="37"/>
      <c r="AO565" s="37"/>
      <c r="AP565" s="37"/>
      <c r="AQ565" s="37"/>
      <c r="AS565" s="121"/>
      <c r="AT565" s="119"/>
      <c r="AV565" s="121"/>
      <c r="AX565" s="121"/>
      <c r="AY565" s="121"/>
      <c r="AZ565" s="119"/>
      <c r="BB565" s="121"/>
      <c r="BD565" s="121"/>
      <c r="BE565" s="121"/>
      <c r="BF565" s="119"/>
      <c r="BH565" s="121"/>
      <c r="BJ565" s="121"/>
      <c r="BK565" s="121"/>
      <c r="BM565" s="121"/>
      <c r="BN565" s="119"/>
      <c r="BP565" s="121"/>
      <c r="BQ565" s="121"/>
      <c r="BR565" s="121"/>
      <c r="BW565" s="121"/>
      <c r="BX565" s="119"/>
      <c r="BZ565" s="121"/>
      <c r="CA565" s="121"/>
      <c r="CB565" s="121"/>
      <c r="CG565" s="121"/>
      <c r="CH565" s="119"/>
      <c r="CJ565" s="121"/>
      <c r="CK565" s="121"/>
      <c r="CL565" s="121"/>
      <c r="DC565" s="121"/>
      <c r="DD565" s="119"/>
      <c r="DF565" s="121"/>
      <c r="DJ565" s="121"/>
      <c r="DK565" s="121"/>
      <c r="DL565" s="119"/>
      <c r="DN565" s="121"/>
      <c r="DR565" s="121"/>
      <c r="DS565" s="121"/>
      <c r="DT565" s="119"/>
      <c r="DV565" s="121"/>
      <c r="DZ565" s="121"/>
    </row>
    <row r="566" spans="4:130" s="115" customFormat="1">
      <c r="D566" s="260"/>
      <c r="E566" s="164"/>
      <c r="H566" s="121"/>
      <c r="I566" s="119"/>
      <c r="K566" s="121"/>
      <c r="M566" s="121"/>
      <c r="N566" s="121"/>
      <c r="O566" s="119"/>
      <c r="Q566" s="121"/>
      <c r="S566" s="121"/>
      <c r="T566" s="121"/>
      <c r="U566" s="119"/>
      <c r="W566" s="121"/>
      <c r="Y566" s="121"/>
      <c r="Z566" s="121"/>
      <c r="AA566" s="87"/>
      <c r="AB566" s="39"/>
      <c r="AC566" s="39"/>
      <c r="AD566" s="39"/>
      <c r="AE566" s="39"/>
      <c r="AG566" s="38"/>
      <c r="AH566" s="35"/>
      <c r="AI566" s="37"/>
      <c r="AJ566" s="37"/>
      <c r="AK566" s="37"/>
      <c r="AL566" s="37"/>
      <c r="AM566" s="37"/>
      <c r="AN566" s="37"/>
      <c r="AO566" s="37"/>
      <c r="AP566" s="37"/>
      <c r="AQ566" s="37"/>
      <c r="AS566" s="121"/>
      <c r="AT566" s="119"/>
      <c r="AV566" s="121"/>
      <c r="AX566" s="121"/>
      <c r="AY566" s="121"/>
      <c r="AZ566" s="119"/>
      <c r="BB566" s="121"/>
      <c r="BD566" s="121"/>
      <c r="BE566" s="121"/>
      <c r="BF566" s="119"/>
      <c r="BH566" s="121"/>
      <c r="BJ566" s="121"/>
      <c r="BK566" s="121"/>
      <c r="BM566" s="121"/>
      <c r="BN566" s="119"/>
      <c r="BP566" s="121"/>
      <c r="BQ566" s="121"/>
      <c r="BR566" s="121"/>
      <c r="BW566" s="121"/>
      <c r="BX566" s="119"/>
      <c r="BZ566" s="121"/>
      <c r="CA566" s="121"/>
      <c r="CB566" s="121"/>
      <c r="CG566" s="121"/>
      <c r="CH566" s="119"/>
      <c r="CJ566" s="121"/>
      <c r="CK566" s="121"/>
      <c r="CL566" s="121"/>
      <c r="DC566" s="121"/>
      <c r="DD566" s="119"/>
      <c r="DF566" s="121"/>
      <c r="DJ566" s="121"/>
      <c r="DK566" s="121"/>
      <c r="DL566" s="119"/>
      <c r="DN566" s="121"/>
      <c r="DR566" s="121"/>
      <c r="DS566" s="121"/>
      <c r="DT566" s="119"/>
      <c r="DV566" s="121"/>
      <c r="DZ566" s="121"/>
    </row>
    <row r="567" spans="4:130" s="115" customFormat="1">
      <c r="D567" s="260"/>
      <c r="E567" s="164"/>
      <c r="H567" s="121"/>
      <c r="I567" s="119"/>
      <c r="K567" s="121"/>
      <c r="M567" s="121"/>
      <c r="N567" s="121"/>
      <c r="O567" s="119"/>
      <c r="Q567" s="121"/>
      <c r="S567" s="121"/>
      <c r="T567" s="121"/>
      <c r="U567" s="119"/>
      <c r="W567" s="121"/>
      <c r="Y567" s="121"/>
      <c r="Z567" s="121"/>
      <c r="AA567" s="87"/>
      <c r="AB567" s="39"/>
      <c r="AC567" s="39"/>
      <c r="AD567" s="39"/>
      <c r="AE567" s="39"/>
      <c r="AG567" s="38"/>
      <c r="AH567" s="35"/>
      <c r="AI567" s="37"/>
      <c r="AJ567" s="37"/>
      <c r="AK567" s="37"/>
      <c r="AL567" s="37"/>
      <c r="AM567" s="37"/>
      <c r="AN567" s="37"/>
      <c r="AO567" s="37"/>
      <c r="AP567" s="37"/>
      <c r="AQ567" s="37"/>
      <c r="AS567" s="121"/>
      <c r="AT567" s="119"/>
      <c r="AV567" s="121"/>
      <c r="AX567" s="121"/>
      <c r="AY567" s="121"/>
      <c r="AZ567" s="119"/>
      <c r="BB567" s="121"/>
      <c r="BD567" s="121"/>
      <c r="BE567" s="121"/>
      <c r="BF567" s="119"/>
      <c r="BH567" s="121"/>
      <c r="BJ567" s="121"/>
      <c r="BK567" s="121"/>
      <c r="BM567" s="121"/>
      <c r="BN567" s="119"/>
      <c r="BP567" s="121"/>
      <c r="BQ567" s="121"/>
      <c r="BR567" s="121"/>
      <c r="BW567" s="121"/>
      <c r="BX567" s="119"/>
      <c r="BZ567" s="121"/>
      <c r="CA567" s="121"/>
      <c r="CB567" s="121"/>
      <c r="CG567" s="121"/>
      <c r="CH567" s="119"/>
      <c r="CJ567" s="121"/>
      <c r="CK567" s="121"/>
      <c r="CL567" s="121"/>
      <c r="DC567" s="121"/>
      <c r="DD567" s="119"/>
      <c r="DF567" s="121"/>
      <c r="DJ567" s="121"/>
      <c r="DK567" s="121"/>
      <c r="DL567" s="119"/>
      <c r="DN567" s="121"/>
      <c r="DR567" s="121"/>
      <c r="DS567" s="121"/>
      <c r="DT567" s="119"/>
      <c r="DV567" s="121"/>
      <c r="DZ567" s="121"/>
    </row>
    <row r="568" spans="4:130" s="115" customFormat="1">
      <c r="D568" s="260"/>
      <c r="E568" s="164"/>
      <c r="H568" s="121"/>
      <c r="I568" s="119"/>
      <c r="K568" s="121"/>
      <c r="M568" s="121"/>
      <c r="N568" s="121"/>
      <c r="O568" s="119"/>
      <c r="Q568" s="121"/>
      <c r="S568" s="121"/>
      <c r="T568" s="121"/>
      <c r="U568" s="119"/>
      <c r="W568" s="121"/>
      <c r="Y568" s="121"/>
      <c r="Z568" s="121"/>
      <c r="AA568" s="87"/>
      <c r="AB568" s="39"/>
      <c r="AC568" s="39"/>
      <c r="AD568" s="39"/>
      <c r="AE568" s="39"/>
      <c r="AG568" s="38"/>
      <c r="AH568" s="35"/>
      <c r="AI568" s="37"/>
      <c r="AJ568" s="37"/>
      <c r="AK568" s="37"/>
      <c r="AL568" s="37"/>
      <c r="AM568" s="37"/>
      <c r="AN568" s="37"/>
      <c r="AO568" s="37"/>
      <c r="AP568" s="37"/>
      <c r="AQ568" s="37"/>
      <c r="AS568" s="121"/>
      <c r="AT568" s="119"/>
      <c r="AV568" s="121"/>
      <c r="AX568" s="121"/>
      <c r="AY568" s="121"/>
      <c r="AZ568" s="119"/>
      <c r="BB568" s="121"/>
      <c r="BD568" s="121"/>
      <c r="BE568" s="121"/>
      <c r="BF568" s="119"/>
      <c r="BH568" s="121"/>
      <c r="BJ568" s="121"/>
      <c r="BK568" s="121"/>
      <c r="BM568" s="121"/>
      <c r="BN568" s="119"/>
      <c r="BP568" s="121"/>
      <c r="BQ568" s="121"/>
      <c r="BR568" s="121"/>
      <c r="BW568" s="121"/>
      <c r="BX568" s="119"/>
      <c r="BZ568" s="121"/>
      <c r="CA568" s="121"/>
      <c r="CB568" s="121"/>
      <c r="CG568" s="121"/>
      <c r="CH568" s="119"/>
      <c r="CJ568" s="121"/>
      <c r="CK568" s="121"/>
      <c r="CL568" s="121"/>
      <c r="DC568" s="121"/>
      <c r="DD568" s="119"/>
      <c r="DF568" s="121"/>
      <c r="DJ568" s="121"/>
      <c r="DK568" s="121"/>
      <c r="DL568" s="119"/>
      <c r="DN568" s="121"/>
      <c r="DR568" s="121"/>
      <c r="DS568" s="121"/>
      <c r="DT568" s="119"/>
      <c r="DV568" s="121"/>
      <c r="DZ568" s="121"/>
    </row>
    <row r="569" spans="4:130" s="115" customFormat="1">
      <c r="D569" s="260"/>
      <c r="E569" s="164"/>
      <c r="H569" s="121"/>
      <c r="I569" s="119"/>
      <c r="K569" s="121"/>
      <c r="M569" s="121"/>
      <c r="N569" s="121"/>
      <c r="O569" s="119"/>
      <c r="Q569" s="121"/>
      <c r="S569" s="121"/>
      <c r="T569" s="121"/>
      <c r="U569" s="119"/>
      <c r="W569" s="121"/>
      <c r="Y569" s="121"/>
      <c r="Z569" s="121"/>
      <c r="AA569" s="87"/>
      <c r="AB569" s="39"/>
      <c r="AC569" s="39"/>
      <c r="AD569" s="39"/>
      <c r="AE569" s="39"/>
      <c r="AG569" s="38"/>
      <c r="AH569" s="35"/>
      <c r="AI569" s="37"/>
      <c r="AJ569" s="37"/>
      <c r="AK569" s="37"/>
      <c r="AL569" s="37"/>
      <c r="AM569" s="37"/>
      <c r="AN569" s="37"/>
      <c r="AO569" s="37"/>
      <c r="AP569" s="37"/>
      <c r="AQ569" s="37"/>
      <c r="AS569" s="121"/>
      <c r="AT569" s="119"/>
      <c r="AV569" s="121"/>
      <c r="AX569" s="121"/>
      <c r="AY569" s="121"/>
      <c r="AZ569" s="119"/>
      <c r="BB569" s="121"/>
      <c r="BD569" s="121"/>
      <c r="BE569" s="121"/>
      <c r="BF569" s="119"/>
      <c r="BH569" s="121"/>
      <c r="BJ569" s="121"/>
      <c r="BK569" s="121"/>
      <c r="BM569" s="121"/>
      <c r="BN569" s="119"/>
      <c r="BP569" s="121"/>
      <c r="BQ569" s="121"/>
      <c r="BR569" s="121"/>
      <c r="BW569" s="121"/>
      <c r="BX569" s="119"/>
      <c r="BZ569" s="121"/>
      <c r="CA569" s="121"/>
      <c r="CB569" s="121"/>
      <c r="CG569" s="121"/>
      <c r="CH569" s="119"/>
      <c r="CJ569" s="121"/>
      <c r="CK569" s="121"/>
      <c r="CL569" s="121"/>
      <c r="DC569" s="121"/>
      <c r="DD569" s="119"/>
      <c r="DF569" s="121"/>
      <c r="DJ569" s="121"/>
      <c r="DK569" s="121"/>
      <c r="DL569" s="119"/>
      <c r="DN569" s="121"/>
      <c r="DR569" s="121"/>
      <c r="DS569" s="121"/>
      <c r="DT569" s="119"/>
      <c r="DV569" s="121"/>
      <c r="DZ569" s="121"/>
    </row>
    <row r="570" spans="4:130" s="115" customFormat="1">
      <c r="D570" s="260"/>
      <c r="E570" s="164"/>
      <c r="H570" s="121"/>
      <c r="I570" s="119"/>
      <c r="K570" s="121"/>
      <c r="M570" s="121"/>
      <c r="N570" s="121"/>
      <c r="O570" s="119"/>
      <c r="Q570" s="121"/>
      <c r="S570" s="121"/>
      <c r="T570" s="121"/>
      <c r="U570" s="119"/>
      <c r="W570" s="121"/>
      <c r="Y570" s="121"/>
      <c r="Z570" s="121"/>
      <c r="AA570" s="87"/>
      <c r="AB570" s="39"/>
      <c r="AC570" s="39"/>
      <c r="AD570" s="39"/>
      <c r="AE570" s="39"/>
      <c r="AG570" s="38"/>
      <c r="AH570" s="35"/>
      <c r="AI570" s="37"/>
      <c r="AJ570" s="37"/>
      <c r="AK570" s="37"/>
      <c r="AL570" s="37"/>
      <c r="AM570" s="37"/>
      <c r="AN570" s="37"/>
      <c r="AO570" s="37"/>
      <c r="AP570" s="37"/>
      <c r="AQ570" s="37"/>
      <c r="AS570" s="121"/>
      <c r="AT570" s="119"/>
      <c r="AV570" s="121"/>
      <c r="AX570" s="121"/>
      <c r="AY570" s="121"/>
      <c r="AZ570" s="119"/>
      <c r="BB570" s="121"/>
      <c r="BD570" s="121"/>
      <c r="BE570" s="121"/>
      <c r="BF570" s="119"/>
      <c r="BH570" s="121"/>
      <c r="BJ570" s="121"/>
      <c r="BK570" s="121"/>
      <c r="BM570" s="121"/>
      <c r="BN570" s="119"/>
      <c r="BP570" s="121"/>
      <c r="BQ570" s="121"/>
      <c r="BR570" s="121"/>
      <c r="BW570" s="121"/>
      <c r="BX570" s="119"/>
      <c r="BZ570" s="121"/>
      <c r="CA570" s="121"/>
      <c r="CB570" s="121"/>
      <c r="CG570" s="121"/>
      <c r="CH570" s="119"/>
      <c r="CJ570" s="121"/>
      <c r="CK570" s="121"/>
      <c r="CL570" s="121"/>
      <c r="DC570" s="121"/>
      <c r="DD570" s="119"/>
      <c r="DF570" s="121"/>
      <c r="DJ570" s="121"/>
      <c r="DK570" s="121"/>
      <c r="DL570" s="119"/>
      <c r="DN570" s="121"/>
      <c r="DR570" s="121"/>
      <c r="DS570" s="121"/>
      <c r="DT570" s="119"/>
      <c r="DV570" s="121"/>
      <c r="DZ570" s="121"/>
    </row>
    <row r="571" spans="4:130" s="115" customFormat="1">
      <c r="D571" s="260"/>
      <c r="E571" s="164"/>
      <c r="H571" s="121"/>
      <c r="I571" s="119"/>
      <c r="K571" s="121"/>
      <c r="M571" s="121"/>
      <c r="N571" s="121"/>
      <c r="O571" s="119"/>
      <c r="Q571" s="121"/>
      <c r="S571" s="121"/>
      <c r="T571" s="121"/>
      <c r="U571" s="119"/>
      <c r="W571" s="121"/>
      <c r="Y571" s="121"/>
      <c r="Z571" s="121"/>
      <c r="AA571" s="87"/>
      <c r="AB571" s="39"/>
      <c r="AC571" s="39"/>
      <c r="AD571" s="39"/>
      <c r="AE571" s="39"/>
      <c r="AG571" s="38"/>
      <c r="AH571" s="35"/>
      <c r="AI571" s="37"/>
      <c r="AJ571" s="37"/>
      <c r="AK571" s="37"/>
      <c r="AL571" s="37"/>
      <c r="AM571" s="37"/>
      <c r="AN571" s="37"/>
      <c r="AO571" s="37"/>
      <c r="AP571" s="37"/>
      <c r="AQ571" s="37"/>
      <c r="AS571" s="121"/>
      <c r="AT571" s="119"/>
      <c r="AV571" s="121"/>
      <c r="AX571" s="121"/>
      <c r="AY571" s="121"/>
      <c r="AZ571" s="119"/>
      <c r="BB571" s="121"/>
      <c r="BD571" s="121"/>
      <c r="BE571" s="121"/>
      <c r="BF571" s="119"/>
      <c r="BH571" s="121"/>
      <c r="BJ571" s="121"/>
      <c r="BK571" s="121"/>
      <c r="BM571" s="121"/>
      <c r="BN571" s="119"/>
      <c r="BP571" s="121"/>
      <c r="BQ571" s="121"/>
      <c r="BR571" s="121"/>
      <c r="BW571" s="121"/>
      <c r="BX571" s="119"/>
      <c r="BZ571" s="121"/>
      <c r="CA571" s="121"/>
      <c r="CB571" s="121"/>
      <c r="CG571" s="121"/>
      <c r="CH571" s="119"/>
      <c r="CJ571" s="121"/>
      <c r="CK571" s="121"/>
      <c r="CL571" s="121"/>
      <c r="DC571" s="121"/>
      <c r="DD571" s="119"/>
      <c r="DF571" s="121"/>
      <c r="DJ571" s="121"/>
      <c r="DK571" s="121"/>
      <c r="DL571" s="119"/>
      <c r="DN571" s="121"/>
      <c r="DR571" s="121"/>
      <c r="DS571" s="121"/>
      <c r="DT571" s="119"/>
      <c r="DV571" s="121"/>
      <c r="DZ571" s="121"/>
    </row>
    <row r="572" spans="4:130" s="115" customFormat="1">
      <c r="D572" s="260"/>
      <c r="E572" s="164"/>
      <c r="H572" s="121"/>
      <c r="I572" s="119"/>
      <c r="K572" s="121"/>
      <c r="M572" s="121"/>
      <c r="N572" s="121"/>
      <c r="O572" s="119"/>
      <c r="Q572" s="121"/>
      <c r="S572" s="121"/>
      <c r="T572" s="121"/>
      <c r="U572" s="119"/>
      <c r="W572" s="121"/>
      <c r="Y572" s="121"/>
      <c r="Z572" s="121"/>
      <c r="AA572" s="87"/>
      <c r="AB572" s="39"/>
      <c r="AC572" s="39"/>
      <c r="AD572" s="39"/>
      <c r="AE572" s="39"/>
      <c r="AG572" s="38"/>
      <c r="AH572" s="35"/>
      <c r="AI572" s="37"/>
      <c r="AJ572" s="37"/>
      <c r="AK572" s="37"/>
      <c r="AL572" s="37"/>
      <c r="AM572" s="37"/>
      <c r="AN572" s="37"/>
      <c r="AO572" s="37"/>
      <c r="AP572" s="37"/>
      <c r="AQ572" s="37"/>
      <c r="AS572" s="121"/>
      <c r="AT572" s="119"/>
      <c r="AV572" s="121"/>
      <c r="AX572" s="121"/>
      <c r="AY572" s="121"/>
      <c r="AZ572" s="119"/>
      <c r="BB572" s="121"/>
      <c r="BD572" s="121"/>
      <c r="BE572" s="121"/>
      <c r="BF572" s="119"/>
      <c r="BH572" s="121"/>
      <c r="BJ572" s="121"/>
      <c r="BK572" s="121"/>
      <c r="BM572" s="121"/>
      <c r="BN572" s="119"/>
      <c r="BP572" s="121"/>
      <c r="BQ572" s="121"/>
      <c r="BR572" s="121"/>
      <c r="BW572" s="121"/>
      <c r="BX572" s="119"/>
      <c r="BZ572" s="121"/>
      <c r="CA572" s="121"/>
      <c r="CB572" s="121"/>
      <c r="CG572" s="121"/>
      <c r="CH572" s="119"/>
      <c r="CJ572" s="121"/>
      <c r="CK572" s="121"/>
      <c r="CL572" s="121"/>
      <c r="DC572" s="121"/>
      <c r="DD572" s="119"/>
      <c r="DF572" s="121"/>
      <c r="DJ572" s="121"/>
      <c r="DK572" s="121"/>
      <c r="DL572" s="119"/>
      <c r="DN572" s="121"/>
      <c r="DR572" s="121"/>
      <c r="DS572" s="121"/>
      <c r="DT572" s="119"/>
      <c r="DV572" s="121"/>
      <c r="DZ572" s="121"/>
    </row>
    <row r="573" spans="4:130" s="115" customFormat="1">
      <c r="D573" s="260"/>
      <c r="E573" s="164"/>
      <c r="H573" s="121"/>
      <c r="I573" s="119"/>
      <c r="K573" s="121"/>
      <c r="M573" s="121"/>
      <c r="N573" s="121"/>
      <c r="O573" s="119"/>
      <c r="Q573" s="121"/>
      <c r="S573" s="121"/>
      <c r="T573" s="121"/>
      <c r="U573" s="119"/>
      <c r="W573" s="121"/>
      <c r="Y573" s="121"/>
      <c r="Z573" s="121"/>
      <c r="AA573" s="87"/>
      <c r="AB573" s="39"/>
      <c r="AC573" s="39"/>
      <c r="AD573" s="39"/>
      <c r="AE573" s="39"/>
      <c r="AG573" s="38"/>
      <c r="AH573" s="35"/>
      <c r="AI573" s="37"/>
      <c r="AJ573" s="37"/>
      <c r="AK573" s="37"/>
      <c r="AL573" s="37"/>
      <c r="AM573" s="37"/>
      <c r="AN573" s="37"/>
      <c r="AO573" s="37"/>
      <c r="AP573" s="37"/>
      <c r="AQ573" s="37"/>
      <c r="AS573" s="121"/>
      <c r="AT573" s="119"/>
      <c r="AV573" s="121"/>
      <c r="AX573" s="121"/>
      <c r="AY573" s="121"/>
      <c r="AZ573" s="119"/>
      <c r="BB573" s="121"/>
      <c r="BD573" s="121"/>
      <c r="BE573" s="121"/>
      <c r="BF573" s="119"/>
      <c r="BH573" s="121"/>
      <c r="BJ573" s="121"/>
      <c r="BK573" s="121"/>
      <c r="BM573" s="121"/>
      <c r="BN573" s="119"/>
      <c r="BP573" s="121"/>
      <c r="BQ573" s="121"/>
      <c r="BR573" s="121"/>
      <c r="BW573" s="121"/>
      <c r="BX573" s="119"/>
      <c r="BZ573" s="121"/>
      <c r="CA573" s="121"/>
      <c r="CB573" s="121"/>
      <c r="CG573" s="121"/>
      <c r="CH573" s="119"/>
      <c r="CJ573" s="121"/>
      <c r="CK573" s="121"/>
      <c r="CL573" s="121"/>
      <c r="DC573" s="121"/>
      <c r="DD573" s="119"/>
      <c r="DF573" s="121"/>
      <c r="DJ573" s="121"/>
      <c r="DK573" s="121"/>
      <c r="DL573" s="119"/>
      <c r="DN573" s="121"/>
      <c r="DR573" s="121"/>
      <c r="DS573" s="121"/>
      <c r="DT573" s="119"/>
      <c r="DV573" s="121"/>
      <c r="DZ573" s="121"/>
    </row>
    <row r="574" spans="4:130" s="115" customFormat="1">
      <c r="D574" s="260"/>
      <c r="E574" s="164"/>
      <c r="H574" s="121"/>
      <c r="I574" s="119"/>
      <c r="K574" s="121"/>
      <c r="M574" s="121"/>
      <c r="N574" s="121"/>
      <c r="O574" s="119"/>
      <c r="Q574" s="121"/>
      <c r="S574" s="121"/>
      <c r="T574" s="121"/>
      <c r="U574" s="119"/>
      <c r="W574" s="121"/>
      <c r="Y574" s="121"/>
      <c r="Z574" s="121"/>
      <c r="AA574" s="87"/>
      <c r="AB574" s="39"/>
      <c r="AC574" s="39"/>
      <c r="AD574" s="39"/>
      <c r="AE574" s="39"/>
      <c r="AG574" s="38"/>
      <c r="AH574" s="35"/>
      <c r="AI574" s="37"/>
      <c r="AJ574" s="37"/>
      <c r="AK574" s="37"/>
      <c r="AL574" s="37"/>
      <c r="AM574" s="37"/>
      <c r="AN574" s="37"/>
      <c r="AO574" s="37"/>
      <c r="AP574" s="37"/>
      <c r="AQ574" s="37"/>
      <c r="AS574" s="121"/>
      <c r="AT574" s="119"/>
      <c r="AV574" s="121"/>
      <c r="AX574" s="121"/>
      <c r="AY574" s="121"/>
      <c r="AZ574" s="119"/>
      <c r="BB574" s="121"/>
      <c r="BD574" s="121"/>
      <c r="BE574" s="121"/>
      <c r="BF574" s="119"/>
      <c r="BH574" s="121"/>
      <c r="BJ574" s="121"/>
      <c r="BK574" s="121"/>
      <c r="BM574" s="121"/>
      <c r="BN574" s="119"/>
      <c r="BP574" s="121"/>
      <c r="BQ574" s="121"/>
      <c r="BR574" s="121"/>
      <c r="BW574" s="121"/>
      <c r="BX574" s="119"/>
      <c r="BZ574" s="121"/>
      <c r="CA574" s="121"/>
      <c r="CB574" s="121"/>
      <c r="CG574" s="121"/>
      <c r="CH574" s="119"/>
      <c r="CJ574" s="121"/>
      <c r="CK574" s="121"/>
      <c r="CL574" s="121"/>
      <c r="DC574" s="121"/>
      <c r="DD574" s="119"/>
      <c r="DF574" s="121"/>
      <c r="DJ574" s="121"/>
      <c r="DK574" s="121"/>
      <c r="DL574" s="119"/>
      <c r="DN574" s="121"/>
      <c r="DR574" s="121"/>
      <c r="DS574" s="121"/>
      <c r="DT574" s="119"/>
      <c r="DV574" s="121"/>
      <c r="DZ574" s="121"/>
    </row>
    <row r="575" spans="4:130" s="115" customFormat="1">
      <c r="D575" s="260"/>
      <c r="E575" s="164"/>
      <c r="H575" s="121"/>
      <c r="I575" s="119"/>
      <c r="K575" s="121"/>
      <c r="M575" s="121"/>
      <c r="N575" s="121"/>
      <c r="O575" s="119"/>
      <c r="Q575" s="121"/>
      <c r="S575" s="121"/>
      <c r="T575" s="121"/>
      <c r="U575" s="119"/>
      <c r="W575" s="121"/>
      <c r="Y575" s="121"/>
      <c r="Z575" s="121"/>
      <c r="AA575" s="87"/>
      <c r="AB575" s="39"/>
      <c r="AC575" s="39"/>
      <c r="AD575" s="39"/>
      <c r="AE575" s="39"/>
      <c r="AG575" s="38"/>
      <c r="AH575" s="35"/>
      <c r="AI575" s="37"/>
      <c r="AJ575" s="37"/>
      <c r="AK575" s="37"/>
      <c r="AL575" s="37"/>
      <c r="AM575" s="37"/>
      <c r="AN575" s="37"/>
      <c r="AO575" s="37"/>
      <c r="AP575" s="37"/>
      <c r="AQ575" s="37"/>
      <c r="AS575" s="121"/>
      <c r="AT575" s="119"/>
      <c r="AV575" s="121"/>
      <c r="AX575" s="121"/>
      <c r="AY575" s="121"/>
      <c r="AZ575" s="119"/>
      <c r="BB575" s="121"/>
      <c r="BD575" s="121"/>
      <c r="BE575" s="121"/>
      <c r="BF575" s="119"/>
      <c r="BH575" s="121"/>
      <c r="BJ575" s="121"/>
      <c r="BK575" s="121"/>
      <c r="BM575" s="121"/>
      <c r="BN575" s="119"/>
      <c r="BP575" s="121"/>
      <c r="BQ575" s="121"/>
      <c r="BR575" s="121"/>
      <c r="BW575" s="121"/>
      <c r="BX575" s="119"/>
      <c r="BZ575" s="121"/>
      <c r="CA575" s="121"/>
      <c r="CB575" s="121"/>
      <c r="CG575" s="121"/>
      <c r="CH575" s="119"/>
      <c r="CJ575" s="121"/>
      <c r="CK575" s="121"/>
      <c r="CL575" s="121"/>
      <c r="DC575" s="121"/>
      <c r="DD575" s="119"/>
      <c r="DF575" s="121"/>
      <c r="DJ575" s="121"/>
      <c r="DK575" s="121"/>
      <c r="DL575" s="119"/>
      <c r="DN575" s="121"/>
      <c r="DR575" s="121"/>
      <c r="DS575" s="121"/>
      <c r="DT575" s="119"/>
      <c r="DV575" s="121"/>
      <c r="DZ575" s="121"/>
    </row>
    <row r="576" spans="4:130" s="115" customFormat="1">
      <c r="D576" s="260"/>
      <c r="E576" s="164"/>
      <c r="H576" s="121"/>
      <c r="I576" s="119"/>
      <c r="K576" s="121"/>
      <c r="M576" s="121"/>
      <c r="N576" s="121"/>
      <c r="O576" s="119"/>
      <c r="Q576" s="121"/>
      <c r="S576" s="121"/>
      <c r="T576" s="121"/>
      <c r="U576" s="119"/>
      <c r="W576" s="121"/>
      <c r="Y576" s="121"/>
      <c r="Z576" s="121"/>
      <c r="AA576" s="87"/>
      <c r="AB576" s="39"/>
      <c r="AC576" s="39"/>
      <c r="AD576" s="39"/>
      <c r="AE576" s="39"/>
      <c r="AG576" s="38"/>
      <c r="AH576" s="35"/>
      <c r="AI576" s="37"/>
      <c r="AJ576" s="37"/>
      <c r="AK576" s="37"/>
      <c r="AL576" s="37"/>
      <c r="AM576" s="37"/>
      <c r="AN576" s="37"/>
      <c r="AO576" s="37"/>
      <c r="AP576" s="37"/>
      <c r="AQ576" s="37"/>
      <c r="AS576" s="121"/>
      <c r="AT576" s="119"/>
      <c r="AV576" s="121"/>
      <c r="AX576" s="121"/>
      <c r="AY576" s="121"/>
      <c r="AZ576" s="119"/>
      <c r="BB576" s="121"/>
      <c r="BD576" s="121"/>
      <c r="BE576" s="121"/>
      <c r="BF576" s="119"/>
      <c r="BH576" s="121"/>
      <c r="BJ576" s="121"/>
      <c r="BK576" s="121"/>
      <c r="BM576" s="121"/>
      <c r="BN576" s="119"/>
      <c r="BP576" s="121"/>
      <c r="BQ576" s="121"/>
      <c r="BR576" s="121"/>
      <c r="BW576" s="121"/>
      <c r="BX576" s="119"/>
      <c r="BZ576" s="121"/>
      <c r="CA576" s="121"/>
      <c r="CB576" s="121"/>
      <c r="CG576" s="121"/>
      <c r="CH576" s="119"/>
      <c r="CJ576" s="121"/>
      <c r="CK576" s="121"/>
      <c r="CL576" s="121"/>
      <c r="DC576" s="121"/>
      <c r="DD576" s="119"/>
      <c r="DF576" s="121"/>
      <c r="DJ576" s="121"/>
      <c r="DK576" s="121"/>
      <c r="DL576" s="119"/>
      <c r="DN576" s="121"/>
      <c r="DR576" s="121"/>
      <c r="DS576" s="121"/>
      <c r="DT576" s="119"/>
      <c r="DV576" s="121"/>
      <c r="DZ576" s="121"/>
    </row>
    <row r="577" spans="4:130" s="115" customFormat="1">
      <c r="D577" s="260"/>
      <c r="E577" s="164"/>
      <c r="H577" s="121"/>
      <c r="I577" s="119"/>
      <c r="K577" s="121"/>
      <c r="M577" s="121"/>
      <c r="N577" s="121"/>
      <c r="O577" s="119"/>
      <c r="Q577" s="121"/>
      <c r="S577" s="121"/>
      <c r="T577" s="121"/>
      <c r="U577" s="119"/>
      <c r="W577" s="121"/>
      <c r="Y577" s="121"/>
      <c r="Z577" s="121"/>
      <c r="AA577" s="87"/>
      <c r="AB577" s="39"/>
      <c r="AC577" s="39"/>
      <c r="AD577" s="39"/>
      <c r="AE577" s="39"/>
      <c r="AG577" s="38"/>
      <c r="AH577" s="35"/>
      <c r="AI577" s="37"/>
      <c r="AJ577" s="37"/>
      <c r="AK577" s="37"/>
      <c r="AL577" s="37"/>
      <c r="AM577" s="37"/>
      <c r="AN577" s="37"/>
      <c r="AO577" s="37"/>
      <c r="AP577" s="37"/>
      <c r="AQ577" s="37"/>
      <c r="AS577" s="121"/>
      <c r="AT577" s="119"/>
      <c r="AV577" s="121"/>
      <c r="AX577" s="121"/>
      <c r="AY577" s="121"/>
      <c r="AZ577" s="119"/>
      <c r="BB577" s="121"/>
      <c r="BD577" s="121"/>
      <c r="BE577" s="121"/>
      <c r="BF577" s="119"/>
      <c r="BH577" s="121"/>
      <c r="BJ577" s="121"/>
      <c r="BK577" s="121"/>
      <c r="BM577" s="121"/>
      <c r="BN577" s="119"/>
      <c r="BP577" s="121"/>
      <c r="BQ577" s="121"/>
      <c r="BR577" s="121"/>
      <c r="BW577" s="121"/>
      <c r="BX577" s="119"/>
      <c r="BZ577" s="121"/>
      <c r="CA577" s="121"/>
      <c r="CB577" s="121"/>
      <c r="CG577" s="121"/>
      <c r="CH577" s="119"/>
      <c r="CJ577" s="121"/>
      <c r="CK577" s="121"/>
      <c r="CL577" s="121"/>
      <c r="DC577" s="121"/>
      <c r="DD577" s="119"/>
      <c r="DF577" s="121"/>
      <c r="DJ577" s="121"/>
      <c r="DK577" s="121"/>
      <c r="DL577" s="119"/>
      <c r="DN577" s="121"/>
      <c r="DR577" s="121"/>
      <c r="DS577" s="121"/>
      <c r="DT577" s="119"/>
      <c r="DV577" s="121"/>
      <c r="DZ577" s="121"/>
    </row>
    <row r="578" spans="4:130" s="115" customFormat="1">
      <c r="D578" s="260"/>
      <c r="E578" s="164"/>
      <c r="H578" s="121"/>
      <c r="I578" s="119"/>
      <c r="K578" s="121"/>
      <c r="M578" s="121"/>
      <c r="N578" s="121"/>
      <c r="O578" s="119"/>
      <c r="Q578" s="121"/>
      <c r="S578" s="121"/>
      <c r="T578" s="121"/>
      <c r="U578" s="119"/>
      <c r="W578" s="121"/>
      <c r="Y578" s="121"/>
      <c r="Z578" s="121"/>
      <c r="AA578" s="87"/>
      <c r="AB578" s="39"/>
      <c r="AC578" s="39"/>
      <c r="AD578" s="39"/>
      <c r="AE578" s="39"/>
      <c r="AG578" s="38"/>
      <c r="AH578" s="35"/>
      <c r="AI578" s="37"/>
      <c r="AJ578" s="37"/>
      <c r="AK578" s="37"/>
      <c r="AL578" s="37"/>
      <c r="AM578" s="37"/>
      <c r="AN578" s="37"/>
      <c r="AO578" s="37"/>
      <c r="AP578" s="37"/>
      <c r="AQ578" s="37"/>
      <c r="AS578" s="121"/>
      <c r="AT578" s="119"/>
      <c r="AV578" s="121"/>
      <c r="AX578" s="121"/>
      <c r="AY578" s="121"/>
      <c r="AZ578" s="119"/>
      <c r="BB578" s="121"/>
      <c r="BD578" s="121"/>
      <c r="BE578" s="121"/>
      <c r="BF578" s="119"/>
      <c r="BH578" s="121"/>
      <c r="BJ578" s="121"/>
      <c r="BK578" s="121"/>
      <c r="BM578" s="121"/>
      <c r="BN578" s="119"/>
      <c r="BP578" s="121"/>
      <c r="BQ578" s="121"/>
      <c r="BR578" s="121"/>
      <c r="BW578" s="121"/>
      <c r="BX578" s="119"/>
      <c r="BZ578" s="121"/>
      <c r="CA578" s="121"/>
      <c r="CB578" s="121"/>
      <c r="CG578" s="121"/>
      <c r="CH578" s="119"/>
      <c r="CJ578" s="121"/>
      <c r="CK578" s="121"/>
      <c r="CL578" s="121"/>
      <c r="DC578" s="121"/>
      <c r="DD578" s="119"/>
      <c r="DF578" s="121"/>
      <c r="DJ578" s="121"/>
      <c r="DK578" s="121"/>
      <c r="DL578" s="119"/>
      <c r="DN578" s="121"/>
      <c r="DR578" s="121"/>
      <c r="DS578" s="121"/>
      <c r="DT578" s="119"/>
      <c r="DV578" s="121"/>
      <c r="DZ578" s="121"/>
    </row>
    <row r="579" spans="4:130" s="115" customFormat="1">
      <c r="D579" s="260"/>
      <c r="E579" s="164"/>
      <c r="H579" s="121"/>
      <c r="I579" s="119"/>
      <c r="K579" s="121"/>
      <c r="M579" s="121"/>
      <c r="N579" s="121"/>
      <c r="O579" s="119"/>
      <c r="Q579" s="121"/>
      <c r="S579" s="121"/>
      <c r="T579" s="121"/>
      <c r="U579" s="119"/>
      <c r="W579" s="121"/>
      <c r="Y579" s="121"/>
      <c r="Z579" s="121"/>
      <c r="AA579" s="87"/>
      <c r="AB579" s="39"/>
      <c r="AC579" s="39"/>
      <c r="AD579" s="39"/>
      <c r="AE579" s="39"/>
      <c r="AG579" s="38"/>
      <c r="AH579" s="35"/>
      <c r="AI579" s="37"/>
      <c r="AJ579" s="37"/>
      <c r="AK579" s="37"/>
      <c r="AL579" s="37"/>
      <c r="AM579" s="37"/>
      <c r="AN579" s="37"/>
      <c r="AO579" s="37"/>
      <c r="AP579" s="37"/>
      <c r="AQ579" s="37"/>
      <c r="AS579" s="121"/>
      <c r="AT579" s="119"/>
      <c r="AV579" s="121"/>
      <c r="AX579" s="121"/>
      <c r="AY579" s="121"/>
      <c r="AZ579" s="119"/>
      <c r="BB579" s="121"/>
      <c r="BD579" s="121"/>
      <c r="BE579" s="121"/>
      <c r="BF579" s="119"/>
      <c r="BH579" s="121"/>
      <c r="BJ579" s="121"/>
      <c r="BK579" s="121"/>
      <c r="BM579" s="121"/>
      <c r="BN579" s="119"/>
      <c r="BP579" s="121"/>
      <c r="BQ579" s="121"/>
      <c r="BR579" s="121"/>
      <c r="BW579" s="121"/>
      <c r="BX579" s="119"/>
      <c r="BZ579" s="121"/>
      <c r="CA579" s="121"/>
      <c r="CB579" s="121"/>
      <c r="CG579" s="121"/>
      <c r="CH579" s="119"/>
      <c r="CJ579" s="121"/>
      <c r="CK579" s="121"/>
      <c r="CL579" s="121"/>
      <c r="DC579" s="121"/>
      <c r="DD579" s="119"/>
      <c r="DF579" s="121"/>
      <c r="DJ579" s="121"/>
      <c r="DK579" s="121"/>
      <c r="DL579" s="119"/>
      <c r="DN579" s="121"/>
      <c r="DR579" s="121"/>
      <c r="DS579" s="121"/>
      <c r="DT579" s="119"/>
      <c r="DV579" s="121"/>
      <c r="DZ579" s="121"/>
    </row>
    <row r="580" spans="4:130" s="115" customFormat="1">
      <c r="D580" s="260"/>
      <c r="E580" s="164"/>
      <c r="H580" s="121"/>
      <c r="I580" s="119"/>
      <c r="K580" s="121"/>
      <c r="M580" s="121"/>
      <c r="N580" s="121"/>
      <c r="O580" s="119"/>
      <c r="Q580" s="121"/>
      <c r="S580" s="121"/>
      <c r="T580" s="121"/>
      <c r="U580" s="119"/>
      <c r="W580" s="121"/>
      <c r="Y580" s="121"/>
      <c r="Z580" s="121"/>
      <c r="AA580" s="87"/>
      <c r="AB580" s="39"/>
      <c r="AC580" s="39"/>
      <c r="AD580" s="39"/>
      <c r="AE580" s="39"/>
      <c r="AG580" s="38"/>
      <c r="AH580" s="35"/>
      <c r="AI580" s="37"/>
      <c r="AJ580" s="37"/>
      <c r="AK580" s="37"/>
      <c r="AL580" s="37"/>
      <c r="AM580" s="37"/>
      <c r="AN580" s="37"/>
      <c r="AO580" s="37"/>
      <c r="AP580" s="37"/>
      <c r="AQ580" s="37"/>
      <c r="AS580" s="121"/>
      <c r="AT580" s="119"/>
      <c r="AV580" s="121"/>
      <c r="AX580" s="121"/>
      <c r="AY580" s="121"/>
      <c r="AZ580" s="119"/>
      <c r="BB580" s="121"/>
      <c r="BD580" s="121"/>
      <c r="BE580" s="121"/>
      <c r="BF580" s="119"/>
      <c r="BH580" s="121"/>
      <c r="BJ580" s="121"/>
      <c r="BK580" s="121"/>
      <c r="BM580" s="121"/>
      <c r="BN580" s="119"/>
      <c r="BP580" s="121"/>
      <c r="BQ580" s="121"/>
      <c r="BR580" s="121"/>
      <c r="BW580" s="121"/>
      <c r="BX580" s="119"/>
      <c r="BZ580" s="121"/>
      <c r="CA580" s="121"/>
      <c r="CB580" s="121"/>
      <c r="CG580" s="121"/>
      <c r="CH580" s="119"/>
      <c r="CJ580" s="121"/>
      <c r="CK580" s="121"/>
      <c r="CL580" s="121"/>
      <c r="DC580" s="121"/>
      <c r="DD580" s="119"/>
      <c r="DF580" s="121"/>
      <c r="DJ580" s="121"/>
      <c r="DK580" s="121"/>
      <c r="DL580" s="119"/>
      <c r="DN580" s="121"/>
      <c r="DR580" s="121"/>
      <c r="DS580" s="121"/>
      <c r="DT580" s="119"/>
      <c r="DV580" s="121"/>
      <c r="DZ580" s="121"/>
    </row>
    <row r="581" spans="4:130" s="115" customFormat="1">
      <c r="D581" s="260"/>
      <c r="E581" s="164"/>
      <c r="H581" s="121"/>
      <c r="I581" s="119"/>
      <c r="K581" s="121"/>
      <c r="M581" s="121"/>
      <c r="N581" s="121"/>
      <c r="O581" s="119"/>
      <c r="Q581" s="121"/>
      <c r="S581" s="121"/>
      <c r="T581" s="121"/>
      <c r="U581" s="119"/>
      <c r="W581" s="121"/>
      <c r="Y581" s="121"/>
      <c r="Z581" s="121"/>
      <c r="AA581" s="87"/>
      <c r="AB581" s="39"/>
      <c r="AC581" s="39"/>
      <c r="AD581" s="39"/>
      <c r="AE581" s="39"/>
      <c r="AG581" s="38"/>
      <c r="AH581" s="35"/>
      <c r="AI581" s="37"/>
      <c r="AJ581" s="37"/>
      <c r="AK581" s="37"/>
      <c r="AL581" s="37"/>
      <c r="AM581" s="37"/>
      <c r="AN581" s="37"/>
      <c r="AO581" s="37"/>
      <c r="AP581" s="37"/>
      <c r="AQ581" s="37"/>
      <c r="AS581" s="121"/>
      <c r="AT581" s="119"/>
      <c r="AV581" s="121"/>
      <c r="AX581" s="121"/>
      <c r="AY581" s="121"/>
      <c r="AZ581" s="119"/>
      <c r="BB581" s="121"/>
      <c r="BD581" s="121"/>
      <c r="BE581" s="121"/>
      <c r="BF581" s="119"/>
      <c r="BH581" s="121"/>
      <c r="BJ581" s="121"/>
      <c r="BK581" s="121"/>
      <c r="BM581" s="121"/>
      <c r="BN581" s="119"/>
      <c r="BP581" s="121"/>
      <c r="BQ581" s="121"/>
      <c r="BR581" s="121"/>
      <c r="BW581" s="121"/>
      <c r="BX581" s="119"/>
      <c r="BZ581" s="121"/>
      <c r="CA581" s="121"/>
      <c r="CB581" s="121"/>
      <c r="CG581" s="121"/>
      <c r="CH581" s="119"/>
      <c r="CJ581" s="121"/>
      <c r="CK581" s="121"/>
      <c r="CL581" s="121"/>
      <c r="DC581" s="121"/>
      <c r="DD581" s="119"/>
      <c r="DF581" s="121"/>
      <c r="DJ581" s="121"/>
      <c r="DK581" s="121"/>
      <c r="DL581" s="119"/>
      <c r="DN581" s="121"/>
      <c r="DR581" s="121"/>
      <c r="DS581" s="121"/>
      <c r="DT581" s="119"/>
      <c r="DV581" s="121"/>
      <c r="DZ581" s="121"/>
    </row>
    <row r="582" spans="4:130" s="115" customFormat="1">
      <c r="D582" s="260"/>
      <c r="E582" s="164"/>
      <c r="H582" s="121"/>
      <c r="I582" s="119"/>
      <c r="K582" s="121"/>
      <c r="M582" s="121"/>
      <c r="N582" s="121"/>
      <c r="O582" s="119"/>
      <c r="Q582" s="121"/>
      <c r="S582" s="121"/>
      <c r="T582" s="121"/>
      <c r="U582" s="119"/>
      <c r="W582" s="121"/>
      <c r="Y582" s="121"/>
      <c r="Z582" s="121"/>
      <c r="AA582" s="87"/>
      <c r="AB582" s="39"/>
      <c r="AC582" s="39"/>
      <c r="AD582" s="39"/>
      <c r="AE582" s="39"/>
      <c r="AG582" s="38"/>
      <c r="AH582" s="35"/>
      <c r="AI582" s="37"/>
      <c r="AJ582" s="37"/>
      <c r="AK582" s="37"/>
      <c r="AL582" s="37"/>
      <c r="AM582" s="37"/>
      <c r="AN582" s="37"/>
      <c r="AO582" s="37"/>
      <c r="AP582" s="37"/>
      <c r="AQ582" s="37"/>
      <c r="AS582" s="121"/>
      <c r="AT582" s="119"/>
      <c r="AV582" s="121"/>
      <c r="AX582" s="121"/>
      <c r="AY582" s="121"/>
      <c r="AZ582" s="119"/>
      <c r="BB582" s="121"/>
      <c r="BD582" s="121"/>
      <c r="BE582" s="121"/>
      <c r="BF582" s="119"/>
      <c r="BH582" s="121"/>
      <c r="BJ582" s="121"/>
      <c r="BK582" s="121"/>
      <c r="BM582" s="121"/>
      <c r="BN582" s="119"/>
      <c r="BP582" s="121"/>
      <c r="BQ582" s="121"/>
      <c r="BR582" s="121"/>
      <c r="BW582" s="121"/>
      <c r="BX582" s="119"/>
      <c r="BZ582" s="121"/>
      <c r="CA582" s="121"/>
      <c r="CB582" s="121"/>
      <c r="CG582" s="121"/>
      <c r="CH582" s="119"/>
      <c r="CJ582" s="121"/>
      <c r="CK582" s="121"/>
      <c r="CL582" s="121"/>
      <c r="DC582" s="121"/>
      <c r="DD582" s="119"/>
      <c r="DF582" s="121"/>
      <c r="DJ582" s="121"/>
      <c r="DK582" s="121"/>
      <c r="DL582" s="119"/>
      <c r="DN582" s="121"/>
      <c r="DR582" s="121"/>
      <c r="DS582" s="121"/>
      <c r="DT582" s="119"/>
      <c r="DV582" s="121"/>
      <c r="DZ582" s="121"/>
    </row>
    <row r="583" spans="4:130" s="115" customFormat="1">
      <c r="D583" s="260"/>
      <c r="E583" s="164"/>
      <c r="H583" s="121"/>
      <c r="I583" s="119"/>
      <c r="K583" s="121"/>
      <c r="M583" s="121"/>
      <c r="N583" s="121"/>
      <c r="O583" s="119"/>
      <c r="Q583" s="121"/>
      <c r="S583" s="121"/>
      <c r="T583" s="121"/>
      <c r="U583" s="119"/>
      <c r="W583" s="121"/>
      <c r="Y583" s="121"/>
      <c r="Z583" s="121"/>
      <c r="AA583" s="87"/>
      <c r="AB583" s="39"/>
      <c r="AC583" s="39"/>
      <c r="AD583" s="39"/>
      <c r="AE583" s="39"/>
      <c r="AG583" s="38"/>
      <c r="AH583" s="35"/>
      <c r="AI583" s="37"/>
      <c r="AJ583" s="37"/>
      <c r="AK583" s="37"/>
      <c r="AL583" s="37"/>
      <c r="AM583" s="37"/>
      <c r="AN583" s="37"/>
      <c r="AO583" s="37"/>
      <c r="AP583" s="37"/>
      <c r="AQ583" s="37"/>
      <c r="AS583" s="121"/>
      <c r="AT583" s="119"/>
      <c r="AV583" s="121"/>
      <c r="AX583" s="121"/>
      <c r="AY583" s="121"/>
      <c r="AZ583" s="119"/>
      <c r="BB583" s="121"/>
      <c r="BD583" s="121"/>
      <c r="BE583" s="121"/>
      <c r="BF583" s="119"/>
      <c r="BH583" s="121"/>
      <c r="BJ583" s="121"/>
      <c r="BK583" s="121"/>
      <c r="BM583" s="121"/>
      <c r="BN583" s="119"/>
      <c r="BP583" s="121"/>
      <c r="BQ583" s="121"/>
      <c r="BR583" s="121"/>
      <c r="BW583" s="121"/>
      <c r="BX583" s="119"/>
      <c r="BZ583" s="121"/>
      <c r="CA583" s="121"/>
      <c r="CB583" s="121"/>
      <c r="CG583" s="121"/>
      <c r="CH583" s="119"/>
      <c r="CJ583" s="121"/>
      <c r="CK583" s="121"/>
      <c r="CL583" s="121"/>
      <c r="DC583" s="121"/>
      <c r="DD583" s="119"/>
      <c r="DF583" s="121"/>
      <c r="DJ583" s="121"/>
      <c r="DK583" s="121"/>
      <c r="DL583" s="119"/>
      <c r="DN583" s="121"/>
      <c r="DR583" s="121"/>
      <c r="DS583" s="121"/>
      <c r="DT583" s="119"/>
      <c r="DV583" s="121"/>
      <c r="DZ583" s="121"/>
    </row>
    <row r="584" spans="4:130" s="115" customFormat="1">
      <c r="D584" s="260"/>
      <c r="E584" s="164"/>
      <c r="H584" s="121"/>
      <c r="I584" s="119"/>
      <c r="K584" s="121"/>
      <c r="M584" s="121"/>
      <c r="N584" s="121"/>
      <c r="O584" s="119"/>
      <c r="Q584" s="121"/>
      <c r="S584" s="121"/>
      <c r="T584" s="121"/>
      <c r="U584" s="119"/>
      <c r="W584" s="121"/>
      <c r="Y584" s="121"/>
      <c r="Z584" s="121"/>
      <c r="AA584" s="87"/>
      <c r="AB584" s="39"/>
      <c r="AC584" s="39"/>
      <c r="AD584" s="39"/>
      <c r="AE584" s="39"/>
      <c r="AG584" s="38"/>
      <c r="AH584" s="35"/>
      <c r="AI584" s="37"/>
      <c r="AJ584" s="37"/>
      <c r="AK584" s="37"/>
      <c r="AL584" s="37"/>
      <c r="AM584" s="37"/>
      <c r="AN584" s="37"/>
      <c r="AO584" s="37"/>
      <c r="AP584" s="37"/>
      <c r="AQ584" s="37"/>
      <c r="AS584" s="121"/>
      <c r="AT584" s="119"/>
      <c r="AV584" s="121"/>
      <c r="AX584" s="121"/>
      <c r="AY584" s="121"/>
      <c r="AZ584" s="119"/>
      <c r="BB584" s="121"/>
      <c r="BD584" s="121"/>
      <c r="BE584" s="121"/>
      <c r="BF584" s="119"/>
      <c r="BH584" s="121"/>
      <c r="BJ584" s="121"/>
      <c r="BK584" s="121"/>
      <c r="BM584" s="121"/>
      <c r="BN584" s="119"/>
      <c r="BP584" s="121"/>
      <c r="BQ584" s="121"/>
      <c r="BR584" s="121"/>
      <c r="BW584" s="121"/>
      <c r="BX584" s="119"/>
      <c r="BZ584" s="121"/>
      <c r="CA584" s="121"/>
      <c r="CB584" s="121"/>
      <c r="CG584" s="121"/>
      <c r="CH584" s="119"/>
      <c r="CJ584" s="121"/>
      <c r="CK584" s="121"/>
      <c r="CL584" s="121"/>
      <c r="DC584" s="121"/>
      <c r="DD584" s="119"/>
      <c r="DF584" s="121"/>
      <c r="DJ584" s="121"/>
      <c r="DK584" s="121"/>
      <c r="DL584" s="119"/>
      <c r="DN584" s="121"/>
      <c r="DR584" s="121"/>
      <c r="DS584" s="121"/>
      <c r="DT584" s="119"/>
      <c r="DV584" s="121"/>
      <c r="DZ584" s="121"/>
    </row>
    <row r="585" spans="4:130" s="115" customFormat="1">
      <c r="D585" s="260"/>
      <c r="E585" s="164"/>
      <c r="H585" s="121"/>
      <c r="I585" s="119"/>
      <c r="K585" s="121"/>
      <c r="M585" s="121"/>
      <c r="N585" s="121"/>
      <c r="O585" s="119"/>
      <c r="Q585" s="121"/>
      <c r="S585" s="121"/>
      <c r="T585" s="121"/>
      <c r="U585" s="119"/>
      <c r="W585" s="121"/>
      <c r="Y585" s="121"/>
      <c r="Z585" s="121"/>
      <c r="AA585" s="87"/>
      <c r="AB585" s="39"/>
      <c r="AC585" s="39"/>
      <c r="AD585" s="39"/>
      <c r="AE585" s="39"/>
      <c r="AG585" s="38"/>
      <c r="AH585" s="35"/>
      <c r="AI585" s="37"/>
      <c r="AJ585" s="37"/>
      <c r="AK585" s="37"/>
      <c r="AL585" s="37"/>
      <c r="AM585" s="37"/>
      <c r="AN585" s="37"/>
      <c r="AO585" s="37"/>
      <c r="AP585" s="37"/>
      <c r="AQ585" s="37"/>
      <c r="AS585" s="121"/>
      <c r="AT585" s="119"/>
      <c r="AV585" s="121"/>
      <c r="AX585" s="121"/>
      <c r="AY585" s="121"/>
      <c r="AZ585" s="119"/>
      <c r="BB585" s="121"/>
      <c r="BD585" s="121"/>
      <c r="BE585" s="121"/>
      <c r="BF585" s="119"/>
      <c r="BH585" s="121"/>
      <c r="BJ585" s="121"/>
      <c r="BK585" s="121"/>
      <c r="BM585" s="121"/>
      <c r="BN585" s="119"/>
      <c r="BP585" s="121"/>
      <c r="BQ585" s="121"/>
      <c r="BR585" s="121"/>
      <c r="BW585" s="121"/>
      <c r="BX585" s="119"/>
      <c r="BZ585" s="121"/>
      <c r="CA585" s="121"/>
      <c r="CB585" s="121"/>
      <c r="CG585" s="121"/>
      <c r="CH585" s="119"/>
      <c r="CJ585" s="121"/>
      <c r="CK585" s="121"/>
      <c r="CL585" s="121"/>
      <c r="DC585" s="121"/>
      <c r="DD585" s="119"/>
      <c r="DF585" s="121"/>
      <c r="DJ585" s="121"/>
      <c r="DK585" s="121"/>
      <c r="DL585" s="119"/>
      <c r="DN585" s="121"/>
      <c r="DR585" s="121"/>
      <c r="DS585" s="121"/>
      <c r="DT585" s="119"/>
      <c r="DV585" s="121"/>
      <c r="DZ585" s="121"/>
    </row>
    <row r="586" spans="4:130" s="115" customFormat="1">
      <c r="D586" s="260"/>
      <c r="E586" s="164"/>
      <c r="H586" s="121"/>
      <c r="I586" s="119"/>
      <c r="K586" s="121"/>
      <c r="M586" s="121"/>
      <c r="N586" s="121"/>
      <c r="O586" s="119"/>
      <c r="Q586" s="121"/>
      <c r="S586" s="121"/>
      <c r="T586" s="121"/>
      <c r="U586" s="119"/>
      <c r="W586" s="121"/>
      <c r="Y586" s="121"/>
      <c r="Z586" s="121"/>
      <c r="AA586" s="87"/>
      <c r="AB586" s="39"/>
      <c r="AC586" s="39"/>
      <c r="AD586" s="39"/>
      <c r="AE586" s="39"/>
      <c r="AG586" s="38"/>
      <c r="AH586" s="35"/>
      <c r="AI586" s="37"/>
      <c r="AJ586" s="37"/>
      <c r="AK586" s="37"/>
      <c r="AL586" s="37"/>
      <c r="AM586" s="37"/>
      <c r="AN586" s="37"/>
      <c r="AO586" s="37"/>
      <c r="AP586" s="37"/>
      <c r="AQ586" s="37"/>
      <c r="AS586" s="121"/>
      <c r="AT586" s="119"/>
      <c r="AV586" s="121"/>
      <c r="AX586" s="121"/>
      <c r="AY586" s="121"/>
      <c r="AZ586" s="119"/>
      <c r="BB586" s="121"/>
      <c r="BD586" s="121"/>
      <c r="BE586" s="121"/>
      <c r="BF586" s="119"/>
      <c r="BH586" s="121"/>
      <c r="BJ586" s="121"/>
      <c r="BK586" s="121"/>
      <c r="BM586" s="121"/>
      <c r="BN586" s="119"/>
      <c r="BP586" s="121"/>
      <c r="BQ586" s="121"/>
      <c r="BR586" s="121"/>
      <c r="BW586" s="121"/>
      <c r="BX586" s="119"/>
      <c r="BZ586" s="121"/>
      <c r="CA586" s="121"/>
      <c r="CB586" s="121"/>
      <c r="CG586" s="121"/>
      <c r="CH586" s="119"/>
      <c r="CJ586" s="121"/>
      <c r="CK586" s="121"/>
      <c r="CL586" s="121"/>
      <c r="DC586" s="121"/>
      <c r="DD586" s="119"/>
      <c r="DF586" s="121"/>
      <c r="DJ586" s="121"/>
      <c r="DK586" s="121"/>
      <c r="DL586" s="119"/>
      <c r="DN586" s="121"/>
      <c r="DR586" s="121"/>
      <c r="DS586" s="121"/>
      <c r="DT586" s="119"/>
      <c r="DV586" s="121"/>
      <c r="DZ586" s="121"/>
    </row>
    <row r="587" spans="4:130" s="115" customFormat="1">
      <c r="D587" s="260"/>
      <c r="E587" s="164"/>
      <c r="H587" s="121"/>
      <c r="I587" s="119"/>
      <c r="K587" s="121"/>
      <c r="M587" s="121"/>
      <c r="N587" s="121"/>
      <c r="O587" s="119"/>
      <c r="Q587" s="121"/>
      <c r="S587" s="121"/>
      <c r="T587" s="121"/>
      <c r="U587" s="119"/>
      <c r="W587" s="121"/>
      <c r="Y587" s="121"/>
      <c r="Z587" s="121"/>
      <c r="AA587" s="87"/>
      <c r="AB587" s="39"/>
      <c r="AC587" s="39"/>
      <c r="AD587" s="39"/>
      <c r="AE587" s="39"/>
      <c r="AG587" s="38"/>
      <c r="AH587" s="35"/>
      <c r="AI587" s="37"/>
      <c r="AJ587" s="37"/>
      <c r="AK587" s="37"/>
      <c r="AL587" s="37"/>
      <c r="AM587" s="37"/>
      <c r="AN587" s="37"/>
      <c r="AO587" s="37"/>
      <c r="AP587" s="37"/>
      <c r="AQ587" s="37"/>
      <c r="AS587" s="121"/>
      <c r="AT587" s="119"/>
      <c r="AV587" s="121"/>
      <c r="AX587" s="121"/>
      <c r="AY587" s="121"/>
      <c r="AZ587" s="119"/>
      <c r="BB587" s="121"/>
      <c r="BD587" s="121"/>
      <c r="BE587" s="121"/>
      <c r="BF587" s="119"/>
      <c r="BH587" s="121"/>
      <c r="BJ587" s="121"/>
      <c r="BK587" s="121"/>
      <c r="BM587" s="121"/>
      <c r="BN587" s="119"/>
      <c r="BP587" s="121"/>
      <c r="BQ587" s="121"/>
      <c r="BR587" s="121"/>
      <c r="BW587" s="121"/>
      <c r="BX587" s="119"/>
      <c r="BZ587" s="121"/>
      <c r="CA587" s="121"/>
      <c r="CB587" s="121"/>
      <c r="CG587" s="121"/>
      <c r="CH587" s="119"/>
      <c r="CJ587" s="121"/>
      <c r="CK587" s="121"/>
      <c r="CL587" s="121"/>
      <c r="DC587" s="121"/>
      <c r="DD587" s="119"/>
      <c r="DF587" s="121"/>
      <c r="DJ587" s="121"/>
      <c r="DK587" s="121"/>
      <c r="DL587" s="119"/>
      <c r="DN587" s="121"/>
      <c r="DR587" s="121"/>
      <c r="DS587" s="121"/>
      <c r="DT587" s="119"/>
      <c r="DV587" s="121"/>
      <c r="DZ587" s="121"/>
    </row>
    <row r="588" spans="4:130" s="115" customFormat="1">
      <c r="D588" s="260"/>
      <c r="E588" s="164"/>
      <c r="H588" s="121"/>
      <c r="I588" s="119"/>
      <c r="K588" s="121"/>
      <c r="M588" s="121"/>
      <c r="N588" s="121"/>
      <c r="O588" s="119"/>
      <c r="Q588" s="121"/>
      <c r="S588" s="121"/>
      <c r="T588" s="121"/>
      <c r="U588" s="119"/>
      <c r="W588" s="121"/>
      <c r="Y588" s="121"/>
      <c r="Z588" s="121"/>
      <c r="AA588" s="87"/>
      <c r="AB588" s="39"/>
      <c r="AC588" s="39"/>
      <c r="AD588" s="39"/>
      <c r="AE588" s="39"/>
      <c r="AG588" s="38"/>
      <c r="AH588" s="35"/>
      <c r="AI588" s="37"/>
      <c r="AJ588" s="37"/>
      <c r="AK588" s="37"/>
      <c r="AL588" s="37"/>
      <c r="AM588" s="37"/>
      <c r="AN588" s="37"/>
      <c r="AO588" s="37"/>
      <c r="AP588" s="37"/>
      <c r="AQ588" s="37"/>
      <c r="AS588" s="121"/>
      <c r="AT588" s="119"/>
      <c r="AV588" s="121"/>
      <c r="AX588" s="121"/>
      <c r="AY588" s="121"/>
      <c r="AZ588" s="119"/>
      <c r="BB588" s="121"/>
      <c r="BD588" s="121"/>
      <c r="BE588" s="121"/>
      <c r="BF588" s="119"/>
      <c r="BH588" s="121"/>
      <c r="BJ588" s="121"/>
      <c r="BK588" s="121"/>
      <c r="BM588" s="121"/>
      <c r="BN588" s="119"/>
      <c r="BP588" s="121"/>
      <c r="BQ588" s="121"/>
      <c r="BR588" s="121"/>
      <c r="BW588" s="121"/>
      <c r="BX588" s="119"/>
      <c r="BZ588" s="121"/>
      <c r="CA588" s="121"/>
      <c r="CB588" s="121"/>
      <c r="CG588" s="121"/>
      <c r="CH588" s="119"/>
      <c r="CJ588" s="121"/>
      <c r="CK588" s="121"/>
      <c r="CL588" s="121"/>
      <c r="DC588" s="121"/>
      <c r="DD588" s="119"/>
      <c r="DF588" s="121"/>
      <c r="DJ588" s="121"/>
      <c r="DK588" s="121"/>
      <c r="DL588" s="119"/>
      <c r="DN588" s="121"/>
      <c r="DR588" s="121"/>
      <c r="DS588" s="121"/>
      <c r="DT588" s="119"/>
      <c r="DV588" s="121"/>
      <c r="DZ588" s="121"/>
    </row>
    <row r="589" spans="4:130" s="115" customFormat="1">
      <c r="D589" s="260"/>
      <c r="E589" s="164"/>
      <c r="H589" s="121"/>
      <c r="I589" s="119"/>
      <c r="K589" s="121"/>
      <c r="M589" s="121"/>
      <c r="N589" s="121"/>
      <c r="O589" s="119"/>
      <c r="Q589" s="121"/>
      <c r="S589" s="121"/>
      <c r="T589" s="121"/>
      <c r="U589" s="119"/>
      <c r="W589" s="121"/>
      <c r="Y589" s="121"/>
      <c r="Z589" s="121"/>
      <c r="AA589" s="87"/>
      <c r="AB589" s="39"/>
      <c r="AC589" s="39"/>
      <c r="AD589" s="39"/>
      <c r="AE589" s="39"/>
      <c r="AG589" s="38"/>
      <c r="AH589" s="35"/>
      <c r="AI589" s="37"/>
      <c r="AJ589" s="37"/>
      <c r="AK589" s="37"/>
      <c r="AL589" s="37"/>
      <c r="AM589" s="37"/>
      <c r="AN589" s="37"/>
      <c r="AO589" s="37"/>
      <c r="AP589" s="37"/>
      <c r="AQ589" s="37"/>
      <c r="AS589" s="121"/>
      <c r="AT589" s="119"/>
      <c r="AV589" s="121"/>
      <c r="AX589" s="121"/>
      <c r="AY589" s="121"/>
      <c r="AZ589" s="119"/>
      <c r="BB589" s="121"/>
      <c r="BD589" s="121"/>
      <c r="BE589" s="121"/>
      <c r="BF589" s="119"/>
      <c r="BH589" s="121"/>
      <c r="BJ589" s="121"/>
      <c r="BK589" s="121"/>
      <c r="BM589" s="121"/>
      <c r="BN589" s="119"/>
      <c r="BP589" s="121"/>
      <c r="BQ589" s="121"/>
      <c r="BR589" s="121"/>
      <c r="BW589" s="121"/>
      <c r="BX589" s="119"/>
      <c r="BZ589" s="121"/>
      <c r="CA589" s="121"/>
      <c r="CB589" s="121"/>
      <c r="CG589" s="121"/>
      <c r="CH589" s="119"/>
      <c r="CJ589" s="121"/>
      <c r="CK589" s="121"/>
      <c r="CL589" s="121"/>
      <c r="DC589" s="121"/>
      <c r="DD589" s="119"/>
      <c r="DF589" s="121"/>
      <c r="DJ589" s="121"/>
      <c r="DK589" s="121"/>
      <c r="DL589" s="119"/>
      <c r="DN589" s="121"/>
      <c r="DR589" s="121"/>
      <c r="DS589" s="121"/>
      <c r="DT589" s="119"/>
      <c r="DV589" s="121"/>
      <c r="DZ589" s="121"/>
    </row>
    <row r="590" spans="4:130" s="115" customFormat="1">
      <c r="D590" s="260"/>
      <c r="E590" s="164"/>
      <c r="H590" s="121"/>
      <c r="I590" s="119"/>
      <c r="K590" s="121"/>
      <c r="M590" s="121"/>
      <c r="N590" s="121"/>
      <c r="O590" s="119"/>
      <c r="Q590" s="121"/>
      <c r="S590" s="121"/>
      <c r="T590" s="121"/>
      <c r="U590" s="119"/>
      <c r="W590" s="121"/>
      <c r="Y590" s="121"/>
      <c r="Z590" s="121"/>
      <c r="AA590" s="87"/>
      <c r="AB590" s="39"/>
      <c r="AC590" s="39"/>
      <c r="AD590" s="39"/>
      <c r="AE590" s="39"/>
      <c r="AG590" s="38"/>
      <c r="AH590" s="35"/>
      <c r="AI590" s="37"/>
      <c r="AJ590" s="37"/>
      <c r="AK590" s="37"/>
      <c r="AL590" s="37"/>
      <c r="AM590" s="37"/>
      <c r="AN590" s="37"/>
      <c r="AO590" s="37"/>
      <c r="AP590" s="37"/>
      <c r="AQ590" s="37"/>
      <c r="AS590" s="121"/>
      <c r="AT590" s="119"/>
      <c r="AV590" s="121"/>
      <c r="AX590" s="121"/>
      <c r="AY590" s="121"/>
      <c r="AZ590" s="119"/>
      <c r="BB590" s="121"/>
      <c r="BD590" s="121"/>
      <c r="BE590" s="121"/>
      <c r="BF590" s="119"/>
      <c r="BH590" s="121"/>
      <c r="BJ590" s="121"/>
      <c r="BK590" s="121"/>
      <c r="BM590" s="121"/>
      <c r="BN590" s="119"/>
      <c r="BP590" s="121"/>
      <c r="BQ590" s="121"/>
      <c r="BR590" s="121"/>
      <c r="BW590" s="121"/>
      <c r="BX590" s="119"/>
      <c r="BZ590" s="121"/>
      <c r="CA590" s="121"/>
      <c r="CB590" s="121"/>
      <c r="CG590" s="121"/>
      <c r="CH590" s="119"/>
      <c r="CJ590" s="121"/>
      <c r="CK590" s="121"/>
      <c r="CL590" s="121"/>
      <c r="DC590" s="121"/>
      <c r="DD590" s="119"/>
      <c r="DF590" s="121"/>
      <c r="DJ590" s="121"/>
      <c r="DK590" s="121"/>
      <c r="DL590" s="119"/>
      <c r="DN590" s="121"/>
      <c r="DR590" s="121"/>
      <c r="DS590" s="121"/>
      <c r="DT590" s="119"/>
      <c r="DV590" s="121"/>
      <c r="DZ590" s="121"/>
    </row>
    <row r="591" spans="4:130" s="115" customFormat="1">
      <c r="D591" s="260"/>
      <c r="E591" s="164"/>
      <c r="H591" s="121"/>
      <c r="I591" s="119"/>
      <c r="K591" s="121"/>
      <c r="M591" s="121"/>
      <c r="N591" s="121"/>
      <c r="O591" s="119"/>
      <c r="Q591" s="121"/>
      <c r="S591" s="121"/>
      <c r="T591" s="121"/>
      <c r="U591" s="119"/>
      <c r="W591" s="121"/>
      <c r="Y591" s="121"/>
      <c r="Z591" s="121"/>
      <c r="AA591" s="87"/>
      <c r="AB591" s="39"/>
      <c r="AC591" s="39"/>
      <c r="AD591" s="39"/>
      <c r="AE591" s="39"/>
      <c r="AG591" s="38"/>
      <c r="AH591" s="35"/>
      <c r="AI591" s="37"/>
      <c r="AJ591" s="37"/>
      <c r="AK591" s="37"/>
      <c r="AL591" s="37"/>
      <c r="AM591" s="37"/>
      <c r="AN591" s="37"/>
      <c r="AO591" s="37"/>
      <c r="AP591" s="37"/>
      <c r="AQ591" s="37"/>
      <c r="AS591" s="121"/>
      <c r="AT591" s="119"/>
      <c r="AV591" s="121"/>
      <c r="AX591" s="121"/>
      <c r="AY591" s="121"/>
      <c r="AZ591" s="119"/>
      <c r="BB591" s="121"/>
      <c r="BD591" s="121"/>
      <c r="BE591" s="121"/>
      <c r="BF591" s="119"/>
      <c r="BH591" s="121"/>
      <c r="BJ591" s="121"/>
      <c r="BK591" s="121"/>
      <c r="BM591" s="121"/>
      <c r="BN591" s="119"/>
      <c r="BP591" s="121"/>
      <c r="BQ591" s="121"/>
      <c r="BR591" s="121"/>
      <c r="BW591" s="121"/>
      <c r="BX591" s="119"/>
      <c r="BZ591" s="121"/>
      <c r="CA591" s="121"/>
      <c r="CB591" s="121"/>
      <c r="CG591" s="121"/>
      <c r="CH591" s="119"/>
      <c r="CJ591" s="121"/>
      <c r="CK591" s="121"/>
      <c r="CL591" s="121"/>
      <c r="DC591" s="121"/>
      <c r="DD591" s="119"/>
      <c r="DF591" s="121"/>
      <c r="DJ591" s="121"/>
      <c r="DK591" s="121"/>
      <c r="DL591" s="119"/>
      <c r="DN591" s="121"/>
      <c r="DR591" s="121"/>
      <c r="DS591" s="121"/>
      <c r="DT591" s="119"/>
      <c r="DV591" s="121"/>
      <c r="DZ591" s="121"/>
    </row>
    <row r="592" spans="4:130" s="115" customFormat="1">
      <c r="D592" s="260"/>
      <c r="E592" s="164"/>
      <c r="H592" s="121"/>
      <c r="I592" s="119"/>
      <c r="K592" s="121"/>
      <c r="M592" s="121"/>
      <c r="N592" s="121"/>
      <c r="O592" s="119"/>
      <c r="Q592" s="121"/>
      <c r="S592" s="121"/>
      <c r="T592" s="121"/>
      <c r="U592" s="119"/>
      <c r="W592" s="121"/>
      <c r="Y592" s="121"/>
      <c r="Z592" s="121"/>
      <c r="AA592" s="87"/>
      <c r="AB592" s="39"/>
      <c r="AC592" s="39"/>
      <c r="AD592" s="39"/>
      <c r="AE592" s="39"/>
      <c r="AG592" s="38"/>
      <c r="AH592" s="35"/>
      <c r="AI592" s="37"/>
      <c r="AJ592" s="37"/>
      <c r="AK592" s="37"/>
      <c r="AL592" s="37"/>
      <c r="AM592" s="37"/>
      <c r="AN592" s="37"/>
      <c r="AO592" s="37"/>
      <c r="AP592" s="37"/>
      <c r="AQ592" s="37"/>
      <c r="AS592" s="121"/>
      <c r="AT592" s="119"/>
      <c r="AV592" s="121"/>
      <c r="AX592" s="121"/>
      <c r="AY592" s="121"/>
      <c r="AZ592" s="119"/>
      <c r="BB592" s="121"/>
      <c r="BD592" s="121"/>
      <c r="BE592" s="121"/>
      <c r="BF592" s="119"/>
      <c r="BH592" s="121"/>
      <c r="BJ592" s="121"/>
      <c r="BK592" s="121"/>
      <c r="BM592" s="121"/>
      <c r="BN592" s="119"/>
      <c r="BP592" s="121"/>
      <c r="BQ592" s="121"/>
      <c r="BR592" s="121"/>
      <c r="BW592" s="121"/>
      <c r="BX592" s="119"/>
      <c r="BZ592" s="121"/>
      <c r="CA592" s="121"/>
      <c r="CB592" s="121"/>
      <c r="CG592" s="121"/>
      <c r="CH592" s="119"/>
      <c r="CJ592" s="121"/>
      <c r="CK592" s="121"/>
      <c r="CL592" s="121"/>
      <c r="DC592" s="121"/>
      <c r="DD592" s="119"/>
      <c r="DF592" s="121"/>
      <c r="DJ592" s="121"/>
      <c r="DK592" s="121"/>
      <c r="DL592" s="119"/>
      <c r="DN592" s="121"/>
      <c r="DR592" s="121"/>
      <c r="DS592" s="121"/>
      <c r="DT592" s="119"/>
      <c r="DV592" s="121"/>
      <c r="DZ592" s="121"/>
    </row>
    <row r="593" spans="4:130" s="115" customFormat="1">
      <c r="D593" s="260"/>
      <c r="E593" s="164"/>
      <c r="H593" s="121"/>
      <c r="I593" s="119"/>
      <c r="K593" s="121"/>
      <c r="M593" s="121"/>
      <c r="N593" s="121"/>
      <c r="O593" s="119"/>
      <c r="Q593" s="121"/>
      <c r="S593" s="121"/>
      <c r="T593" s="121"/>
      <c r="U593" s="119"/>
      <c r="W593" s="121"/>
      <c r="Y593" s="121"/>
      <c r="Z593" s="121"/>
      <c r="AA593" s="87"/>
      <c r="AB593" s="39"/>
      <c r="AC593" s="39"/>
      <c r="AD593" s="39"/>
      <c r="AE593" s="39"/>
      <c r="AG593" s="38"/>
      <c r="AH593" s="35"/>
      <c r="AI593" s="37"/>
      <c r="AJ593" s="37"/>
      <c r="AK593" s="37"/>
      <c r="AL593" s="37"/>
      <c r="AM593" s="37"/>
      <c r="AN593" s="37"/>
      <c r="AO593" s="37"/>
      <c r="AP593" s="37"/>
      <c r="AQ593" s="37"/>
      <c r="AS593" s="121"/>
      <c r="AT593" s="119"/>
      <c r="AV593" s="121"/>
      <c r="AX593" s="121"/>
      <c r="AY593" s="121"/>
      <c r="AZ593" s="119"/>
      <c r="BB593" s="121"/>
      <c r="BD593" s="121"/>
      <c r="BE593" s="121"/>
      <c r="BF593" s="119"/>
      <c r="BH593" s="121"/>
      <c r="BJ593" s="121"/>
      <c r="BK593" s="121"/>
      <c r="BM593" s="121"/>
      <c r="BN593" s="119"/>
      <c r="BP593" s="121"/>
      <c r="BQ593" s="121"/>
      <c r="BR593" s="121"/>
      <c r="BW593" s="121"/>
      <c r="BX593" s="119"/>
      <c r="BZ593" s="121"/>
      <c r="CA593" s="121"/>
      <c r="CB593" s="121"/>
      <c r="CG593" s="121"/>
      <c r="CH593" s="119"/>
      <c r="CJ593" s="121"/>
      <c r="CK593" s="121"/>
      <c r="CL593" s="121"/>
      <c r="DC593" s="121"/>
      <c r="DD593" s="119"/>
      <c r="DF593" s="121"/>
      <c r="DJ593" s="121"/>
      <c r="DK593" s="121"/>
      <c r="DL593" s="119"/>
      <c r="DN593" s="121"/>
      <c r="DR593" s="121"/>
      <c r="DS593" s="121"/>
      <c r="DT593" s="119"/>
      <c r="DV593" s="121"/>
      <c r="DZ593" s="121"/>
    </row>
    <row r="594" spans="4:130" s="115" customFormat="1">
      <c r="D594" s="260"/>
      <c r="E594" s="164"/>
      <c r="H594" s="121"/>
      <c r="I594" s="119"/>
      <c r="K594" s="121"/>
      <c r="M594" s="121"/>
      <c r="N594" s="121"/>
      <c r="O594" s="119"/>
      <c r="Q594" s="121"/>
      <c r="S594" s="121"/>
      <c r="T594" s="121"/>
      <c r="U594" s="119"/>
      <c r="W594" s="121"/>
      <c r="Y594" s="121"/>
      <c r="Z594" s="121"/>
      <c r="AA594" s="87"/>
      <c r="AB594" s="39"/>
      <c r="AC594" s="39"/>
      <c r="AD594" s="39"/>
      <c r="AE594" s="39"/>
      <c r="AG594" s="38"/>
      <c r="AH594" s="35"/>
      <c r="AI594" s="37"/>
      <c r="AJ594" s="37"/>
      <c r="AK594" s="37"/>
      <c r="AL594" s="37"/>
      <c r="AM594" s="37"/>
      <c r="AN594" s="37"/>
      <c r="AO594" s="37"/>
      <c r="AP594" s="37"/>
      <c r="AQ594" s="37"/>
      <c r="AS594" s="121"/>
      <c r="AT594" s="119"/>
      <c r="AV594" s="121"/>
      <c r="AX594" s="121"/>
      <c r="AY594" s="121"/>
      <c r="AZ594" s="119"/>
      <c r="BB594" s="121"/>
      <c r="BD594" s="121"/>
      <c r="BE594" s="121"/>
      <c r="BF594" s="119"/>
      <c r="BH594" s="121"/>
      <c r="BJ594" s="121"/>
      <c r="BK594" s="121"/>
      <c r="BM594" s="121"/>
      <c r="BN594" s="119"/>
      <c r="BP594" s="121"/>
      <c r="BQ594" s="121"/>
      <c r="BR594" s="121"/>
      <c r="BW594" s="121"/>
      <c r="BX594" s="119"/>
      <c r="BZ594" s="121"/>
      <c r="CA594" s="121"/>
      <c r="CB594" s="121"/>
      <c r="CG594" s="121"/>
      <c r="CH594" s="119"/>
      <c r="CJ594" s="121"/>
      <c r="CK594" s="121"/>
      <c r="CL594" s="121"/>
      <c r="DC594" s="121"/>
      <c r="DD594" s="119"/>
      <c r="DF594" s="121"/>
      <c r="DJ594" s="121"/>
      <c r="DK594" s="121"/>
      <c r="DL594" s="119"/>
      <c r="DN594" s="121"/>
      <c r="DR594" s="121"/>
      <c r="DS594" s="121"/>
      <c r="DT594" s="119"/>
      <c r="DV594" s="121"/>
      <c r="DZ594" s="121"/>
    </row>
    <row r="595" spans="4:130" s="115" customFormat="1">
      <c r="D595" s="260"/>
      <c r="E595" s="164"/>
      <c r="H595" s="121"/>
      <c r="I595" s="119"/>
      <c r="K595" s="121"/>
      <c r="M595" s="121"/>
      <c r="N595" s="121"/>
      <c r="O595" s="119"/>
      <c r="Q595" s="121"/>
      <c r="S595" s="121"/>
      <c r="T595" s="121"/>
      <c r="U595" s="119"/>
      <c r="W595" s="121"/>
      <c r="Y595" s="121"/>
      <c r="Z595" s="121"/>
      <c r="AA595" s="87"/>
      <c r="AB595" s="39"/>
      <c r="AC595" s="39"/>
      <c r="AD595" s="39"/>
      <c r="AE595" s="39"/>
      <c r="AG595" s="38"/>
      <c r="AH595" s="35"/>
      <c r="AI595" s="37"/>
      <c r="AJ595" s="37"/>
      <c r="AK595" s="37"/>
      <c r="AL595" s="37"/>
      <c r="AM595" s="37"/>
      <c r="AN595" s="37"/>
      <c r="AO595" s="37"/>
      <c r="AP595" s="37"/>
      <c r="AQ595" s="37"/>
      <c r="AS595" s="121"/>
      <c r="AT595" s="119"/>
      <c r="AV595" s="121"/>
      <c r="AX595" s="121"/>
      <c r="AY595" s="121"/>
      <c r="AZ595" s="119"/>
      <c r="BB595" s="121"/>
      <c r="BD595" s="121"/>
      <c r="BE595" s="121"/>
      <c r="BF595" s="119"/>
      <c r="BH595" s="121"/>
      <c r="BJ595" s="121"/>
      <c r="BK595" s="121"/>
      <c r="BM595" s="121"/>
      <c r="BN595" s="119"/>
      <c r="BP595" s="121"/>
      <c r="BQ595" s="121"/>
      <c r="BR595" s="121"/>
      <c r="BW595" s="121"/>
      <c r="BX595" s="119"/>
      <c r="BZ595" s="121"/>
      <c r="CA595" s="121"/>
      <c r="CB595" s="121"/>
      <c r="CG595" s="121"/>
      <c r="CH595" s="119"/>
      <c r="CJ595" s="121"/>
      <c r="CK595" s="121"/>
      <c r="CL595" s="121"/>
      <c r="DC595" s="121"/>
      <c r="DD595" s="119"/>
      <c r="DF595" s="121"/>
      <c r="DJ595" s="121"/>
      <c r="DK595" s="121"/>
      <c r="DL595" s="119"/>
      <c r="DN595" s="121"/>
      <c r="DR595" s="121"/>
      <c r="DS595" s="121"/>
      <c r="DT595" s="119"/>
      <c r="DV595" s="121"/>
      <c r="DZ595" s="121"/>
    </row>
    <row r="596" spans="4:130" s="115" customFormat="1">
      <c r="D596" s="260"/>
      <c r="E596" s="164"/>
      <c r="H596" s="121"/>
      <c r="I596" s="119"/>
      <c r="K596" s="121"/>
      <c r="M596" s="121"/>
      <c r="N596" s="121"/>
      <c r="O596" s="119"/>
      <c r="Q596" s="121"/>
      <c r="S596" s="121"/>
      <c r="T596" s="121"/>
      <c r="U596" s="119"/>
      <c r="W596" s="121"/>
      <c r="Y596" s="121"/>
      <c r="Z596" s="121"/>
      <c r="AA596" s="87"/>
      <c r="AB596" s="39"/>
      <c r="AC596" s="39"/>
      <c r="AD596" s="39"/>
      <c r="AE596" s="39"/>
      <c r="AG596" s="38"/>
      <c r="AH596" s="35"/>
      <c r="AI596" s="37"/>
      <c r="AJ596" s="37"/>
      <c r="AK596" s="37"/>
      <c r="AL596" s="37"/>
      <c r="AM596" s="37"/>
      <c r="AN596" s="37"/>
      <c r="AO596" s="37"/>
      <c r="AP596" s="37"/>
      <c r="AQ596" s="37"/>
      <c r="AS596" s="121"/>
      <c r="AT596" s="119"/>
      <c r="AV596" s="121"/>
      <c r="AX596" s="121"/>
      <c r="AY596" s="121"/>
      <c r="AZ596" s="119"/>
      <c r="BB596" s="121"/>
      <c r="BD596" s="121"/>
      <c r="BE596" s="121"/>
      <c r="BF596" s="119"/>
      <c r="BH596" s="121"/>
      <c r="BJ596" s="121"/>
      <c r="BK596" s="121"/>
      <c r="BM596" s="121"/>
      <c r="BN596" s="119"/>
      <c r="BP596" s="121"/>
      <c r="BQ596" s="121"/>
      <c r="BR596" s="121"/>
      <c r="BW596" s="121"/>
      <c r="BX596" s="119"/>
      <c r="BZ596" s="121"/>
      <c r="CA596" s="121"/>
      <c r="CB596" s="121"/>
      <c r="CG596" s="121"/>
      <c r="CH596" s="119"/>
      <c r="CJ596" s="121"/>
      <c r="CK596" s="121"/>
      <c r="CL596" s="121"/>
      <c r="DC596" s="121"/>
      <c r="DD596" s="119"/>
      <c r="DF596" s="121"/>
      <c r="DJ596" s="121"/>
      <c r="DK596" s="121"/>
      <c r="DL596" s="119"/>
      <c r="DN596" s="121"/>
      <c r="DR596" s="121"/>
      <c r="DS596" s="121"/>
      <c r="DT596" s="119"/>
      <c r="DV596" s="121"/>
      <c r="DZ596" s="121"/>
    </row>
    <row r="597" spans="4:130" s="115" customFormat="1">
      <c r="D597" s="260"/>
      <c r="E597" s="164"/>
      <c r="H597" s="121"/>
      <c r="I597" s="119"/>
      <c r="K597" s="121"/>
      <c r="M597" s="121"/>
      <c r="N597" s="121"/>
      <c r="O597" s="119"/>
      <c r="Q597" s="121"/>
      <c r="S597" s="121"/>
      <c r="T597" s="121"/>
      <c r="U597" s="119"/>
      <c r="W597" s="121"/>
      <c r="Y597" s="121"/>
      <c r="Z597" s="121"/>
      <c r="AA597" s="87"/>
      <c r="AB597" s="39"/>
      <c r="AC597" s="39"/>
      <c r="AD597" s="39"/>
      <c r="AE597" s="39"/>
      <c r="AG597" s="38"/>
      <c r="AH597" s="35"/>
      <c r="AI597" s="37"/>
      <c r="AJ597" s="37"/>
      <c r="AK597" s="37"/>
      <c r="AL597" s="37"/>
      <c r="AM597" s="37"/>
      <c r="AN597" s="37"/>
      <c r="AO597" s="37"/>
      <c r="AP597" s="37"/>
      <c r="AQ597" s="37"/>
      <c r="AS597" s="121"/>
      <c r="AT597" s="119"/>
      <c r="AV597" s="121"/>
      <c r="AX597" s="121"/>
      <c r="AY597" s="121"/>
      <c r="AZ597" s="119"/>
      <c r="BB597" s="121"/>
      <c r="BD597" s="121"/>
      <c r="BE597" s="121"/>
      <c r="BF597" s="119"/>
      <c r="BH597" s="121"/>
      <c r="BJ597" s="121"/>
      <c r="BK597" s="121"/>
      <c r="BM597" s="121"/>
      <c r="BN597" s="119"/>
      <c r="BP597" s="121"/>
      <c r="BQ597" s="121"/>
      <c r="BR597" s="121"/>
      <c r="BW597" s="121"/>
      <c r="BX597" s="119"/>
      <c r="BZ597" s="121"/>
      <c r="CA597" s="121"/>
      <c r="CB597" s="121"/>
      <c r="CG597" s="121"/>
      <c r="CH597" s="119"/>
      <c r="CJ597" s="121"/>
      <c r="CK597" s="121"/>
      <c r="CL597" s="121"/>
      <c r="DC597" s="121"/>
      <c r="DD597" s="119"/>
      <c r="DF597" s="121"/>
      <c r="DJ597" s="121"/>
      <c r="DK597" s="121"/>
      <c r="DL597" s="119"/>
      <c r="DN597" s="121"/>
      <c r="DR597" s="121"/>
      <c r="DS597" s="121"/>
      <c r="DT597" s="119"/>
      <c r="DV597" s="121"/>
      <c r="DZ597" s="121"/>
    </row>
    <row r="598" spans="4:130" s="115" customFormat="1">
      <c r="D598" s="260"/>
      <c r="E598" s="164"/>
      <c r="H598" s="121"/>
      <c r="I598" s="119"/>
      <c r="K598" s="121"/>
      <c r="M598" s="121"/>
      <c r="N598" s="121"/>
      <c r="O598" s="119"/>
      <c r="Q598" s="121"/>
      <c r="S598" s="121"/>
      <c r="T598" s="121"/>
      <c r="U598" s="119"/>
      <c r="W598" s="121"/>
      <c r="Y598" s="121"/>
      <c r="Z598" s="121"/>
      <c r="AA598" s="87"/>
      <c r="AB598" s="39"/>
      <c r="AC598" s="39"/>
      <c r="AD598" s="39"/>
      <c r="AE598" s="39"/>
      <c r="AG598" s="38"/>
      <c r="AH598" s="35"/>
      <c r="AI598" s="37"/>
      <c r="AJ598" s="37"/>
      <c r="AK598" s="37"/>
      <c r="AL598" s="37"/>
      <c r="AM598" s="37"/>
      <c r="AN598" s="37"/>
      <c r="AO598" s="37"/>
      <c r="AP598" s="37"/>
      <c r="AQ598" s="37"/>
      <c r="AS598" s="121"/>
      <c r="AT598" s="119"/>
      <c r="AV598" s="121"/>
      <c r="AX598" s="121"/>
      <c r="AY598" s="121"/>
      <c r="AZ598" s="119"/>
      <c r="BB598" s="121"/>
      <c r="BD598" s="121"/>
      <c r="BE598" s="121"/>
      <c r="BF598" s="119"/>
      <c r="BH598" s="121"/>
      <c r="BJ598" s="121"/>
      <c r="BK598" s="121"/>
      <c r="BM598" s="121"/>
      <c r="BN598" s="119"/>
      <c r="BP598" s="121"/>
      <c r="BQ598" s="121"/>
      <c r="BR598" s="121"/>
      <c r="BW598" s="121"/>
      <c r="BX598" s="119"/>
      <c r="BZ598" s="121"/>
      <c r="CA598" s="121"/>
      <c r="CB598" s="121"/>
      <c r="CG598" s="121"/>
      <c r="CH598" s="119"/>
      <c r="CJ598" s="121"/>
      <c r="CK598" s="121"/>
      <c r="CL598" s="121"/>
      <c r="DC598" s="121"/>
      <c r="DD598" s="119"/>
      <c r="DF598" s="121"/>
      <c r="DJ598" s="121"/>
      <c r="DK598" s="121"/>
      <c r="DL598" s="119"/>
      <c r="DN598" s="121"/>
      <c r="DR598" s="121"/>
      <c r="DS598" s="121"/>
      <c r="DT598" s="119"/>
      <c r="DV598" s="121"/>
      <c r="DZ598" s="121"/>
    </row>
    <row r="599" spans="4:130" s="115" customFormat="1">
      <c r="D599" s="260"/>
      <c r="E599" s="164"/>
      <c r="H599" s="121"/>
      <c r="I599" s="119"/>
      <c r="K599" s="121"/>
      <c r="M599" s="121"/>
      <c r="N599" s="121"/>
      <c r="O599" s="119"/>
      <c r="Q599" s="121"/>
      <c r="S599" s="121"/>
      <c r="T599" s="121"/>
      <c r="U599" s="119"/>
      <c r="W599" s="121"/>
      <c r="Y599" s="121"/>
      <c r="Z599" s="121"/>
      <c r="AA599" s="87"/>
      <c r="AB599" s="39"/>
      <c r="AC599" s="39"/>
      <c r="AD599" s="39"/>
      <c r="AE599" s="39"/>
      <c r="AG599" s="38"/>
      <c r="AH599" s="35"/>
      <c r="AI599" s="37"/>
      <c r="AJ599" s="37"/>
      <c r="AK599" s="37"/>
      <c r="AL599" s="37"/>
      <c r="AM599" s="37"/>
      <c r="AN599" s="37"/>
      <c r="AO599" s="37"/>
      <c r="AP599" s="37"/>
      <c r="AQ599" s="37"/>
      <c r="AS599" s="121"/>
      <c r="AT599" s="119"/>
      <c r="AV599" s="121"/>
      <c r="AX599" s="121"/>
      <c r="AY599" s="121"/>
      <c r="AZ599" s="119"/>
      <c r="BB599" s="121"/>
      <c r="BD599" s="121"/>
      <c r="BE599" s="121"/>
      <c r="BF599" s="119"/>
      <c r="BH599" s="121"/>
      <c r="BJ599" s="121"/>
      <c r="BK599" s="121"/>
      <c r="BM599" s="121"/>
      <c r="BN599" s="119"/>
      <c r="BP599" s="121"/>
      <c r="BQ599" s="121"/>
      <c r="BR599" s="121"/>
      <c r="BW599" s="121"/>
      <c r="BX599" s="119"/>
      <c r="BZ599" s="121"/>
      <c r="CA599" s="121"/>
      <c r="CB599" s="121"/>
      <c r="CG599" s="121"/>
      <c r="CH599" s="119"/>
      <c r="CJ599" s="121"/>
      <c r="CK599" s="121"/>
      <c r="CL599" s="121"/>
      <c r="DC599" s="121"/>
      <c r="DD599" s="119"/>
      <c r="DF599" s="121"/>
      <c r="DJ599" s="121"/>
      <c r="DK599" s="121"/>
      <c r="DL599" s="119"/>
      <c r="DN599" s="121"/>
      <c r="DR599" s="121"/>
      <c r="DS599" s="121"/>
      <c r="DT599" s="119"/>
      <c r="DV599" s="121"/>
      <c r="DZ599" s="121"/>
    </row>
    <row r="600" spans="4:130" s="115" customFormat="1">
      <c r="D600" s="260"/>
      <c r="E600" s="164"/>
      <c r="H600" s="121"/>
      <c r="I600" s="119"/>
      <c r="K600" s="121"/>
      <c r="M600" s="121"/>
      <c r="N600" s="121"/>
      <c r="O600" s="119"/>
      <c r="Q600" s="121"/>
      <c r="S600" s="121"/>
      <c r="T600" s="121"/>
      <c r="U600" s="119"/>
      <c r="W600" s="121"/>
      <c r="Y600" s="121"/>
      <c r="Z600" s="121"/>
      <c r="AA600" s="87"/>
      <c r="AB600" s="39"/>
      <c r="AC600" s="39"/>
      <c r="AD600" s="39"/>
      <c r="AE600" s="39"/>
      <c r="AG600" s="38"/>
      <c r="AH600" s="35"/>
      <c r="AI600" s="37"/>
      <c r="AJ600" s="37"/>
      <c r="AK600" s="37"/>
      <c r="AL600" s="37"/>
      <c r="AM600" s="37"/>
      <c r="AN600" s="37"/>
      <c r="AO600" s="37"/>
      <c r="AP600" s="37"/>
      <c r="AQ600" s="37"/>
      <c r="AS600" s="121"/>
      <c r="AT600" s="119"/>
      <c r="AV600" s="121"/>
      <c r="AX600" s="121"/>
      <c r="AY600" s="121"/>
      <c r="AZ600" s="119"/>
      <c r="BB600" s="121"/>
      <c r="BD600" s="121"/>
      <c r="BE600" s="121"/>
      <c r="BF600" s="119"/>
      <c r="BH600" s="121"/>
      <c r="BJ600" s="121"/>
      <c r="BK600" s="121"/>
      <c r="BM600" s="121"/>
      <c r="BN600" s="119"/>
      <c r="BP600" s="121"/>
      <c r="BQ600" s="121"/>
      <c r="BR600" s="121"/>
      <c r="BW600" s="121"/>
      <c r="BX600" s="119"/>
      <c r="BZ600" s="121"/>
      <c r="CA600" s="121"/>
      <c r="CB600" s="121"/>
      <c r="CG600" s="121"/>
      <c r="CH600" s="119"/>
      <c r="CJ600" s="121"/>
      <c r="CK600" s="121"/>
      <c r="CL600" s="121"/>
      <c r="DC600" s="121"/>
      <c r="DD600" s="119"/>
      <c r="DF600" s="121"/>
      <c r="DJ600" s="121"/>
      <c r="DK600" s="121"/>
      <c r="DL600" s="119"/>
      <c r="DN600" s="121"/>
      <c r="DR600" s="121"/>
      <c r="DS600" s="121"/>
      <c r="DT600" s="119"/>
      <c r="DV600" s="121"/>
      <c r="DZ600" s="121"/>
    </row>
    <row r="601" spans="4:130" s="115" customFormat="1">
      <c r="D601" s="260"/>
      <c r="E601" s="164"/>
      <c r="H601" s="121"/>
      <c r="I601" s="119"/>
      <c r="K601" s="121"/>
      <c r="M601" s="121"/>
      <c r="N601" s="121"/>
      <c r="O601" s="119"/>
      <c r="Q601" s="121"/>
      <c r="S601" s="121"/>
      <c r="T601" s="121"/>
      <c r="U601" s="119"/>
      <c r="W601" s="121"/>
      <c r="Y601" s="121"/>
      <c r="Z601" s="121"/>
      <c r="AA601" s="87"/>
      <c r="AB601" s="39"/>
      <c r="AC601" s="39"/>
      <c r="AD601" s="39"/>
      <c r="AE601" s="39"/>
      <c r="AG601" s="38"/>
      <c r="AH601" s="35"/>
      <c r="AI601" s="37"/>
      <c r="AJ601" s="37"/>
      <c r="AK601" s="37"/>
      <c r="AL601" s="37"/>
      <c r="AM601" s="37"/>
      <c r="AN601" s="37"/>
      <c r="AO601" s="37"/>
      <c r="AP601" s="37"/>
      <c r="AQ601" s="37"/>
      <c r="AS601" s="121"/>
      <c r="AT601" s="119"/>
      <c r="AV601" s="121"/>
      <c r="AX601" s="121"/>
      <c r="AY601" s="121"/>
      <c r="AZ601" s="119"/>
      <c r="BB601" s="121"/>
      <c r="BD601" s="121"/>
      <c r="BE601" s="121"/>
      <c r="BF601" s="119"/>
      <c r="BH601" s="121"/>
      <c r="BJ601" s="121"/>
      <c r="BK601" s="121"/>
      <c r="BM601" s="121"/>
      <c r="BN601" s="119"/>
      <c r="BP601" s="121"/>
      <c r="BQ601" s="121"/>
      <c r="BR601" s="121"/>
      <c r="BW601" s="121"/>
      <c r="BX601" s="119"/>
      <c r="BZ601" s="121"/>
      <c r="CA601" s="121"/>
      <c r="CB601" s="121"/>
      <c r="CG601" s="121"/>
      <c r="CH601" s="119"/>
      <c r="CJ601" s="121"/>
      <c r="CK601" s="121"/>
      <c r="CL601" s="121"/>
      <c r="DC601" s="121"/>
      <c r="DD601" s="119"/>
      <c r="DF601" s="121"/>
      <c r="DJ601" s="121"/>
      <c r="DK601" s="121"/>
      <c r="DL601" s="119"/>
      <c r="DN601" s="121"/>
      <c r="DR601" s="121"/>
      <c r="DS601" s="121"/>
      <c r="DT601" s="119"/>
      <c r="DV601" s="121"/>
      <c r="DZ601" s="121"/>
    </row>
    <row r="602" spans="4:130" s="115" customFormat="1">
      <c r="D602" s="260"/>
      <c r="E602" s="164"/>
      <c r="H602" s="121"/>
      <c r="I602" s="119"/>
      <c r="K602" s="121"/>
      <c r="M602" s="121"/>
      <c r="N602" s="121"/>
      <c r="O602" s="119"/>
      <c r="Q602" s="121"/>
      <c r="S602" s="121"/>
      <c r="T602" s="121"/>
      <c r="U602" s="119"/>
      <c r="W602" s="121"/>
      <c r="Y602" s="121"/>
      <c r="Z602" s="121"/>
      <c r="AA602" s="87"/>
      <c r="AB602" s="39"/>
      <c r="AC602" s="39"/>
      <c r="AD602" s="39"/>
      <c r="AE602" s="39"/>
      <c r="AG602" s="38"/>
      <c r="AH602" s="35"/>
      <c r="AI602" s="37"/>
      <c r="AJ602" s="37"/>
      <c r="AK602" s="37"/>
      <c r="AL602" s="37"/>
      <c r="AM602" s="37"/>
      <c r="AN602" s="37"/>
      <c r="AO602" s="37"/>
      <c r="AP602" s="37"/>
      <c r="AQ602" s="37"/>
      <c r="AS602" s="121"/>
      <c r="AT602" s="119"/>
      <c r="AV602" s="121"/>
      <c r="AX602" s="121"/>
      <c r="AY602" s="121"/>
      <c r="AZ602" s="119"/>
      <c r="BB602" s="121"/>
      <c r="BD602" s="121"/>
      <c r="BE602" s="121"/>
      <c r="BF602" s="119"/>
      <c r="BH602" s="121"/>
      <c r="BJ602" s="121"/>
      <c r="BK602" s="121"/>
      <c r="BM602" s="121"/>
      <c r="BN602" s="119"/>
      <c r="BP602" s="121"/>
      <c r="BQ602" s="121"/>
      <c r="BR602" s="121"/>
      <c r="BW602" s="121"/>
      <c r="BX602" s="119"/>
      <c r="BZ602" s="121"/>
      <c r="CA602" s="121"/>
      <c r="CB602" s="121"/>
      <c r="CG602" s="121"/>
      <c r="CH602" s="119"/>
      <c r="CJ602" s="121"/>
      <c r="CK602" s="121"/>
      <c r="CL602" s="121"/>
      <c r="DC602" s="121"/>
      <c r="DD602" s="119"/>
      <c r="DF602" s="121"/>
      <c r="DJ602" s="121"/>
      <c r="DK602" s="121"/>
      <c r="DL602" s="119"/>
      <c r="DN602" s="121"/>
      <c r="DR602" s="121"/>
      <c r="DS602" s="121"/>
      <c r="DT602" s="119"/>
      <c r="DV602" s="121"/>
      <c r="DZ602" s="121"/>
    </row>
    <row r="603" spans="4:130" s="115" customFormat="1">
      <c r="D603" s="260"/>
      <c r="E603" s="164"/>
      <c r="H603" s="121"/>
      <c r="I603" s="119"/>
      <c r="K603" s="121"/>
      <c r="M603" s="121"/>
      <c r="N603" s="121"/>
      <c r="O603" s="119"/>
      <c r="Q603" s="121"/>
      <c r="S603" s="121"/>
      <c r="T603" s="121"/>
      <c r="U603" s="119"/>
      <c r="W603" s="121"/>
      <c r="Y603" s="121"/>
      <c r="Z603" s="121"/>
      <c r="AA603" s="87"/>
      <c r="AB603" s="39"/>
      <c r="AC603" s="39"/>
      <c r="AD603" s="39"/>
      <c r="AE603" s="39"/>
      <c r="AG603" s="38"/>
      <c r="AH603" s="35"/>
      <c r="AI603" s="37"/>
      <c r="AJ603" s="37"/>
      <c r="AK603" s="37"/>
      <c r="AL603" s="37"/>
      <c r="AM603" s="37"/>
      <c r="AN603" s="37"/>
      <c r="AO603" s="37"/>
      <c r="AP603" s="37"/>
      <c r="AQ603" s="37"/>
      <c r="AS603" s="121"/>
      <c r="AT603" s="119"/>
      <c r="AV603" s="121"/>
      <c r="AX603" s="121"/>
      <c r="AY603" s="121"/>
      <c r="AZ603" s="119"/>
      <c r="BB603" s="121"/>
      <c r="BD603" s="121"/>
      <c r="BE603" s="121"/>
      <c r="BF603" s="119"/>
      <c r="BH603" s="121"/>
      <c r="BJ603" s="121"/>
      <c r="BK603" s="121"/>
      <c r="BM603" s="121"/>
      <c r="BN603" s="119"/>
      <c r="BP603" s="121"/>
      <c r="BQ603" s="121"/>
      <c r="BR603" s="121"/>
      <c r="BW603" s="121"/>
      <c r="BX603" s="119"/>
      <c r="BZ603" s="121"/>
      <c r="CA603" s="121"/>
      <c r="CB603" s="121"/>
      <c r="CG603" s="121"/>
      <c r="CH603" s="119"/>
      <c r="CJ603" s="121"/>
      <c r="CK603" s="121"/>
      <c r="CL603" s="121"/>
      <c r="DC603" s="121"/>
      <c r="DD603" s="119"/>
      <c r="DF603" s="121"/>
      <c r="DJ603" s="121"/>
      <c r="DK603" s="121"/>
      <c r="DL603" s="119"/>
      <c r="DN603" s="121"/>
      <c r="DR603" s="121"/>
      <c r="DS603" s="121"/>
      <c r="DT603" s="119"/>
      <c r="DV603" s="121"/>
      <c r="DZ603" s="121"/>
    </row>
    <row r="604" spans="4:130" s="115" customFormat="1">
      <c r="D604" s="260"/>
      <c r="E604" s="164"/>
      <c r="H604" s="121"/>
      <c r="I604" s="119"/>
      <c r="K604" s="121"/>
      <c r="M604" s="121"/>
      <c r="N604" s="121"/>
      <c r="O604" s="119"/>
      <c r="Q604" s="121"/>
      <c r="S604" s="121"/>
      <c r="T604" s="121"/>
      <c r="U604" s="119"/>
      <c r="W604" s="121"/>
      <c r="Y604" s="121"/>
      <c r="Z604" s="121"/>
      <c r="AA604" s="87"/>
      <c r="AB604" s="39"/>
      <c r="AC604" s="39"/>
      <c r="AD604" s="39"/>
      <c r="AE604" s="39"/>
      <c r="AG604" s="38"/>
      <c r="AH604" s="35"/>
      <c r="AI604" s="37"/>
      <c r="AJ604" s="37"/>
      <c r="AK604" s="37"/>
      <c r="AL604" s="37"/>
      <c r="AM604" s="37"/>
      <c r="AN604" s="37"/>
      <c r="AO604" s="37"/>
      <c r="AP604" s="37"/>
      <c r="AQ604" s="37"/>
      <c r="AS604" s="121"/>
      <c r="AT604" s="119"/>
      <c r="AV604" s="121"/>
      <c r="AX604" s="121"/>
      <c r="AY604" s="121"/>
      <c r="AZ604" s="119"/>
      <c r="BB604" s="121"/>
      <c r="BD604" s="121"/>
      <c r="BE604" s="121"/>
      <c r="BF604" s="119"/>
      <c r="BH604" s="121"/>
      <c r="BJ604" s="121"/>
      <c r="BK604" s="121"/>
      <c r="BM604" s="121"/>
      <c r="BN604" s="119"/>
      <c r="BP604" s="121"/>
      <c r="BQ604" s="121"/>
      <c r="BR604" s="121"/>
      <c r="BW604" s="121"/>
      <c r="BX604" s="119"/>
      <c r="BZ604" s="121"/>
      <c r="CA604" s="121"/>
      <c r="CB604" s="121"/>
      <c r="CG604" s="121"/>
      <c r="CH604" s="119"/>
      <c r="CJ604" s="121"/>
      <c r="CK604" s="121"/>
      <c r="CL604" s="121"/>
      <c r="DC604" s="121"/>
      <c r="DD604" s="119"/>
      <c r="DF604" s="121"/>
      <c r="DJ604" s="121"/>
      <c r="DK604" s="121"/>
      <c r="DL604" s="119"/>
      <c r="DN604" s="121"/>
      <c r="DR604" s="121"/>
      <c r="DS604" s="121"/>
      <c r="DT604" s="119"/>
      <c r="DV604" s="121"/>
      <c r="DZ604" s="121"/>
    </row>
    <row r="605" spans="4:130" s="115" customFormat="1">
      <c r="D605" s="260"/>
      <c r="E605" s="164"/>
      <c r="H605" s="121"/>
      <c r="I605" s="119"/>
      <c r="K605" s="121"/>
      <c r="M605" s="121"/>
      <c r="N605" s="121"/>
      <c r="O605" s="119"/>
      <c r="Q605" s="121"/>
      <c r="S605" s="121"/>
      <c r="T605" s="121"/>
      <c r="U605" s="119"/>
      <c r="W605" s="121"/>
      <c r="Y605" s="121"/>
      <c r="Z605" s="121"/>
      <c r="AA605" s="87"/>
      <c r="AB605" s="39"/>
      <c r="AC605" s="39"/>
      <c r="AD605" s="39"/>
      <c r="AE605" s="39"/>
      <c r="AG605" s="38"/>
      <c r="AH605" s="35"/>
      <c r="AI605" s="37"/>
      <c r="AJ605" s="37"/>
      <c r="AK605" s="37"/>
      <c r="AL605" s="37"/>
      <c r="AM605" s="37"/>
      <c r="AN605" s="37"/>
      <c r="AO605" s="37"/>
      <c r="AP605" s="37"/>
      <c r="AQ605" s="37"/>
      <c r="AS605" s="121"/>
      <c r="AT605" s="119"/>
      <c r="AV605" s="121"/>
      <c r="AX605" s="121"/>
      <c r="AY605" s="121"/>
      <c r="AZ605" s="119"/>
      <c r="BB605" s="121"/>
      <c r="BD605" s="121"/>
      <c r="BE605" s="121"/>
      <c r="BF605" s="119"/>
      <c r="BH605" s="121"/>
      <c r="BJ605" s="121"/>
      <c r="BK605" s="121"/>
      <c r="BM605" s="121"/>
      <c r="BN605" s="119"/>
      <c r="BP605" s="121"/>
      <c r="BQ605" s="121"/>
      <c r="BR605" s="121"/>
      <c r="BW605" s="121"/>
      <c r="BX605" s="119"/>
      <c r="BZ605" s="121"/>
      <c r="CA605" s="121"/>
      <c r="CB605" s="121"/>
      <c r="CG605" s="121"/>
      <c r="CH605" s="119"/>
      <c r="CJ605" s="121"/>
      <c r="CK605" s="121"/>
      <c r="CL605" s="121"/>
      <c r="DC605" s="121"/>
      <c r="DD605" s="119"/>
      <c r="DF605" s="121"/>
      <c r="DJ605" s="121"/>
      <c r="DK605" s="121"/>
      <c r="DL605" s="119"/>
      <c r="DN605" s="121"/>
      <c r="DR605" s="121"/>
      <c r="DS605" s="121"/>
      <c r="DT605" s="119"/>
      <c r="DV605" s="121"/>
      <c r="DZ605" s="121"/>
    </row>
    <row r="606" spans="4:130" s="115" customFormat="1">
      <c r="D606" s="260"/>
      <c r="E606" s="164"/>
      <c r="H606" s="121"/>
      <c r="I606" s="119"/>
      <c r="K606" s="121"/>
      <c r="M606" s="121"/>
      <c r="N606" s="121"/>
      <c r="O606" s="119"/>
      <c r="Q606" s="121"/>
      <c r="S606" s="121"/>
      <c r="T606" s="121"/>
      <c r="U606" s="119"/>
      <c r="W606" s="121"/>
      <c r="Y606" s="121"/>
      <c r="Z606" s="121"/>
      <c r="AA606" s="87"/>
      <c r="AB606" s="39"/>
      <c r="AC606" s="39"/>
      <c r="AD606" s="39"/>
      <c r="AE606" s="39"/>
      <c r="AG606" s="38"/>
      <c r="AH606" s="35"/>
      <c r="AI606" s="37"/>
      <c r="AJ606" s="37"/>
      <c r="AK606" s="37"/>
      <c r="AL606" s="37"/>
      <c r="AM606" s="37"/>
      <c r="AN606" s="37"/>
      <c r="AO606" s="37"/>
      <c r="AP606" s="37"/>
      <c r="AQ606" s="37"/>
      <c r="AS606" s="121"/>
      <c r="AT606" s="119"/>
      <c r="AV606" s="121"/>
      <c r="AX606" s="121"/>
      <c r="AY606" s="121"/>
      <c r="AZ606" s="119"/>
      <c r="BB606" s="121"/>
      <c r="BD606" s="121"/>
      <c r="BE606" s="121"/>
      <c r="BF606" s="119"/>
      <c r="BH606" s="121"/>
      <c r="BJ606" s="121"/>
      <c r="BK606" s="121"/>
      <c r="BM606" s="121"/>
      <c r="BN606" s="119"/>
      <c r="BP606" s="121"/>
      <c r="BQ606" s="121"/>
      <c r="BR606" s="121"/>
      <c r="BW606" s="121"/>
      <c r="BX606" s="119"/>
      <c r="BZ606" s="121"/>
      <c r="CA606" s="121"/>
      <c r="CB606" s="121"/>
      <c r="CG606" s="121"/>
      <c r="CH606" s="119"/>
      <c r="CJ606" s="121"/>
      <c r="CK606" s="121"/>
      <c r="CL606" s="121"/>
      <c r="DC606" s="121"/>
      <c r="DD606" s="119"/>
      <c r="DF606" s="121"/>
      <c r="DJ606" s="121"/>
      <c r="DK606" s="121"/>
      <c r="DL606" s="119"/>
      <c r="DN606" s="121"/>
      <c r="DR606" s="121"/>
      <c r="DS606" s="121"/>
      <c r="DT606" s="119"/>
      <c r="DV606" s="121"/>
      <c r="DZ606" s="121"/>
    </row>
    <row r="607" spans="4:130" s="115" customFormat="1">
      <c r="D607" s="260"/>
      <c r="E607" s="164"/>
      <c r="H607" s="121"/>
      <c r="I607" s="119"/>
      <c r="K607" s="121"/>
      <c r="M607" s="121"/>
      <c r="N607" s="121"/>
      <c r="O607" s="119"/>
      <c r="Q607" s="121"/>
      <c r="S607" s="121"/>
      <c r="T607" s="121"/>
      <c r="U607" s="119"/>
      <c r="W607" s="121"/>
      <c r="Y607" s="121"/>
      <c r="Z607" s="121"/>
      <c r="AA607" s="87"/>
      <c r="AB607" s="39"/>
      <c r="AC607" s="39"/>
      <c r="AD607" s="39"/>
      <c r="AE607" s="39"/>
      <c r="AG607" s="38"/>
      <c r="AH607" s="35"/>
      <c r="AI607" s="37"/>
      <c r="AJ607" s="37"/>
      <c r="AK607" s="37"/>
      <c r="AL607" s="37"/>
      <c r="AM607" s="37"/>
      <c r="AN607" s="37"/>
      <c r="AO607" s="37"/>
      <c r="AP607" s="37"/>
      <c r="AQ607" s="37"/>
      <c r="AS607" s="121"/>
      <c r="AT607" s="119"/>
      <c r="AV607" s="121"/>
      <c r="AX607" s="121"/>
      <c r="AY607" s="121"/>
      <c r="AZ607" s="119"/>
      <c r="BB607" s="121"/>
      <c r="BD607" s="121"/>
      <c r="BE607" s="121"/>
      <c r="BF607" s="119"/>
      <c r="BH607" s="121"/>
      <c r="BJ607" s="121"/>
      <c r="BK607" s="121"/>
      <c r="BM607" s="121"/>
      <c r="BN607" s="119"/>
      <c r="BP607" s="121"/>
      <c r="BQ607" s="121"/>
      <c r="BR607" s="121"/>
      <c r="BW607" s="121"/>
      <c r="BX607" s="119"/>
      <c r="BZ607" s="121"/>
      <c r="CA607" s="121"/>
      <c r="CB607" s="121"/>
      <c r="CG607" s="121"/>
      <c r="CH607" s="119"/>
      <c r="CJ607" s="121"/>
      <c r="CK607" s="121"/>
      <c r="CL607" s="121"/>
      <c r="DC607" s="121"/>
      <c r="DD607" s="119"/>
      <c r="DF607" s="121"/>
      <c r="DJ607" s="121"/>
      <c r="DK607" s="121"/>
      <c r="DL607" s="119"/>
      <c r="DN607" s="121"/>
      <c r="DR607" s="121"/>
      <c r="DS607" s="121"/>
      <c r="DT607" s="119"/>
      <c r="DV607" s="121"/>
      <c r="DZ607" s="121"/>
    </row>
    <row r="608" spans="4:130" s="115" customFormat="1">
      <c r="D608" s="260"/>
      <c r="E608" s="164"/>
      <c r="H608" s="121"/>
      <c r="I608" s="119"/>
      <c r="K608" s="121"/>
      <c r="M608" s="121"/>
      <c r="N608" s="121"/>
      <c r="O608" s="119"/>
      <c r="Q608" s="121"/>
      <c r="S608" s="121"/>
      <c r="T608" s="121"/>
      <c r="U608" s="119"/>
      <c r="W608" s="121"/>
      <c r="Y608" s="121"/>
      <c r="Z608" s="121"/>
      <c r="AA608" s="87"/>
      <c r="AB608" s="39"/>
      <c r="AC608" s="39"/>
      <c r="AD608" s="39"/>
      <c r="AE608" s="39"/>
      <c r="AG608" s="38"/>
      <c r="AH608" s="35"/>
      <c r="AI608" s="37"/>
      <c r="AJ608" s="37"/>
      <c r="AK608" s="37"/>
      <c r="AL608" s="37"/>
      <c r="AM608" s="37"/>
      <c r="AN608" s="37"/>
      <c r="AO608" s="37"/>
      <c r="AP608" s="37"/>
      <c r="AQ608" s="37"/>
      <c r="AS608" s="121"/>
      <c r="AT608" s="119"/>
      <c r="AV608" s="121"/>
      <c r="AX608" s="121"/>
      <c r="AY608" s="121"/>
      <c r="AZ608" s="119"/>
      <c r="BB608" s="121"/>
      <c r="BD608" s="121"/>
      <c r="BE608" s="121"/>
      <c r="BF608" s="119"/>
      <c r="BH608" s="121"/>
      <c r="BJ608" s="121"/>
      <c r="BK608" s="121"/>
      <c r="BM608" s="121"/>
      <c r="BN608" s="119"/>
      <c r="BP608" s="121"/>
      <c r="BQ608" s="121"/>
      <c r="BR608" s="121"/>
      <c r="BW608" s="121"/>
      <c r="BX608" s="119"/>
      <c r="BZ608" s="121"/>
      <c r="CA608" s="121"/>
      <c r="CB608" s="121"/>
      <c r="CG608" s="121"/>
      <c r="CH608" s="119"/>
      <c r="CJ608" s="121"/>
      <c r="CK608" s="121"/>
      <c r="CL608" s="121"/>
      <c r="DC608" s="121"/>
      <c r="DD608" s="119"/>
      <c r="DF608" s="121"/>
      <c r="DJ608" s="121"/>
      <c r="DK608" s="121"/>
      <c r="DL608" s="119"/>
      <c r="DN608" s="121"/>
      <c r="DR608" s="121"/>
      <c r="DS608" s="121"/>
      <c r="DT608" s="119"/>
      <c r="DV608" s="121"/>
      <c r="DZ608" s="121"/>
    </row>
    <row r="609" spans="4:130" s="115" customFormat="1">
      <c r="D609" s="260"/>
      <c r="E609" s="164"/>
      <c r="H609" s="121"/>
      <c r="I609" s="119"/>
      <c r="K609" s="121"/>
      <c r="M609" s="121"/>
      <c r="N609" s="121"/>
      <c r="O609" s="119"/>
      <c r="Q609" s="121"/>
      <c r="S609" s="121"/>
      <c r="T609" s="121"/>
      <c r="U609" s="119"/>
      <c r="W609" s="121"/>
      <c r="Y609" s="121"/>
      <c r="Z609" s="121"/>
      <c r="AA609" s="87"/>
      <c r="AB609" s="39"/>
      <c r="AC609" s="39"/>
      <c r="AD609" s="39"/>
      <c r="AE609" s="39"/>
      <c r="AG609" s="38"/>
      <c r="AH609" s="35"/>
      <c r="AI609" s="37"/>
      <c r="AJ609" s="37"/>
      <c r="AK609" s="37"/>
      <c r="AL609" s="37"/>
      <c r="AM609" s="37"/>
      <c r="AN609" s="37"/>
      <c r="AO609" s="37"/>
      <c r="AP609" s="37"/>
      <c r="AQ609" s="37"/>
      <c r="AS609" s="121"/>
      <c r="AT609" s="119"/>
      <c r="AV609" s="121"/>
      <c r="AX609" s="121"/>
      <c r="AY609" s="121"/>
      <c r="AZ609" s="119"/>
      <c r="BB609" s="121"/>
      <c r="BD609" s="121"/>
      <c r="BE609" s="121"/>
      <c r="BF609" s="119"/>
      <c r="BH609" s="121"/>
      <c r="BJ609" s="121"/>
      <c r="BK609" s="121"/>
      <c r="BM609" s="121"/>
      <c r="BN609" s="119"/>
      <c r="BP609" s="121"/>
      <c r="BQ609" s="121"/>
      <c r="BR609" s="121"/>
      <c r="BW609" s="121"/>
      <c r="BX609" s="119"/>
      <c r="BZ609" s="121"/>
      <c r="CA609" s="121"/>
      <c r="CB609" s="121"/>
      <c r="CG609" s="121"/>
      <c r="CH609" s="119"/>
      <c r="CJ609" s="121"/>
      <c r="CK609" s="121"/>
      <c r="CL609" s="121"/>
      <c r="DC609" s="121"/>
      <c r="DD609" s="119"/>
      <c r="DF609" s="121"/>
      <c r="DJ609" s="121"/>
      <c r="DK609" s="121"/>
      <c r="DL609" s="119"/>
      <c r="DN609" s="121"/>
      <c r="DR609" s="121"/>
      <c r="DS609" s="121"/>
      <c r="DT609" s="119"/>
      <c r="DV609" s="121"/>
      <c r="DZ609" s="121"/>
    </row>
    <row r="610" spans="4:130" s="115" customFormat="1">
      <c r="D610" s="260"/>
      <c r="E610" s="164"/>
      <c r="H610" s="121"/>
      <c r="I610" s="119"/>
      <c r="K610" s="121"/>
      <c r="M610" s="121"/>
      <c r="N610" s="121"/>
      <c r="O610" s="119"/>
      <c r="Q610" s="121"/>
      <c r="S610" s="121"/>
      <c r="T610" s="121"/>
      <c r="U610" s="119"/>
      <c r="W610" s="121"/>
      <c r="Y610" s="121"/>
      <c r="Z610" s="121"/>
      <c r="AA610" s="87"/>
      <c r="AB610" s="39"/>
      <c r="AC610" s="39"/>
      <c r="AD610" s="39"/>
      <c r="AE610" s="39"/>
      <c r="AG610" s="38"/>
      <c r="AH610" s="35"/>
      <c r="AI610" s="37"/>
      <c r="AJ610" s="37"/>
      <c r="AK610" s="37"/>
      <c r="AL610" s="37"/>
      <c r="AM610" s="37"/>
      <c r="AN610" s="37"/>
      <c r="AO610" s="37"/>
      <c r="AP610" s="37"/>
      <c r="AQ610" s="37"/>
      <c r="AS610" s="121"/>
      <c r="AT610" s="119"/>
      <c r="AV610" s="121"/>
      <c r="AX610" s="121"/>
      <c r="AY610" s="121"/>
      <c r="AZ610" s="119"/>
      <c r="BB610" s="121"/>
      <c r="BD610" s="121"/>
      <c r="BE610" s="121"/>
      <c r="BF610" s="119"/>
      <c r="BH610" s="121"/>
      <c r="BJ610" s="121"/>
      <c r="BK610" s="121"/>
      <c r="BM610" s="121"/>
      <c r="BN610" s="119"/>
      <c r="BP610" s="121"/>
      <c r="BQ610" s="121"/>
      <c r="BR610" s="121"/>
      <c r="BW610" s="121"/>
      <c r="BX610" s="119"/>
      <c r="BZ610" s="121"/>
      <c r="CA610" s="121"/>
      <c r="CB610" s="121"/>
      <c r="CG610" s="121"/>
      <c r="CH610" s="119"/>
      <c r="CJ610" s="121"/>
      <c r="CK610" s="121"/>
      <c r="CL610" s="121"/>
      <c r="DC610" s="121"/>
      <c r="DD610" s="119"/>
      <c r="DF610" s="121"/>
      <c r="DJ610" s="121"/>
      <c r="DK610" s="121"/>
      <c r="DL610" s="119"/>
      <c r="DN610" s="121"/>
      <c r="DR610" s="121"/>
      <c r="DS610" s="121"/>
      <c r="DT610" s="119"/>
      <c r="DV610" s="121"/>
      <c r="DZ610" s="121"/>
    </row>
    <row r="611" spans="4:130" s="115" customFormat="1">
      <c r="D611" s="260"/>
      <c r="E611" s="164"/>
      <c r="H611" s="121"/>
      <c r="I611" s="119"/>
      <c r="K611" s="121"/>
      <c r="M611" s="121"/>
      <c r="N611" s="121"/>
      <c r="O611" s="119"/>
      <c r="Q611" s="121"/>
      <c r="S611" s="121"/>
      <c r="T611" s="121"/>
      <c r="U611" s="119"/>
      <c r="W611" s="121"/>
      <c r="Y611" s="121"/>
      <c r="Z611" s="121"/>
      <c r="AA611" s="87"/>
      <c r="AB611" s="39"/>
      <c r="AC611" s="39"/>
      <c r="AD611" s="39"/>
      <c r="AE611" s="39"/>
      <c r="AG611" s="38"/>
      <c r="AH611" s="35"/>
      <c r="AI611" s="37"/>
      <c r="AJ611" s="37"/>
      <c r="AK611" s="37"/>
      <c r="AL611" s="37"/>
      <c r="AM611" s="37"/>
      <c r="AN611" s="37"/>
      <c r="AO611" s="37"/>
      <c r="AP611" s="37"/>
      <c r="AQ611" s="37"/>
      <c r="AS611" s="121"/>
      <c r="AT611" s="119"/>
      <c r="AV611" s="121"/>
      <c r="AX611" s="121"/>
      <c r="AY611" s="121"/>
      <c r="AZ611" s="119"/>
      <c r="BB611" s="121"/>
      <c r="BD611" s="121"/>
      <c r="BE611" s="121"/>
      <c r="BF611" s="119"/>
      <c r="BH611" s="121"/>
      <c r="BJ611" s="121"/>
      <c r="BK611" s="121"/>
      <c r="BM611" s="121"/>
      <c r="BN611" s="119"/>
      <c r="BP611" s="121"/>
      <c r="BQ611" s="121"/>
      <c r="BR611" s="121"/>
      <c r="BW611" s="121"/>
      <c r="BX611" s="119"/>
      <c r="BZ611" s="121"/>
      <c r="CA611" s="121"/>
      <c r="CB611" s="121"/>
      <c r="CG611" s="121"/>
      <c r="CH611" s="119"/>
      <c r="CJ611" s="121"/>
      <c r="CK611" s="121"/>
      <c r="CL611" s="121"/>
      <c r="DC611" s="121"/>
      <c r="DD611" s="119"/>
      <c r="DF611" s="121"/>
      <c r="DJ611" s="121"/>
      <c r="DK611" s="121"/>
      <c r="DL611" s="119"/>
      <c r="DN611" s="121"/>
      <c r="DR611" s="121"/>
      <c r="DS611" s="121"/>
      <c r="DT611" s="119"/>
      <c r="DV611" s="121"/>
      <c r="DZ611" s="121"/>
    </row>
    <row r="612" spans="4:130" s="115" customFormat="1">
      <c r="D612" s="260"/>
      <c r="E612" s="164"/>
      <c r="H612" s="121"/>
      <c r="I612" s="119"/>
      <c r="K612" s="121"/>
      <c r="M612" s="121"/>
      <c r="N612" s="121"/>
      <c r="O612" s="119"/>
      <c r="Q612" s="121"/>
      <c r="S612" s="121"/>
      <c r="T612" s="121"/>
      <c r="U612" s="119"/>
      <c r="W612" s="121"/>
      <c r="Y612" s="121"/>
      <c r="Z612" s="121"/>
      <c r="AA612" s="87"/>
      <c r="AB612" s="39"/>
      <c r="AC612" s="39"/>
      <c r="AD612" s="39"/>
      <c r="AE612" s="39"/>
      <c r="AG612" s="38"/>
      <c r="AH612" s="35"/>
      <c r="AI612" s="37"/>
      <c r="AJ612" s="37"/>
      <c r="AK612" s="37"/>
      <c r="AL612" s="37"/>
      <c r="AM612" s="37"/>
      <c r="AN612" s="37"/>
      <c r="AO612" s="37"/>
      <c r="AP612" s="37"/>
      <c r="AQ612" s="37"/>
      <c r="AS612" s="121"/>
      <c r="AT612" s="119"/>
      <c r="AV612" s="121"/>
      <c r="AX612" s="121"/>
      <c r="AY612" s="121"/>
      <c r="AZ612" s="119"/>
      <c r="BB612" s="121"/>
      <c r="BD612" s="121"/>
      <c r="BE612" s="121"/>
      <c r="BF612" s="119"/>
      <c r="BH612" s="121"/>
      <c r="BJ612" s="121"/>
      <c r="BK612" s="121"/>
      <c r="BM612" s="121"/>
      <c r="BN612" s="119"/>
      <c r="BP612" s="121"/>
      <c r="BQ612" s="121"/>
      <c r="BR612" s="121"/>
      <c r="BW612" s="121"/>
      <c r="BX612" s="119"/>
      <c r="BZ612" s="121"/>
      <c r="CA612" s="121"/>
      <c r="CB612" s="121"/>
      <c r="CG612" s="121"/>
      <c r="CH612" s="119"/>
      <c r="CJ612" s="121"/>
      <c r="CK612" s="121"/>
      <c r="CL612" s="121"/>
      <c r="DC612" s="121"/>
      <c r="DD612" s="119"/>
      <c r="DF612" s="121"/>
      <c r="DJ612" s="121"/>
      <c r="DK612" s="121"/>
      <c r="DL612" s="119"/>
      <c r="DN612" s="121"/>
      <c r="DR612" s="121"/>
      <c r="DS612" s="121"/>
      <c r="DT612" s="119"/>
      <c r="DV612" s="121"/>
      <c r="DZ612" s="121"/>
    </row>
    <row r="613" spans="4:130" s="115" customFormat="1">
      <c r="D613" s="260"/>
      <c r="E613" s="164"/>
      <c r="H613" s="121"/>
      <c r="I613" s="119"/>
      <c r="K613" s="121"/>
      <c r="M613" s="121"/>
      <c r="N613" s="121"/>
      <c r="O613" s="119"/>
      <c r="Q613" s="121"/>
      <c r="S613" s="121"/>
      <c r="T613" s="121"/>
      <c r="U613" s="119"/>
      <c r="W613" s="121"/>
      <c r="Y613" s="121"/>
      <c r="Z613" s="121"/>
      <c r="AA613" s="87"/>
      <c r="AB613" s="39"/>
      <c r="AC613" s="39"/>
      <c r="AD613" s="39"/>
      <c r="AE613" s="39"/>
      <c r="AG613" s="38"/>
      <c r="AH613" s="35"/>
      <c r="AI613" s="37"/>
      <c r="AJ613" s="37"/>
      <c r="AK613" s="37"/>
      <c r="AL613" s="37"/>
      <c r="AM613" s="37"/>
      <c r="AN613" s="37"/>
      <c r="AO613" s="37"/>
      <c r="AP613" s="37"/>
      <c r="AQ613" s="37"/>
      <c r="AS613" s="121"/>
      <c r="AT613" s="119"/>
      <c r="AV613" s="121"/>
      <c r="AX613" s="121"/>
      <c r="AY613" s="121"/>
      <c r="AZ613" s="119"/>
      <c r="BB613" s="121"/>
      <c r="BD613" s="121"/>
      <c r="BE613" s="121"/>
      <c r="BF613" s="119"/>
      <c r="BH613" s="121"/>
      <c r="BJ613" s="121"/>
      <c r="BK613" s="121"/>
      <c r="BM613" s="121"/>
      <c r="BN613" s="119"/>
      <c r="BP613" s="121"/>
      <c r="BQ613" s="121"/>
      <c r="BR613" s="121"/>
      <c r="BW613" s="121"/>
      <c r="BX613" s="119"/>
      <c r="BZ613" s="121"/>
      <c r="CA613" s="121"/>
      <c r="CB613" s="121"/>
      <c r="CG613" s="121"/>
      <c r="CH613" s="119"/>
      <c r="CJ613" s="121"/>
      <c r="CK613" s="121"/>
      <c r="CL613" s="121"/>
      <c r="DC613" s="121"/>
      <c r="DD613" s="119"/>
      <c r="DF613" s="121"/>
      <c r="DJ613" s="121"/>
      <c r="DK613" s="121"/>
      <c r="DL613" s="119"/>
      <c r="DN613" s="121"/>
      <c r="DR613" s="121"/>
      <c r="DS613" s="121"/>
      <c r="DT613" s="119"/>
      <c r="DV613" s="121"/>
      <c r="DZ613" s="121"/>
    </row>
    <row r="614" spans="4:130" s="115" customFormat="1">
      <c r="D614" s="260"/>
      <c r="E614" s="164"/>
      <c r="H614" s="121"/>
      <c r="I614" s="119"/>
      <c r="K614" s="121"/>
      <c r="M614" s="121"/>
      <c r="N614" s="121"/>
      <c r="O614" s="119"/>
      <c r="Q614" s="121"/>
      <c r="S614" s="121"/>
      <c r="T614" s="121"/>
      <c r="U614" s="119"/>
      <c r="W614" s="121"/>
      <c r="Y614" s="121"/>
      <c r="Z614" s="121"/>
      <c r="AA614" s="87"/>
      <c r="AB614" s="39"/>
      <c r="AC614" s="39"/>
      <c r="AD614" s="39"/>
      <c r="AE614" s="39"/>
      <c r="AG614" s="38"/>
      <c r="AH614" s="35"/>
      <c r="AI614" s="37"/>
      <c r="AJ614" s="37"/>
      <c r="AK614" s="37"/>
      <c r="AL614" s="37"/>
      <c r="AM614" s="37"/>
      <c r="AN614" s="37"/>
      <c r="AO614" s="37"/>
      <c r="AP614" s="37"/>
      <c r="AQ614" s="37"/>
      <c r="AS614" s="121"/>
      <c r="AT614" s="119"/>
      <c r="AV614" s="121"/>
      <c r="AX614" s="121"/>
      <c r="AY614" s="121"/>
      <c r="AZ614" s="119"/>
      <c r="BB614" s="121"/>
      <c r="BD614" s="121"/>
      <c r="BE614" s="121"/>
      <c r="BF614" s="119"/>
      <c r="BH614" s="121"/>
      <c r="BJ614" s="121"/>
      <c r="BK614" s="121"/>
      <c r="BM614" s="121"/>
      <c r="BN614" s="119"/>
      <c r="BP614" s="121"/>
      <c r="BQ614" s="121"/>
      <c r="BR614" s="121"/>
      <c r="BW614" s="121"/>
      <c r="BX614" s="119"/>
      <c r="BZ614" s="121"/>
      <c r="CA614" s="121"/>
      <c r="CB614" s="121"/>
      <c r="CG614" s="121"/>
      <c r="CH614" s="119"/>
      <c r="CJ614" s="121"/>
      <c r="CK614" s="121"/>
      <c r="CL614" s="121"/>
      <c r="DC614" s="121"/>
      <c r="DD614" s="119"/>
      <c r="DF614" s="121"/>
      <c r="DJ614" s="121"/>
      <c r="DK614" s="121"/>
      <c r="DL614" s="119"/>
      <c r="DN614" s="121"/>
      <c r="DR614" s="121"/>
      <c r="DS614" s="121"/>
      <c r="DT614" s="119"/>
      <c r="DV614" s="121"/>
      <c r="DZ614" s="121"/>
    </row>
    <row r="615" spans="4:130" s="115" customFormat="1">
      <c r="D615" s="260"/>
      <c r="E615" s="164"/>
      <c r="H615" s="121"/>
      <c r="I615" s="119"/>
      <c r="K615" s="121"/>
      <c r="M615" s="121"/>
      <c r="N615" s="121"/>
      <c r="O615" s="119"/>
      <c r="Q615" s="121"/>
      <c r="S615" s="121"/>
      <c r="T615" s="121"/>
      <c r="U615" s="119"/>
      <c r="W615" s="121"/>
      <c r="Y615" s="121"/>
      <c r="Z615" s="121"/>
      <c r="AA615" s="87"/>
      <c r="AB615" s="39"/>
      <c r="AC615" s="39"/>
      <c r="AD615" s="39"/>
      <c r="AE615" s="39"/>
      <c r="AG615" s="38"/>
      <c r="AH615" s="35"/>
      <c r="AI615" s="37"/>
      <c r="AJ615" s="37"/>
      <c r="AK615" s="37"/>
      <c r="AL615" s="37"/>
      <c r="AM615" s="37"/>
      <c r="AN615" s="37"/>
      <c r="AO615" s="37"/>
      <c r="AP615" s="37"/>
      <c r="AQ615" s="37"/>
      <c r="AS615" s="121"/>
      <c r="AT615" s="119"/>
      <c r="AV615" s="121"/>
      <c r="AX615" s="121"/>
      <c r="AY615" s="121"/>
      <c r="AZ615" s="119"/>
      <c r="BB615" s="121"/>
      <c r="BD615" s="121"/>
      <c r="BE615" s="121"/>
      <c r="BF615" s="119"/>
      <c r="BH615" s="121"/>
      <c r="BJ615" s="121"/>
      <c r="BK615" s="121"/>
      <c r="BM615" s="121"/>
      <c r="BN615" s="119"/>
      <c r="BP615" s="121"/>
      <c r="BQ615" s="121"/>
      <c r="BR615" s="121"/>
      <c r="BW615" s="121"/>
      <c r="BX615" s="119"/>
      <c r="BZ615" s="121"/>
      <c r="CA615" s="121"/>
      <c r="CB615" s="121"/>
      <c r="CG615" s="121"/>
      <c r="CH615" s="119"/>
      <c r="CJ615" s="121"/>
      <c r="CK615" s="121"/>
      <c r="CL615" s="121"/>
      <c r="DC615" s="121"/>
      <c r="DD615" s="119"/>
      <c r="DF615" s="121"/>
      <c r="DJ615" s="121"/>
      <c r="DK615" s="121"/>
      <c r="DL615" s="119"/>
      <c r="DN615" s="121"/>
      <c r="DR615" s="121"/>
      <c r="DS615" s="121"/>
      <c r="DT615" s="119"/>
      <c r="DV615" s="121"/>
      <c r="DZ615" s="121"/>
    </row>
    <row r="616" spans="4:130" s="115" customFormat="1">
      <c r="D616" s="260"/>
      <c r="E616" s="164"/>
      <c r="H616" s="121"/>
      <c r="I616" s="119"/>
      <c r="K616" s="121"/>
      <c r="M616" s="121"/>
      <c r="N616" s="121"/>
      <c r="O616" s="119"/>
      <c r="Q616" s="121"/>
      <c r="S616" s="121"/>
      <c r="T616" s="121"/>
      <c r="U616" s="119"/>
      <c r="W616" s="121"/>
      <c r="Y616" s="121"/>
      <c r="Z616" s="121"/>
      <c r="AA616" s="87"/>
      <c r="AB616" s="39"/>
      <c r="AC616" s="39"/>
      <c r="AD616" s="39"/>
      <c r="AE616" s="39"/>
      <c r="AG616" s="38"/>
      <c r="AH616" s="35"/>
      <c r="AI616" s="37"/>
      <c r="AJ616" s="37"/>
      <c r="AK616" s="37"/>
      <c r="AL616" s="37"/>
      <c r="AM616" s="37"/>
      <c r="AN616" s="37"/>
      <c r="AO616" s="37"/>
      <c r="AP616" s="37"/>
      <c r="AQ616" s="37"/>
      <c r="AS616" s="121"/>
      <c r="AT616" s="119"/>
      <c r="AV616" s="121"/>
      <c r="AX616" s="121"/>
      <c r="AY616" s="121"/>
      <c r="AZ616" s="119"/>
      <c r="BB616" s="121"/>
      <c r="BD616" s="121"/>
      <c r="BE616" s="121"/>
      <c r="BF616" s="119"/>
      <c r="BH616" s="121"/>
      <c r="BJ616" s="121"/>
      <c r="BK616" s="121"/>
      <c r="BM616" s="121"/>
      <c r="BN616" s="119"/>
      <c r="BP616" s="121"/>
      <c r="BQ616" s="121"/>
      <c r="BR616" s="121"/>
      <c r="BW616" s="121"/>
      <c r="BX616" s="119"/>
      <c r="BZ616" s="121"/>
      <c r="CA616" s="121"/>
      <c r="CB616" s="121"/>
      <c r="CG616" s="121"/>
      <c r="CH616" s="119"/>
      <c r="CJ616" s="121"/>
      <c r="CK616" s="121"/>
      <c r="CL616" s="121"/>
      <c r="DC616" s="121"/>
      <c r="DD616" s="119"/>
      <c r="DF616" s="121"/>
      <c r="DJ616" s="121"/>
      <c r="DK616" s="121"/>
      <c r="DL616" s="119"/>
      <c r="DN616" s="121"/>
      <c r="DR616" s="121"/>
      <c r="DS616" s="121"/>
      <c r="DT616" s="119"/>
      <c r="DV616" s="121"/>
      <c r="DZ616" s="121"/>
    </row>
    <row r="617" spans="4:130" s="115" customFormat="1">
      <c r="D617" s="260"/>
      <c r="E617" s="164"/>
      <c r="H617" s="121"/>
      <c r="I617" s="119"/>
      <c r="K617" s="121"/>
      <c r="M617" s="121"/>
      <c r="N617" s="121"/>
      <c r="O617" s="119"/>
      <c r="Q617" s="121"/>
      <c r="S617" s="121"/>
      <c r="T617" s="121"/>
      <c r="U617" s="119"/>
      <c r="W617" s="121"/>
      <c r="Y617" s="121"/>
      <c r="Z617" s="121"/>
      <c r="AA617" s="87"/>
      <c r="AB617" s="39"/>
      <c r="AC617" s="39"/>
      <c r="AD617" s="39"/>
      <c r="AE617" s="39"/>
      <c r="AG617" s="38"/>
      <c r="AH617" s="35"/>
      <c r="AI617" s="37"/>
      <c r="AJ617" s="37"/>
      <c r="AK617" s="37"/>
      <c r="AL617" s="37"/>
      <c r="AM617" s="37"/>
      <c r="AN617" s="37"/>
      <c r="AO617" s="37"/>
      <c r="AP617" s="37"/>
      <c r="AQ617" s="37"/>
      <c r="AS617" s="121"/>
      <c r="AT617" s="119"/>
      <c r="AV617" s="121"/>
      <c r="AX617" s="121"/>
      <c r="AY617" s="121"/>
      <c r="AZ617" s="119"/>
      <c r="BB617" s="121"/>
      <c r="BD617" s="121"/>
      <c r="BE617" s="121"/>
      <c r="BF617" s="119"/>
      <c r="BH617" s="121"/>
      <c r="BJ617" s="121"/>
      <c r="BK617" s="121"/>
      <c r="BM617" s="121"/>
      <c r="BN617" s="119"/>
      <c r="BP617" s="121"/>
      <c r="BQ617" s="121"/>
      <c r="BR617" s="121"/>
      <c r="BW617" s="121"/>
      <c r="BX617" s="119"/>
      <c r="BZ617" s="121"/>
      <c r="CA617" s="121"/>
      <c r="CB617" s="121"/>
      <c r="CG617" s="121"/>
      <c r="CH617" s="119"/>
      <c r="CJ617" s="121"/>
      <c r="CK617" s="121"/>
      <c r="CL617" s="121"/>
      <c r="DC617" s="121"/>
      <c r="DD617" s="119"/>
      <c r="DF617" s="121"/>
      <c r="DJ617" s="121"/>
      <c r="DK617" s="121"/>
      <c r="DL617" s="119"/>
      <c r="DN617" s="121"/>
      <c r="DR617" s="121"/>
      <c r="DS617" s="121"/>
      <c r="DT617" s="119"/>
      <c r="DV617" s="121"/>
      <c r="DZ617" s="121"/>
    </row>
    <row r="618" spans="4:130" s="115" customFormat="1">
      <c r="D618" s="260"/>
      <c r="E618" s="164"/>
      <c r="H618" s="121"/>
      <c r="I618" s="119"/>
      <c r="K618" s="121"/>
      <c r="M618" s="121"/>
      <c r="N618" s="121"/>
      <c r="O618" s="119"/>
      <c r="Q618" s="121"/>
      <c r="S618" s="121"/>
      <c r="T618" s="121"/>
      <c r="U618" s="119"/>
      <c r="W618" s="121"/>
      <c r="Y618" s="121"/>
      <c r="Z618" s="121"/>
      <c r="AA618" s="87"/>
      <c r="AB618" s="39"/>
      <c r="AC618" s="39"/>
      <c r="AD618" s="39"/>
      <c r="AE618" s="39"/>
      <c r="AG618" s="38"/>
      <c r="AH618" s="35"/>
      <c r="AI618" s="37"/>
      <c r="AJ618" s="37"/>
      <c r="AK618" s="37"/>
      <c r="AL618" s="37"/>
      <c r="AM618" s="37"/>
      <c r="AN618" s="37"/>
      <c r="AO618" s="37"/>
      <c r="AP618" s="37"/>
      <c r="AQ618" s="37"/>
      <c r="AS618" s="121"/>
      <c r="AT618" s="119"/>
      <c r="AV618" s="121"/>
      <c r="AX618" s="121"/>
      <c r="AY618" s="121"/>
      <c r="AZ618" s="119"/>
      <c r="BB618" s="121"/>
      <c r="BD618" s="121"/>
      <c r="BE618" s="121"/>
      <c r="BF618" s="119"/>
      <c r="BH618" s="121"/>
      <c r="BJ618" s="121"/>
      <c r="BK618" s="121"/>
      <c r="BM618" s="121"/>
      <c r="BN618" s="119"/>
      <c r="BP618" s="121"/>
      <c r="BQ618" s="121"/>
      <c r="BR618" s="121"/>
      <c r="BW618" s="121"/>
      <c r="BX618" s="119"/>
      <c r="BZ618" s="121"/>
      <c r="CA618" s="121"/>
      <c r="CB618" s="121"/>
      <c r="CG618" s="121"/>
      <c r="CH618" s="119"/>
      <c r="CJ618" s="121"/>
      <c r="CK618" s="121"/>
      <c r="CL618" s="121"/>
      <c r="DC618" s="121"/>
      <c r="DD618" s="119"/>
      <c r="DF618" s="121"/>
      <c r="DJ618" s="121"/>
      <c r="DK618" s="121"/>
      <c r="DL618" s="119"/>
      <c r="DN618" s="121"/>
      <c r="DR618" s="121"/>
      <c r="DS618" s="121"/>
      <c r="DT618" s="119"/>
      <c r="DV618" s="121"/>
      <c r="DZ618" s="121"/>
    </row>
    <row r="619" spans="4:130" s="115" customFormat="1">
      <c r="D619" s="260"/>
      <c r="E619" s="164"/>
      <c r="H619" s="121"/>
      <c r="I619" s="119"/>
      <c r="K619" s="121"/>
      <c r="M619" s="121"/>
      <c r="N619" s="121"/>
      <c r="O619" s="119"/>
      <c r="Q619" s="121"/>
      <c r="S619" s="121"/>
      <c r="T619" s="121"/>
      <c r="U619" s="119"/>
      <c r="W619" s="121"/>
      <c r="Y619" s="121"/>
      <c r="Z619" s="121"/>
      <c r="AA619" s="87"/>
      <c r="AB619" s="39"/>
      <c r="AC619" s="39"/>
      <c r="AD619" s="39"/>
      <c r="AE619" s="39"/>
      <c r="AG619" s="38"/>
      <c r="AH619" s="35"/>
      <c r="AI619" s="37"/>
      <c r="AJ619" s="37"/>
      <c r="AK619" s="37"/>
      <c r="AL619" s="37"/>
      <c r="AM619" s="37"/>
      <c r="AN619" s="37"/>
      <c r="AO619" s="37"/>
      <c r="AP619" s="37"/>
      <c r="AQ619" s="37"/>
      <c r="AS619" s="121"/>
      <c r="AT619" s="119"/>
      <c r="AV619" s="121"/>
      <c r="AX619" s="121"/>
      <c r="AY619" s="121"/>
      <c r="AZ619" s="119"/>
      <c r="BB619" s="121"/>
      <c r="BD619" s="121"/>
      <c r="BE619" s="121"/>
      <c r="BF619" s="119"/>
      <c r="BH619" s="121"/>
      <c r="BJ619" s="121"/>
      <c r="BK619" s="121"/>
      <c r="BM619" s="121"/>
      <c r="BN619" s="119"/>
      <c r="BP619" s="121"/>
      <c r="BQ619" s="121"/>
      <c r="BR619" s="121"/>
      <c r="BW619" s="121"/>
      <c r="BX619" s="119"/>
      <c r="BZ619" s="121"/>
      <c r="CA619" s="121"/>
      <c r="CB619" s="121"/>
      <c r="CG619" s="121"/>
      <c r="CH619" s="119"/>
      <c r="CJ619" s="121"/>
      <c r="CK619" s="121"/>
      <c r="CL619" s="121"/>
      <c r="DC619" s="121"/>
      <c r="DD619" s="119"/>
      <c r="DF619" s="121"/>
      <c r="DJ619" s="121"/>
      <c r="DK619" s="121"/>
      <c r="DL619" s="119"/>
      <c r="DN619" s="121"/>
      <c r="DR619" s="121"/>
      <c r="DS619" s="121"/>
      <c r="DT619" s="119"/>
      <c r="DV619" s="121"/>
      <c r="DZ619" s="121"/>
    </row>
    <row r="620" spans="4:130" s="115" customFormat="1">
      <c r="D620" s="260"/>
      <c r="E620" s="164"/>
      <c r="H620" s="121"/>
      <c r="I620" s="119"/>
      <c r="K620" s="121"/>
      <c r="M620" s="121"/>
      <c r="N620" s="121"/>
      <c r="O620" s="119"/>
      <c r="Q620" s="121"/>
      <c r="S620" s="121"/>
      <c r="T620" s="121"/>
      <c r="U620" s="119"/>
      <c r="W620" s="121"/>
      <c r="Y620" s="121"/>
      <c r="Z620" s="121"/>
      <c r="AA620" s="87"/>
      <c r="AB620" s="39"/>
      <c r="AC620" s="39"/>
      <c r="AD620" s="39"/>
      <c r="AE620" s="39"/>
      <c r="AG620" s="38"/>
      <c r="AH620" s="35"/>
      <c r="AI620" s="37"/>
      <c r="AJ620" s="37"/>
      <c r="AK620" s="37"/>
      <c r="AL620" s="37"/>
      <c r="AM620" s="37"/>
      <c r="AN620" s="37"/>
      <c r="AO620" s="37"/>
      <c r="AP620" s="37"/>
      <c r="AQ620" s="37"/>
      <c r="AS620" s="121"/>
      <c r="AT620" s="119"/>
      <c r="AV620" s="121"/>
      <c r="AX620" s="121"/>
      <c r="AY620" s="121"/>
      <c r="AZ620" s="119"/>
      <c r="BB620" s="121"/>
      <c r="BD620" s="121"/>
      <c r="BE620" s="121"/>
      <c r="BF620" s="119"/>
      <c r="BH620" s="121"/>
      <c r="BJ620" s="121"/>
      <c r="BK620" s="121"/>
      <c r="BM620" s="121"/>
      <c r="BN620" s="119"/>
      <c r="BP620" s="121"/>
      <c r="BQ620" s="121"/>
      <c r="BR620" s="121"/>
      <c r="BW620" s="121"/>
      <c r="BX620" s="119"/>
      <c r="BZ620" s="121"/>
      <c r="CA620" s="121"/>
      <c r="CB620" s="121"/>
      <c r="CG620" s="121"/>
      <c r="CH620" s="119"/>
      <c r="CJ620" s="121"/>
      <c r="CK620" s="121"/>
      <c r="CL620" s="121"/>
      <c r="DC620" s="121"/>
      <c r="DD620" s="119"/>
      <c r="DF620" s="121"/>
      <c r="DJ620" s="121"/>
      <c r="DK620" s="121"/>
      <c r="DL620" s="119"/>
      <c r="DN620" s="121"/>
      <c r="DR620" s="121"/>
      <c r="DS620" s="121"/>
      <c r="DT620" s="119"/>
      <c r="DV620" s="121"/>
      <c r="DZ620" s="121"/>
    </row>
    <row r="621" spans="4:130" s="115" customFormat="1">
      <c r="D621" s="260"/>
      <c r="E621" s="164"/>
      <c r="H621" s="121"/>
      <c r="I621" s="119"/>
      <c r="K621" s="121"/>
      <c r="M621" s="121"/>
      <c r="N621" s="121"/>
      <c r="O621" s="119"/>
      <c r="Q621" s="121"/>
      <c r="S621" s="121"/>
      <c r="T621" s="121"/>
      <c r="U621" s="119"/>
      <c r="W621" s="121"/>
      <c r="Y621" s="121"/>
      <c r="Z621" s="121"/>
      <c r="AA621" s="87"/>
      <c r="AB621" s="39"/>
      <c r="AC621" s="39"/>
      <c r="AD621" s="39"/>
      <c r="AE621" s="39"/>
      <c r="AG621" s="38"/>
      <c r="AH621" s="35"/>
      <c r="AI621" s="37"/>
      <c r="AJ621" s="37"/>
      <c r="AK621" s="37"/>
      <c r="AL621" s="37"/>
      <c r="AM621" s="37"/>
      <c r="AN621" s="37"/>
      <c r="AO621" s="37"/>
      <c r="AP621" s="37"/>
      <c r="AQ621" s="37"/>
      <c r="AS621" s="121"/>
      <c r="AT621" s="119"/>
      <c r="AV621" s="121"/>
      <c r="AX621" s="121"/>
      <c r="AY621" s="121"/>
      <c r="AZ621" s="119"/>
      <c r="BB621" s="121"/>
      <c r="BD621" s="121"/>
      <c r="BE621" s="121"/>
      <c r="BF621" s="119"/>
      <c r="BH621" s="121"/>
      <c r="BJ621" s="121"/>
      <c r="BK621" s="121"/>
      <c r="BM621" s="121"/>
      <c r="BN621" s="119"/>
      <c r="BP621" s="121"/>
      <c r="BQ621" s="121"/>
      <c r="BR621" s="121"/>
      <c r="BW621" s="121"/>
      <c r="BX621" s="119"/>
      <c r="BZ621" s="121"/>
      <c r="CA621" s="121"/>
      <c r="CB621" s="121"/>
      <c r="CG621" s="121"/>
      <c r="CH621" s="119"/>
      <c r="CJ621" s="121"/>
      <c r="CK621" s="121"/>
      <c r="CL621" s="121"/>
      <c r="DC621" s="121"/>
      <c r="DD621" s="119"/>
      <c r="DF621" s="121"/>
      <c r="DJ621" s="121"/>
      <c r="DK621" s="121"/>
      <c r="DL621" s="119"/>
      <c r="DN621" s="121"/>
      <c r="DR621" s="121"/>
      <c r="DS621" s="121"/>
      <c r="DT621" s="119"/>
      <c r="DV621" s="121"/>
      <c r="DZ621" s="121"/>
    </row>
    <row r="622" spans="4:130" s="115" customFormat="1">
      <c r="D622" s="260"/>
      <c r="E622" s="164"/>
      <c r="H622" s="121"/>
      <c r="I622" s="119"/>
      <c r="K622" s="121"/>
      <c r="M622" s="121"/>
      <c r="N622" s="121"/>
      <c r="O622" s="119"/>
      <c r="Q622" s="121"/>
      <c r="S622" s="121"/>
      <c r="T622" s="121"/>
      <c r="U622" s="119"/>
      <c r="W622" s="121"/>
      <c r="Y622" s="121"/>
      <c r="Z622" s="121"/>
      <c r="AA622" s="87"/>
      <c r="AB622" s="39"/>
      <c r="AC622" s="39"/>
      <c r="AD622" s="39"/>
      <c r="AE622" s="39"/>
      <c r="AG622" s="38"/>
      <c r="AH622" s="35"/>
      <c r="AI622" s="37"/>
      <c r="AJ622" s="37"/>
      <c r="AK622" s="37"/>
      <c r="AL622" s="37"/>
      <c r="AM622" s="37"/>
      <c r="AN622" s="37"/>
      <c r="AO622" s="37"/>
      <c r="AP622" s="37"/>
      <c r="AQ622" s="37"/>
      <c r="AS622" s="121"/>
      <c r="AT622" s="119"/>
      <c r="AV622" s="121"/>
      <c r="AX622" s="121"/>
      <c r="AY622" s="121"/>
      <c r="AZ622" s="119"/>
      <c r="BB622" s="121"/>
      <c r="BD622" s="121"/>
      <c r="BE622" s="121"/>
      <c r="BF622" s="119"/>
      <c r="BH622" s="121"/>
      <c r="BJ622" s="121"/>
      <c r="BK622" s="121"/>
      <c r="BM622" s="121"/>
      <c r="BN622" s="119"/>
      <c r="BP622" s="121"/>
      <c r="BQ622" s="121"/>
      <c r="BR622" s="121"/>
      <c r="BW622" s="121"/>
      <c r="BX622" s="119"/>
      <c r="BZ622" s="121"/>
      <c r="CA622" s="121"/>
      <c r="CB622" s="121"/>
      <c r="CG622" s="121"/>
      <c r="CH622" s="119"/>
      <c r="CJ622" s="121"/>
      <c r="CK622" s="121"/>
      <c r="CL622" s="121"/>
      <c r="DC622" s="121"/>
      <c r="DD622" s="119"/>
      <c r="DF622" s="121"/>
      <c r="DJ622" s="121"/>
      <c r="DK622" s="121"/>
      <c r="DL622" s="119"/>
      <c r="DN622" s="121"/>
      <c r="DR622" s="121"/>
      <c r="DS622" s="121"/>
      <c r="DT622" s="119"/>
      <c r="DV622" s="121"/>
      <c r="DZ622" s="121"/>
    </row>
    <row r="623" spans="4:130" s="115" customFormat="1">
      <c r="D623" s="260"/>
      <c r="E623" s="164"/>
      <c r="H623" s="121"/>
      <c r="I623" s="119"/>
      <c r="K623" s="121"/>
      <c r="M623" s="121"/>
      <c r="N623" s="121"/>
      <c r="O623" s="119"/>
      <c r="Q623" s="121"/>
      <c r="S623" s="121"/>
      <c r="T623" s="121"/>
      <c r="U623" s="119"/>
      <c r="W623" s="121"/>
      <c r="Y623" s="121"/>
      <c r="Z623" s="121"/>
      <c r="AA623" s="87"/>
      <c r="AB623" s="39"/>
      <c r="AC623" s="39"/>
      <c r="AD623" s="39"/>
      <c r="AE623" s="39"/>
      <c r="AG623" s="38"/>
      <c r="AH623" s="35"/>
      <c r="AI623" s="37"/>
      <c r="AJ623" s="37"/>
      <c r="AK623" s="37"/>
      <c r="AL623" s="37"/>
      <c r="AM623" s="37"/>
      <c r="AN623" s="37"/>
      <c r="AO623" s="37"/>
      <c r="AP623" s="37"/>
      <c r="AQ623" s="37"/>
      <c r="AS623" s="121"/>
      <c r="AT623" s="119"/>
      <c r="AV623" s="121"/>
      <c r="AX623" s="121"/>
      <c r="AY623" s="121"/>
      <c r="AZ623" s="119"/>
      <c r="BB623" s="121"/>
      <c r="BD623" s="121"/>
      <c r="BE623" s="121"/>
      <c r="BF623" s="119"/>
      <c r="BH623" s="121"/>
      <c r="BJ623" s="121"/>
      <c r="BK623" s="121"/>
      <c r="BM623" s="121"/>
      <c r="BN623" s="119"/>
      <c r="BP623" s="121"/>
      <c r="BQ623" s="121"/>
      <c r="BR623" s="121"/>
      <c r="BW623" s="121"/>
      <c r="BX623" s="119"/>
      <c r="BZ623" s="121"/>
      <c r="CA623" s="121"/>
      <c r="CB623" s="121"/>
      <c r="CG623" s="121"/>
      <c r="CH623" s="119"/>
      <c r="CJ623" s="121"/>
      <c r="CK623" s="121"/>
      <c r="CL623" s="121"/>
      <c r="DC623" s="121"/>
      <c r="DD623" s="119"/>
      <c r="DF623" s="121"/>
      <c r="DJ623" s="121"/>
      <c r="DK623" s="121"/>
      <c r="DL623" s="119"/>
      <c r="DN623" s="121"/>
      <c r="DR623" s="121"/>
      <c r="DS623" s="121"/>
      <c r="DT623" s="119"/>
      <c r="DV623" s="121"/>
      <c r="DZ623" s="121"/>
    </row>
    <row r="624" spans="4:130" s="115" customFormat="1">
      <c r="D624" s="260"/>
      <c r="E624" s="164"/>
      <c r="H624" s="121"/>
      <c r="I624" s="119"/>
      <c r="K624" s="121"/>
      <c r="M624" s="121"/>
      <c r="N624" s="121"/>
      <c r="O624" s="119"/>
      <c r="Q624" s="121"/>
      <c r="S624" s="121"/>
      <c r="T624" s="121"/>
      <c r="U624" s="119"/>
      <c r="W624" s="121"/>
      <c r="Y624" s="121"/>
      <c r="Z624" s="121"/>
      <c r="AA624" s="87"/>
      <c r="AB624" s="39"/>
      <c r="AC624" s="39"/>
      <c r="AD624" s="39"/>
      <c r="AE624" s="39"/>
      <c r="AG624" s="38"/>
      <c r="AH624" s="35"/>
      <c r="AI624" s="37"/>
      <c r="AJ624" s="37"/>
      <c r="AK624" s="37"/>
      <c r="AL624" s="37"/>
      <c r="AM624" s="37"/>
      <c r="AN624" s="37"/>
      <c r="AO624" s="37"/>
      <c r="AP624" s="37"/>
      <c r="AQ624" s="37"/>
      <c r="AS624" s="121"/>
      <c r="AT624" s="119"/>
      <c r="AV624" s="121"/>
      <c r="AX624" s="121"/>
      <c r="AY624" s="121"/>
      <c r="AZ624" s="119"/>
      <c r="BB624" s="121"/>
      <c r="BD624" s="121"/>
      <c r="BE624" s="121"/>
      <c r="BF624" s="119"/>
      <c r="BH624" s="121"/>
      <c r="BJ624" s="121"/>
      <c r="BK624" s="121"/>
      <c r="BM624" s="121"/>
      <c r="BN624" s="119"/>
      <c r="BP624" s="121"/>
      <c r="BQ624" s="121"/>
      <c r="BR624" s="121"/>
      <c r="BW624" s="121"/>
      <c r="BX624" s="119"/>
      <c r="BZ624" s="121"/>
      <c r="CA624" s="121"/>
      <c r="CB624" s="121"/>
      <c r="CG624" s="121"/>
      <c r="CH624" s="119"/>
      <c r="CJ624" s="121"/>
      <c r="CK624" s="121"/>
      <c r="CL624" s="121"/>
      <c r="DC624" s="121"/>
      <c r="DD624" s="119"/>
      <c r="DF624" s="121"/>
      <c r="DJ624" s="121"/>
      <c r="DK624" s="121"/>
      <c r="DL624" s="119"/>
      <c r="DN624" s="121"/>
      <c r="DR624" s="121"/>
      <c r="DS624" s="121"/>
      <c r="DT624" s="119"/>
      <c r="DV624" s="121"/>
      <c r="DZ624" s="121"/>
    </row>
    <row r="625" spans="4:130" s="115" customFormat="1">
      <c r="D625" s="260"/>
      <c r="E625" s="164"/>
      <c r="H625" s="121"/>
      <c r="I625" s="119"/>
      <c r="K625" s="121"/>
      <c r="M625" s="121"/>
      <c r="N625" s="121"/>
      <c r="O625" s="119"/>
      <c r="Q625" s="121"/>
      <c r="S625" s="121"/>
      <c r="T625" s="121"/>
      <c r="U625" s="119"/>
      <c r="W625" s="121"/>
      <c r="Y625" s="121"/>
      <c r="Z625" s="121"/>
      <c r="AA625" s="87"/>
      <c r="AB625" s="39"/>
      <c r="AC625" s="39"/>
      <c r="AD625" s="39"/>
      <c r="AE625" s="39"/>
      <c r="AG625" s="38"/>
      <c r="AH625" s="35"/>
      <c r="AI625" s="37"/>
      <c r="AJ625" s="37"/>
      <c r="AK625" s="37"/>
      <c r="AL625" s="37"/>
      <c r="AM625" s="37"/>
      <c r="AN625" s="37"/>
      <c r="AO625" s="37"/>
      <c r="AP625" s="37"/>
      <c r="AQ625" s="37"/>
      <c r="AS625" s="121"/>
      <c r="AT625" s="119"/>
      <c r="AV625" s="121"/>
      <c r="AX625" s="121"/>
      <c r="AY625" s="121"/>
      <c r="AZ625" s="119"/>
      <c r="BB625" s="121"/>
      <c r="BD625" s="121"/>
      <c r="BE625" s="121"/>
      <c r="BF625" s="119"/>
      <c r="BH625" s="121"/>
      <c r="BJ625" s="121"/>
      <c r="BK625" s="121"/>
      <c r="BM625" s="121"/>
      <c r="BN625" s="119"/>
      <c r="BP625" s="121"/>
      <c r="BQ625" s="121"/>
      <c r="BR625" s="121"/>
      <c r="BW625" s="121"/>
      <c r="BX625" s="119"/>
      <c r="BZ625" s="121"/>
      <c r="CA625" s="121"/>
      <c r="CB625" s="121"/>
      <c r="CG625" s="121"/>
      <c r="CH625" s="119"/>
      <c r="CJ625" s="121"/>
      <c r="CK625" s="121"/>
      <c r="CL625" s="121"/>
      <c r="DC625" s="121"/>
      <c r="DD625" s="119"/>
      <c r="DF625" s="121"/>
      <c r="DJ625" s="121"/>
      <c r="DK625" s="121"/>
      <c r="DL625" s="119"/>
      <c r="DN625" s="121"/>
      <c r="DR625" s="121"/>
      <c r="DS625" s="121"/>
      <c r="DT625" s="119"/>
      <c r="DV625" s="121"/>
      <c r="DZ625" s="121"/>
    </row>
    <row r="626" spans="4:130" s="115" customFormat="1">
      <c r="D626" s="260"/>
      <c r="E626" s="164"/>
      <c r="H626" s="121"/>
      <c r="I626" s="119"/>
      <c r="K626" s="121"/>
      <c r="M626" s="121"/>
      <c r="N626" s="121"/>
      <c r="O626" s="119"/>
      <c r="Q626" s="121"/>
      <c r="S626" s="121"/>
      <c r="T626" s="121"/>
      <c r="U626" s="119"/>
      <c r="W626" s="121"/>
      <c r="Y626" s="121"/>
      <c r="Z626" s="121"/>
      <c r="AA626" s="87"/>
      <c r="AB626" s="39"/>
      <c r="AC626" s="39"/>
      <c r="AD626" s="39"/>
      <c r="AE626" s="39"/>
      <c r="AG626" s="38"/>
      <c r="AH626" s="35"/>
      <c r="AI626" s="37"/>
      <c r="AJ626" s="37"/>
      <c r="AK626" s="37"/>
      <c r="AL626" s="37"/>
      <c r="AM626" s="37"/>
      <c r="AN626" s="37"/>
      <c r="AO626" s="37"/>
      <c r="AP626" s="37"/>
      <c r="AQ626" s="37"/>
      <c r="AS626" s="121"/>
      <c r="AT626" s="119"/>
      <c r="AV626" s="121"/>
      <c r="AX626" s="121"/>
      <c r="AY626" s="121"/>
      <c r="AZ626" s="119"/>
      <c r="BB626" s="121"/>
      <c r="BD626" s="121"/>
      <c r="BE626" s="121"/>
      <c r="BF626" s="119"/>
      <c r="BH626" s="121"/>
      <c r="BJ626" s="121"/>
      <c r="BK626" s="121"/>
      <c r="BM626" s="121"/>
      <c r="BN626" s="119"/>
      <c r="BP626" s="121"/>
      <c r="BQ626" s="121"/>
      <c r="BR626" s="121"/>
      <c r="BW626" s="121"/>
      <c r="BX626" s="119"/>
      <c r="BZ626" s="121"/>
      <c r="CA626" s="121"/>
      <c r="CB626" s="121"/>
      <c r="CG626" s="121"/>
      <c r="CH626" s="119"/>
      <c r="CJ626" s="121"/>
      <c r="CK626" s="121"/>
      <c r="CL626" s="121"/>
      <c r="DC626" s="121"/>
      <c r="DD626" s="119"/>
      <c r="DF626" s="121"/>
      <c r="DJ626" s="121"/>
      <c r="DK626" s="121"/>
      <c r="DL626" s="119"/>
      <c r="DN626" s="121"/>
      <c r="DR626" s="121"/>
      <c r="DS626" s="121"/>
      <c r="DT626" s="119"/>
      <c r="DV626" s="121"/>
      <c r="DZ626" s="121"/>
    </row>
    <row r="627" spans="4:130" s="115" customFormat="1">
      <c r="D627" s="260"/>
      <c r="E627" s="164"/>
      <c r="H627" s="121"/>
      <c r="I627" s="119"/>
      <c r="K627" s="121"/>
      <c r="M627" s="121"/>
      <c r="N627" s="121"/>
      <c r="O627" s="119"/>
      <c r="Q627" s="121"/>
      <c r="S627" s="121"/>
      <c r="T627" s="121"/>
      <c r="U627" s="119"/>
      <c r="W627" s="121"/>
      <c r="Y627" s="121"/>
      <c r="Z627" s="121"/>
      <c r="AA627" s="87"/>
      <c r="AB627" s="39"/>
      <c r="AC627" s="39"/>
      <c r="AD627" s="39"/>
      <c r="AE627" s="39"/>
      <c r="AG627" s="38"/>
      <c r="AH627" s="35"/>
      <c r="AI627" s="37"/>
      <c r="AJ627" s="37"/>
      <c r="AK627" s="37"/>
      <c r="AL627" s="37"/>
      <c r="AM627" s="37"/>
      <c r="AN627" s="37"/>
      <c r="AO627" s="37"/>
      <c r="AP627" s="37"/>
      <c r="AQ627" s="37"/>
      <c r="AS627" s="121"/>
      <c r="AT627" s="119"/>
      <c r="AV627" s="121"/>
      <c r="AX627" s="121"/>
      <c r="AY627" s="121"/>
      <c r="AZ627" s="119"/>
      <c r="BB627" s="121"/>
      <c r="BD627" s="121"/>
      <c r="BE627" s="121"/>
      <c r="BF627" s="119"/>
      <c r="BH627" s="121"/>
      <c r="BJ627" s="121"/>
      <c r="BK627" s="121"/>
      <c r="BM627" s="121"/>
      <c r="BN627" s="119"/>
      <c r="BP627" s="121"/>
      <c r="BQ627" s="121"/>
      <c r="BR627" s="121"/>
      <c r="BW627" s="121"/>
      <c r="BX627" s="119"/>
      <c r="BZ627" s="121"/>
      <c r="CA627" s="121"/>
      <c r="CB627" s="121"/>
      <c r="CG627" s="121"/>
      <c r="CH627" s="119"/>
      <c r="CJ627" s="121"/>
      <c r="CK627" s="121"/>
      <c r="CL627" s="121"/>
      <c r="DC627" s="121"/>
      <c r="DD627" s="119"/>
      <c r="DF627" s="121"/>
      <c r="DJ627" s="121"/>
      <c r="DK627" s="121"/>
      <c r="DL627" s="119"/>
      <c r="DN627" s="121"/>
      <c r="DR627" s="121"/>
      <c r="DS627" s="121"/>
      <c r="DT627" s="119"/>
      <c r="DV627" s="121"/>
      <c r="DZ627" s="121"/>
    </row>
    <row r="628" spans="4:130" s="115" customFormat="1">
      <c r="D628" s="260"/>
      <c r="E628" s="164"/>
      <c r="H628" s="121"/>
      <c r="I628" s="119"/>
      <c r="K628" s="121"/>
      <c r="M628" s="121"/>
      <c r="N628" s="121"/>
      <c r="O628" s="119"/>
      <c r="Q628" s="121"/>
      <c r="S628" s="121"/>
      <c r="T628" s="121"/>
      <c r="U628" s="119"/>
      <c r="W628" s="121"/>
      <c r="Y628" s="121"/>
      <c r="Z628" s="121"/>
      <c r="AA628" s="87"/>
      <c r="AB628" s="39"/>
      <c r="AC628" s="39"/>
      <c r="AD628" s="39"/>
      <c r="AE628" s="39"/>
      <c r="AG628" s="38"/>
      <c r="AH628" s="35"/>
      <c r="AI628" s="37"/>
      <c r="AJ628" s="37"/>
      <c r="AK628" s="37"/>
      <c r="AL628" s="37"/>
      <c r="AM628" s="37"/>
      <c r="AN628" s="37"/>
      <c r="AO628" s="37"/>
      <c r="AP628" s="37"/>
      <c r="AQ628" s="37"/>
      <c r="AS628" s="121"/>
      <c r="AT628" s="119"/>
      <c r="AV628" s="121"/>
      <c r="AX628" s="121"/>
      <c r="AY628" s="121"/>
      <c r="AZ628" s="119"/>
      <c r="BB628" s="121"/>
      <c r="BD628" s="121"/>
      <c r="BE628" s="121"/>
      <c r="BF628" s="119"/>
      <c r="BH628" s="121"/>
      <c r="BJ628" s="121"/>
      <c r="BK628" s="121"/>
      <c r="BM628" s="121"/>
      <c r="BN628" s="119"/>
      <c r="BP628" s="121"/>
      <c r="BQ628" s="121"/>
      <c r="BR628" s="121"/>
      <c r="BW628" s="121"/>
      <c r="BX628" s="119"/>
      <c r="BZ628" s="121"/>
      <c r="CA628" s="121"/>
      <c r="CB628" s="121"/>
      <c r="CG628" s="121"/>
      <c r="CH628" s="119"/>
      <c r="CJ628" s="121"/>
      <c r="CK628" s="121"/>
      <c r="CL628" s="121"/>
      <c r="DC628" s="121"/>
      <c r="DD628" s="119"/>
      <c r="DF628" s="121"/>
      <c r="DJ628" s="121"/>
      <c r="DK628" s="121"/>
      <c r="DL628" s="119"/>
      <c r="DN628" s="121"/>
      <c r="DR628" s="121"/>
      <c r="DS628" s="121"/>
      <c r="DT628" s="119"/>
      <c r="DV628" s="121"/>
      <c r="DZ628" s="121"/>
    </row>
    <row r="629" spans="4:130" s="115" customFormat="1">
      <c r="D629" s="260"/>
      <c r="E629" s="164"/>
      <c r="H629" s="121"/>
      <c r="I629" s="119"/>
      <c r="K629" s="121"/>
      <c r="M629" s="121"/>
      <c r="N629" s="121"/>
      <c r="O629" s="119"/>
      <c r="Q629" s="121"/>
      <c r="S629" s="121"/>
      <c r="T629" s="121"/>
      <c r="U629" s="119"/>
      <c r="W629" s="121"/>
      <c r="Y629" s="121"/>
      <c r="Z629" s="121"/>
      <c r="AA629" s="87"/>
      <c r="AB629" s="39"/>
      <c r="AC629" s="39"/>
      <c r="AD629" s="39"/>
      <c r="AE629" s="39"/>
      <c r="AG629" s="38"/>
      <c r="AH629" s="35"/>
      <c r="AI629" s="37"/>
      <c r="AJ629" s="37"/>
      <c r="AK629" s="37"/>
      <c r="AL629" s="37"/>
      <c r="AM629" s="37"/>
      <c r="AN629" s="37"/>
      <c r="AO629" s="37"/>
      <c r="AP629" s="37"/>
      <c r="AQ629" s="37"/>
      <c r="AS629" s="121"/>
      <c r="AT629" s="119"/>
      <c r="AV629" s="121"/>
      <c r="AX629" s="121"/>
      <c r="AY629" s="121"/>
      <c r="AZ629" s="119"/>
      <c r="BB629" s="121"/>
      <c r="BD629" s="121"/>
      <c r="BE629" s="121"/>
      <c r="BF629" s="119"/>
      <c r="BH629" s="121"/>
      <c r="BJ629" s="121"/>
      <c r="BK629" s="121"/>
      <c r="BM629" s="121"/>
      <c r="BN629" s="119"/>
      <c r="BP629" s="121"/>
      <c r="BQ629" s="121"/>
      <c r="BR629" s="121"/>
      <c r="BW629" s="121"/>
      <c r="BX629" s="119"/>
      <c r="BZ629" s="121"/>
      <c r="CA629" s="121"/>
      <c r="CB629" s="121"/>
      <c r="CG629" s="121"/>
      <c r="CH629" s="119"/>
      <c r="CJ629" s="121"/>
      <c r="CK629" s="121"/>
      <c r="CL629" s="121"/>
      <c r="DC629" s="121"/>
      <c r="DD629" s="119"/>
      <c r="DF629" s="121"/>
      <c r="DJ629" s="121"/>
      <c r="DK629" s="121"/>
      <c r="DL629" s="119"/>
      <c r="DN629" s="121"/>
      <c r="DR629" s="121"/>
      <c r="DS629" s="121"/>
      <c r="DT629" s="119"/>
      <c r="DV629" s="121"/>
      <c r="DZ629" s="121"/>
    </row>
    <row r="630" spans="4:130" s="115" customFormat="1">
      <c r="D630" s="260"/>
      <c r="E630" s="164"/>
      <c r="H630" s="121"/>
      <c r="I630" s="119"/>
      <c r="K630" s="121"/>
      <c r="M630" s="121"/>
      <c r="N630" s="121"/>
      <c r="O630" s="119"/>
      <c r="Q630" s="121"/>
      <c r="S630" s="121"/>
      <c r="T630" s="121"/>
      <c r="U630" s="119"/>
      <c r="W630" s="121"/>
      <c r="Y630" s="121"/>
      <c r="Z630" s="121"/>
      <c r="AA630" s="87"/>
      <c r="AB630" s="39"/>
      <c r="AC630" s="39"/>
      <c r="AD630" s="39"/>
      <c r="AE630" s="39"/>
      <c r="AG630" s="38"/>
      <c r="AH630" s="35"/>
      <c r="AI630" s="37"/>
      <c r="AJ630" s="37"/>
      <c r="AK630" s="37"/>
      <c r="AL630" s="37"/>
      <c r="AM630" s="37"/>
      <c r="AN630" s="37"/>
      <c r="AO630" s="37"/>
      <c r="AP630" s="37"/>
      <c r="AQ630" s="37"/>
      <c r="AS630" s="121"/>
      <c r="AT630" s="119"/>
      <c r="AV630" s="121"/>
      <c r="AX630" s="121"/>
      <c r="AY630" s="121"/>
      <c r="AZ630" s="119"/>
      <c r="BB630" s="121"/>
      <c r="BD630" s="121"/>
      <c r="BE630" s="121"/>
      <c r="BF630" s="119"/>
      <c r="BH630" s="121"/>
      <c r="BJ630" s="121"/>
      <c r="BK630" s="121"/>
      <c r="BM630" s="121"/>
      <c r="BN630" s="119"/>
      <c r="BP630" s="121"/>
      <c r="BQ630" s="121"/>
      <c r="BR630" s="121"/>
      <c r="BW630" s="121"/>
      <c r="BX630" s="119"/>
      <c r="BZ630" s="121"/>
      <c r="CA630" s="121"/>
      <c r="CB630" s="121"/>
      <c r="CG630" s="121"/>
      <c r="CH630" s="119"/>
      <c r="CJ630" s="121"/>
      <c r="CK630" s="121"/>
      <c r="CL630" s="121"/>
      <c r="DC630" s="121"/>
      <c r="DD630" s="119"/>
      <c r="DF630" s="121"/>
      <c r="DJ630" s="121"/>
      <c r="DK630" s="121"/>
      <c r="DL630" s="119"/>
      <c r="DN630" s="121"/>
      <c r="DR630" s="121"/>
      <c r="DS630" s="121"/>
      <c r="DT630" s="119"/>
      <c r="DV630" s="121"/>
      <c r="DZ630" s="121"/>
    </row>
    <row r="631" spans="4:130" s="115" customFormat="1">
      <c r="D631" s="260"/>
      <c r="E631" s="164"/>
      <c r="H631" s="121"/>
      <c r="I631" s="119"/>
      <c r="K631" s="121"/>
      <c r="M631" s="121"/>
      <c r="N631" s="121"/>
      <c r="O631" s="119"/>
      <c r="Q631" s="121"/>
      <c r="S631" s="121"/>
      <c r="T631" s="121"/>
      <c r="U631" s="119"/>
      <c r="W631" s="121"/>
      <c r="Y631" s="121"/>
      <c r="Z631" s="121"/>
      <c r="AA631" s="87"/>
      <c r="AB631" s="39"/>
      <c r="AC631" s="39"/>
      <c r="AD631" s="39"/>
      <c r="AE631" s="39"/>
      <c r="AG631" s="38"/>
      <c r="AH631" s="35"/>
      <c r="AI631" s="37"/>
      <c r="AJ631" s="37"/>
      <c r="AK631" s="37"/>
      <c r="AL631" s="37"/>
      <c r="AM631" s="37"/>
      <c r="AN631" s="37"/>
      <c r="AO631" s="37"/>
      <c r="AP631" s="37"/>
      <c r="AQ631" s="37"/>
      <c r="AS631" s="121"/>
      <c r="AT631" s="119"/>
      <c r="AV631" s="121"/>
      <c r="AX631" s="121"/>
      <c r="AY631" s="121"/>
      <c r="AZ631" s="119"/>
      <c r="BB631" s="121"/>
      <c r="BD631" s="121"/>
      <c r="BE631" s="121"/>
      <c r="BF631" s="119"/>
      <c r="BH631" s="121"/>
      <c r="BJ631" s="121"/>
      <c r="BK631" s="121"/>
      <c r="BM631" s="121"/>
      <c r="BN631" s="119"/>
      <c r="BP631" s="121"/>
      <c r="BQ631" s="121"/>
      <c r="BR631" s="121"/>
      <c r="BW631" s="121"/>
      <c r="BX631" s="119"/>
      <c r="BZ631" s="121"/>
      <c r="CA631" s="121"/>
      <c r="CB631" s="121"/>
      <c r="CG631" s="121"/>
      <c r="CH631" s="119"/>
      <c r="CJ631" s="121"/>
      <c r="CK631" s="121"/>
      <c r="CL631" s="121"/>
      <c r="DC631" s="121"/>
      <c r="DD631" s="119"/>
      <c r="DF631" s="121"/>
      <c r="DJ631" s="121"/>
      <c r="DK631" s="121"/>
      <c r="DL631" s="119"/>
      <c r="DN631" s="121"/>
      <c r="DR631" s="121"/>
      <c r="DS631" s="121"/>
      <c r="DT631" s="119"/>
      <c r="DV631" s="121"/>
      <c r="DZ631" s="121"/>
    </row>
    <row r="632" spans="4:130" s="115" customFormat="1">
      <c r="D632" s="260"/>
      <c r="E632" s="164"/>
      <c r="H632" s="121"/>
      <c r="I632" s="119"/>
      <c r="K632" s="121"/>
      <c r="M632" s="121"/>
      <c r="N632" s="121"/>
      <c r="O632" s="119"/>
      <c r="Q632" s="121"/>
      <c r="S632" s="121"/>
      <c r="T632" s="121"/>
      <c r="U632" s="119"/>
      <c r="W632" s="121"/>
      <c r="Y632" s="121"/>
      <c r="Z632" s="121"/>
      <c r="AA632" s="87"/>
      <c r="AB632" s="39"/>
      <c r="AC632" s="39"/>
      <c r="AD632" s="39"/>
      <c r="AE632" s="39"/>
      <c r="AG632" s="38"/>
      <c r="AH632" s="35"/>
      <c r="AI632" s="37"/>
      <c r="AJ632" s="37"/>
      <c r="AK632" s="37"/>
      <c r="AL632" s="37"/>
      <c r="AM632" s="37"/>
      <c r="AN632" s="37"/>
      <c r="AO632" s="37"/>
      <c r="AP632" s="37"/>
      <c r="AQ632" s="37"/>
      <c r="AS632" s="121"/>
      <c r="AT632" s="119"/>
      <c r="AV632" s="121"/>
      <c r="AX632" s="121"/>
      <c r="AY632" s="121"/>
      <c r="AZ632" s="119"/>
      <c r="BB632" s="121"/>
      <c r="BD632" s="121"/>
      <c r="BE632" s="121"/>
      <c r="BF632" s="119"/>
      <c r="BH632" s="121"/>
      <c r="BJ632" s="121"/>
      <c r="BK632" s="121"/>
      <c r="BM632" s="121"/>
      <c r="BN632" s="119"/>
      <c r="BP632" s="121"/>
      <c r="BQ632" s="121"/>
      <c r="BR632" s="121"/>
      <c r="BW632" s="121"/>
      <c r="BX632" s="119"/>
      <c r="BZ632" s="121"/>
      <c r="CA632" s="121"/>
      <c r="CB632" s="121"/>
      <c r="CG632" s="121"/>
      <c r="CH632" s="119"/>
      <c r="CJ632" s="121"/>
      <c r="CK632" s="121"/>
      <c r="CL632" s="121"/>
      <c r="DC632" s="121"/>
      <c r="DD632" s="119"/>
      <c r="DF632" s="121"/>
      <c r="DJ632" s="121"/>
      <c r="DK632" s="121"/>
      <c r="DL632" s="119"/>
      <c r="DN632" s="121"/>
      <c r="DR632" s="121"/>
      <c r="DS632" s="121"/>
      <c r="DT632" s="119"/>
      <c r="DV632" s="121"/>
      <c r="DZ632" s="121"/>
    </row>
    <row r="633" spans="4:130" s="115" customFormat="1">
      <c r="D633" s="260"/>
      <c r="E633" s="164"/>
      <c r="H633" s="121"/>
      <c r="I633" s="119"/>
      <c r="K633" s="121"/>
      <c r="M633" s="121"/>
      <c r="N633" s="121"/>
      <c r="O633" s="119"/>
      <c r="Q633" s="121"/>
      <c r="S633" s="121"/>
      <c r="T633" s="121"/>
      <c r="U633" s="119"/>
      <c r="W633" s="121"/>
      <c r="Y633" s="121"/>
      <c r="Z633" s="121"/>
      <c r="AA633" s="87"/>
      <c r="AB633" s="39"/>
      <c r="AC633" s="39"/>
      <c r="AD633" s="39"/>
      <c r="AE633" s="39"/>
      <c r="AG633" s="38"/>
      <c r="AH633" s="35"/>
      <c r="AI633" s="37"/>
      <c r="AJ633" s="37"/>
      <c r="AK633" s="37"/>
      <c r="AL633" s="37"/>
      <c r="AM633" s="37"/>
      <c r="AN633" s="37"/>
      <c r="AO633" s="37"/>
      <c r="AP633" s="37"/>
      <c r="AQ633" s="37"/>
      <c r="AS633" s="121"/>
      <c r="AT633" s="119"/>
      <c r="AV633" s="121"/>
      <c r="AX633" s="121"/>
      <c r="AY633" s="121"/>
      <c r="AZ633" s="119"/>
      <c r="BB633" s="121"/>
      <c r="BD633" s="121"/>
      <c r="BE633" s="121"/>
      <c r="BF633" s="119"/>
      <c r="BH633" s="121"/>
      <c r="BJ633" s="121"/>
      <c r="BK633" s="121"/>
      <c r="BM633" s="121"/>
      <c r="BN633" s="119"/>
      <c r="BP633" s="121"/>
      <c r="BQ633" s="121"/>
      <c r="BR633" s="121"/>
      <c r="BW633" s="121"/>
      <c r="BX633" s="119"/>
      <c r="BZ633" s="121"/>
      <c r="CA633" s="121"/>
      <c r="CB633" s="121"/>
      <c r="CG633" s="121"/>
      <c r="CH633" s="119"/>
      <c r="CJ633" s="121"/>
      <c r="CK633" s="121"/>
      <c r="CL633" s="121"/>
      <c r="DC633" s="121"/>
      <c r="DD633" s="119"/>
      <c r="DF633" s="121"/>
      <c r="DJ633" s="121"/>
      <c r="DK633" s="121"/>
      <c r="DL633" s="119"/>
      <c r="DN633" s="121"/>
      <c r="DR633" s="121"/>
      <c r="DS633" s="121"/>
      <c r="DT633" s="119"/>
      <c r="DV633" s="121"/>
      <c r="DZ633" s="121"/>
    </row>
    <row r="634" spans="4:130" s="115" customFormat="1">
      <c r="D634" s="260"/>
      <c r="E634" s="164"/>
      <c r="H634" s="121"/>
      <c r="I634" s="119"/>
      <c r="K634" s="121"/>
      <c r="M634" s="121"/>
      <c r="N634" s="121"/>
      <c r="O634" s="119"/>
      <c r="Q634" s="121"/>
      <c r="S634" s="121"/>
      <c r="T634" s="121"/>
      <c r="U634" s="119"/>
      <c r="W634" s="121"/>
      <c r="Y634" s="121"/>
      <c r="Z634" s="121"/>
      <c r="AA634" s="87"/>
      <c r="AB634" s="39"/>
      <c r="AC634" s="39"/>
      <c r="AD634" s="39"/>
      <c r="AE634" s="39"/>
      <c r="AG634" s="38"/>
      <c r="AH634" s="35"/>
      <c r="AI634" s="37"/>
      <c r="AJ634" s="37"/>
      <c r="AK634" s="37"/>
      <c r="AL634" s="37"/>
      <c r="AM634" s="37"/>
      <c r="AN634" s="37"/>
      <c r="AO634" s="37"/>
      <c r="AP634" s="37"/>
      <c r="AQ634" s="37"/>
      <c r="AS634" s="121"/>
      <c r="AT634" s="119"/>
      <c r="AV634" s="121"/>
      <c r="AX634" s="121"/>
      <c r="AY634" s="121"/>
      <c r="AZ634" s="119"/>
      <c r="BB634" s="121"/>
      <c r="BD634" s="121"/>
      <c r="BE634" s="121"/>
      <c r="BF634" s="119"/>
      <c r="BH634" s="121"/>
      <c r="BJ634" s="121"/>
      <c r="BK634" s="121"/>
      <c r="BM634" s="121"/>
      <c r="BN634" s="119"/>
      <c r="BP634" s="121"/>
      <c r="BQ634" s="121"/>
      <c r="BR634" s="121"/>
      <c r="BW634" s="121"/>
      <c r="BX634" s="119"/>
      <c r="BZ634" s="121"/>
      <c r="CA634" s="121"/>
      <c r="CB634" s="121"/>
      <c r="CG634" s="121"/>
      <c r="CH634" s="119"/>
      <c r="CJ634" s="121"/>
      <c r="CK634" s="121"/>
      <c r="CL634" s="121"/>
      <c r="DC634" s="121"/>
      <c r="DD634" s="119"/>
      <c r="DF634" s="121"/>
      <c r="DJ634" s="121"/>
      <c r="DK634" s="121"/>
      <c r="DL634" s="119"/>
      <c r="DN634" s="121"/>
      <c r="DR634" s="121"/>
      <c r="DS634" s="121"/>
      <c r="DT634" s="119"/>
      <c r="DV634" s="121"/>
      <c r="DZ634" s="121"/>
    </row>
    <row r="635" spans="4:130" s="115" customFormat="1">
      <c r="D635" s="260"/>
      <c r="E635" s="164"/>
      <c r="H635" s="121"/>
      <c r="I635" s="119"/>
      <c r="K635" s="121"/>
      <c r="M635" s="121"/>
      <c r="N635" s="121"/>
      <c r="O635" s="119"/>
      <c r="Q635" s="121"/>
      <c r="S635" s="121"/>
      <c r="T635" s="121"/>
      <c r="U635" s="119"/>
      <c r="W635" s="121"/>
      <c r="Y635" s="121"/>
      <c r="Z635" s="121"/>
      <c r="AA635" s="87"/>
      <c r="AB635" s="39"/>
      <c r="AC635" s="39"/>
      <c r="AD635" s="39"/>
      <c r="AE635" s="39"/>
      <c r="AG635" s="38"/>
      <c r="AH635" s="35"/>
      <c r="AI635" s="37"/>
      <c r="AJ635" s="37"/>
      <c r="AK635" s="37"/>
      <c r="AL635" s="37"/>
      <c r="AM635" s="37"/>
      <c r="AN635" s="37"/>
      <c r="AO635" s="37"/>
      <c r="AP635" s="37"/>
      <c r="AQ635" s="37"/>
      <c r="AS635" s="121"/>
      <c r="AT635" s="119"/>
      <c r="AV635" s="121"/>
      <c r="AX635" s="121"/>
      <c r="AY635" s="121"/>
      <c r="AZ635" s="119"/>
      <c r="BB635" s="121"/>
      <c r="BD635" s="121"/>
      <c r="BE635" s="121"/>
      <c r="BF635" s="119"/>
      <c r="BH635" s="121"/>
      <c r="BJ635" s="121"/>
      <c r="BK635" s="121"/>
      <c r="BM635" s="121"/>
      <c r="BN635" s="119"/>
      <c r="BP635" s="121"/>
      <c r="BQ635" s="121"/>
      <c r="BR635" s="121"/>
      <c r="BW635" s="121"/>
      <c r="BX635" s="119"/>
      <c r="BZ635" s="121"/>
      <c r="CA635" s="121"/>
      <c r="CB635" s="121"/>
      <c r="CG635" s="121"/>
      <c r="CH635" s="119"/>
      <c r="CJ635" s="121"/>
      <c r="CK635" s="121"/>
      <c r="CL635" s="121"/>
      <c r="DC635" s="121"/>
      <c r="DD635" s="119"/>
      <c r="DF635" s="121"/>
      <c r="DJ635" s="121"/>
      <c r="DK635" s="121"/>
      <c r="DL635" s="119"/>
      <c r="DN635" s="121"/>
      <c r="DR635" s="121"/>
      <c r="DS635" s="121"/>
      <c r="DT635" s="119"/>
      <c r="DV635" s="121"/>
      <c r="DZ635" s="121"/>
    </row>
    <row r="636" spans="4:130" s="115" customFormat="1">
      <c r="D636" s="260"/>
      <c r="E636" s="164"/>
      <c r="H636" s="121"/>
      <c r="I636" s="119"/>
      <c r="K636" s="121"/>
      <c r="M636" s="121"/>
      <c r="N636" s="121"/>
      <c r="O636" s="119"/>
      <c r="Q636" s="121"/>
      <c r="S636" s="121"/>
      <c r="T636" s="121"/>
      <c r="U636" s="119"/>
      <c r="W636" s="121"/>
      <c r="Y636" s="121"/>
      <c r="Z636" s="121"/>
      <c r="AA636" s="87"/>
      <c r="AB636" s="39"/>
      <c r="AC636" s="39"/>
      <c r="AD636" s="39"/>
      <c r="AE636" s="39"/>
      <c r="AG636" s="38"/>
      <c r="AH636" s="35"/>
      <c r="AI636" s="37"/>
      <c r="AJ636" s="37"/>
      <c r="AK636" s="37"/>
      <c r="AL636" s="37"/>
      <c r="AM636" s="37"/>
      <c r="AN636" s="37"/>
      <c r="AO636" s="37"/>
      <c r="AP636" s="37"/>
      <c r="AQ636" s="37"/>
      <c r="AS636" s="121"/>
      <c r="AT636" s="119"/>
      <c r="AV636" s="121"/>
      <c r="AX636" s="121"/>
      <c r="AY636" s="121"/>
      <c r="AZ636" s="119"/>
      <c r="BB636" s="121"/>
      <c r="BD636" s="121"/>
      <c r="BE636" s="121"/>
      <c r="BF636" s="119"/>
      <c r="BH636" s="121"/>
      <c r="BJ636" s="121"/>
      <c r="BK636" s="121"/>
      <c r="BM636" s="121"/>
      <c r="BN636" s="119"/>
      <c r="BP636" s="121"/>
      <c r="BQ636" s="121"/>
      <c r="BR636" s="121"/>
      <c r="BW636" s="121"/>
      <c r="BX636" s="119"/>
      <c r="BZ636" s="121"/>
      <c r="CA636" s="121"/>
      <c r="CB636" s="121"/>
      <c r="CG636" s="121"/>
      <c r="CH636" s="119"/>
      <c r="CJ636" s="121"/>
      <c r="CK636" s="121"/>
      <c r="CL636" s="121"/>
      <c r="DC636" s="121"/>
      <c r="DD636" s="119"/>
      <c r="DF636" s="121"/>
      <c r="DJ636" s="121"/>
      <c r="DK636" s="121"/>
      <c r="DL636" s="119"/>
      <c r="DN636" s="121"/>
      <c r="DR636" s="121"/>
      <c r="DS636" s="121"/>
      <c r="DT636" s="119"/>
      <c r="DV636" s="121"/>
      <c r="DZ636" s="121"/>
    </row>
    <row r="637" spans="4:130" s="115" customFormat="1">
      <c r="D637" s="260"/>
      <c r="E637" s="164"/>
      <c r="H637" s="121"/>
      <c r="I637" s="119"/>
      <c r="K637" s="121"/>
      <c r="M637" s="121"/>
      <c r="N637" s="121"/>
      <c r="O637" s="119"/>
      <c r="Q637" s="121"/>
      <c r="S637" s="121"/>
      <c r="T637" s="121"/>
      <c r="U637" s="119"/>
      <c r="W637" s="121"/>
      <c r="Y637" s="121"/>
      <c r="Z637" s="121"/>
      <c r="AA637" s="87"/>
      <c r="AB637" s="39"/>
      <c r="AC637" s="39"/>
      <c r="AD637" s="39"/>
      <c r="AE637" s="39"/>
      <c r="AG637" s="38"/>
      <c r="AH637" s="35"/>
      <c r="AI637" s="37"/>
      <c r="AJ637" s="37"/>
      <c r="AK637" s="37"/>
      <c r="AL637" s="37"/>
      <c r="AM637" s="37"/>
      <c r="AN637" s="37"/>
      <c r="AO637" s="37"/>
      <c r="AP637" s="37"/>
      <c r="AQ637" s="37"/>
      <c r="AS637" s="121"/>
      <c r="AT637" s="119"/>
      <c r="AV637" s="121"/>
      <c r="AX637" s="121"/>
      <c r="AY637" s="121"/>
      <c r="AZ637" s="119"/>
      <c r="BB637" s="121"/>
      <c r="BD637" s="121"/>
      <c r="BE637" s="121"/>
      <c r="BF637" s="119"/>
      <c r="BH637" s="121"/>
      <c r="BJ637" s="121"/>
      <c r="BK637" s="121"/>
      <c r="BM637" s="121"/>
      <c r="BN637" s="119"/>
      <c r="BP637" s="121"/>
      <c r="BQ637" s="121"/>
      <c r="BR637" s="121"/>
      <c r="BW637" s="121"/>
      <c r="BX637" s="119"/>
      <c r="BZ637" s="121"/>
      <c r="CA637" s="121"/>
      <c r="CB637" s="121"/>
      <c r="CG637" s="121"/>
      <c r="CH637" s="119"/>
      <c r="CJ637" s="121"/>
      <c r="CK637" s="121"/>
      <c r="CL637" s="121"/>
      <c r="DC637" s="121"/>
      <c r="DD637" s="119"/>
      <c r="DF637" s="121"/>
      <c r="DJ637" s="121"/>
      <c r="DK637" s="121"/>
      <c r="DL637" s="119"/>
      <c r="DN637" s="121"/>
      <c r="DR637" s="121"/>
      <c r="DS637" s="121"/>
      <c r="DT637" s="119"/>
      <c r="DV637" s="121"/>
      <c r="DZ637" s="121"/>
    </row>
    <row r="638" spans="4:130" s="115" customFormat="1">
      <c r="D638" s="260"/>
      <c r="E638" s="164"/>
      <c r="H638" s="121"/>
      <c r="I638" s="119"/>
      <c r="K638" s="121"/>
      <c r="M638" s="121"/>
      <c r="N638" s="121"/>
      <c r="O638" s="119"/>
      <c r="Q638" s="121"/>
      <c r="S638" s="121"/>
      <c r="T638" s="121"/>
      <c r="U638" s="119"/>
      <c r="W638" s="121"/>
      <c r="Y638" s="121"/>
      <c r="Z638" s="121"/>
      <c r="AA638" s="87"/>
      <c r="AB638" s="39"/>
      <c r="AC638" s="39"/>
      <c r="AD638" s="39"/>
      <c r="AE638" s="39"/>
      <c r="AG638" s="38"/>
      <c r="AH638" s="35"/>
      <c r="AI638" s="37"/>
      <c r="AJ638" s="37"/>
      <c r="AK638" s="37"/>
      <c r="AL638" s="37"/>
      <c r="AM638" s="37"/>
      <c r="AN638" s="37"/>
      <c r="AO638" s="37"/>
      <c r="AP638" s="37"/>
      <c r="AQ638" s="37"/>
      <c r="AS638" s="121"/>
      <c r="AT638" s="119"/>
      <c r="AV638" s="121"/>
      <c r="AX638" s="121"/>
      <c r="AY638" s="121"/>
      <c r="AZ638" s="119"/>
      <c r="BB638" s="121"/>
      <c r="BD638" s="121"/>
      <c r="BE638" s="121"/>
      <c r="BF638" s="119"/>
      <c r="BH638" s="121"/>
      <c r="BJ638" s="121"/>
      <c r="BK638" s="121"/>
      <c r="BM638" s="121"/>
      <c r="BN638" s="119"/>
      <c r="BP638" s="121"/>
      <c r="BQ638" s="121"/>
      <c r="BR638" s="121"/>
      <c r="BW638" s="121"/>
      <c r="BX638" s="119"/>
      <c r="BZ638" s="121"/>
      <c r="CA638" s="121"/>
      <c r="CB638" s="121"/>
      <c r="CG638" s="121"/>
      <c r="CH638" s="119"/>
      <c r="CJ638" s="121"/>
      <c r="CK638" s="121"/>
      <c r="CL638" s="121"/>
      <c r="DC638" s="121"/>
      <c r="DD638" s="119"/>
      <c r="DF638" s="121"/>
      <c r="DJ638" s="121"/>
      <c r="DK638" s="121"/>
      <c r="DL638" s="119"/>
      <c r="DN638" s="121"/>
      <c r="DR638" s="121"/>
      <c r="DS638" s="121"/>
      <c r="DT638" s="119"/>
      <c r="DV638" s="121"/>
      <c r="DZ638" s="121"/>
    </row>
    <row r="639" spans="4:130" s="115" customFormat="1">
      <c r="D639" s="260"/>
      <c r="E639" s="164"/>
      <c r="H639" s="121"/>
      <c r="I639" s="119"/>
      <c r="K639" s="121"/>
      <c r="M639" s="121"/>
      <c r="N639" s="121"/>
      <c r="O639" s="119"/>
      <c r="Q639" s="121"/>
      <c r="S639" s="121"/>
      <c r="T639" s="121"/>
      <c r="U639" s="119"/>
      <c r="W639" s="121"/>
      <c r="Y639" s="121"/>
      <c r="Z639" s="121"/>
      <c r="AA639" s="87"/>
      <c r="AB639" s="39"/>
      <c r="AC639" s="39"/>
      <c r="AD639" s="39"/>
      <c r="AE639" s="39"/>
      <c r="AG639" s="38"/>
      <c r="AH639" s="35"/>
      <c r="AI639" s="37"/>
      <c r="AJ639" s="37"/>
      <c r="AK639" s="37"/>
      <c r="AL639" s="37"/>
      <c r="AM639" s="37"/>
      <c r="AN639" s="37"/>
      <c r="AO639" s="37"/>
      <c r="AP639" s="37"/>
      <c r="AQ639" s="37"/>
      <c r="AS639" s="121"/>
      <c r="AT639" s="119"/>
      <c r="AV639" s="121"/>
      <c r="AX639" s="121"/>
      <c r="AY639" s="121"/>
      <c r="AZ639" s="119"/>
      <c r="BB639" s="121"/>
      <c r="BD639" s="121"/>
      <c r="BE639" s="121"/>
      <c r="BF639" s="119"/>
      <c r="BH639" s="121"/>
      <c r="BJ639" s="121"/>
      <c r="BK639" s="121"/>
      <c r="BM639" s="121"/>
      <c r="BN639" s="119"/>
      <c r="BP639" s="121"/>
      <c r="BQ639" s="121"/>
      <c r="BR639" s="121"/>
      <c r="BW639" s="121"/>
      <c r="BX639" s="119"/>
      <c r="BZ639" s="121"/>
      <c r="CA639" s="121"/>
      <c r="CB639" s="121"/>
      <c r="CG639" s="121"/>
      <c r="CH639" s="119"/>
      <c r="CJ639" s="121"/>
      <c r="CK639" s="121"/>
      <c r="CL639" s="121"/>
      <c r="DC639" s="121"/>
      <c r="DD639" s="119"/>
      <c r="DF639" s="121"/>
      <c r="DJ639" s="121"/>
      <c r="DK639" s="121"/>
      <c r="DL639" s="119"/>
      <c r="DN639" s="121"/>
      <c r="DR639" s="121"/>
      <c r="DS639" s="121"/>
      <c r="DT639" s="119"/>
      <c r="DV639" s="121"/>
      <c r="DZ639" s="121"/>
    </row>
    <row r="640" spans="4:130" s="115" customFormat="1">
      <c r="D640" s="260"/>
      <c r="E640" s="164"/>
      <c r="H640" s="121"/>
      <c r="I640" s="119"/>
      <c r="K640" s="121"/>
      <c r="M640" s="121"/>
      <c r="N640" s="121"/>
      <c r="O640" s="119"/>
      <c r="Q640" s="121"/>
      <c r="S640" s="121"/>
      <c r="T640" s="121"/>
      <c r="U640" s="119"/>
      <c r="W640" s="121"/>
      <c r="Y640" s="121"/>
      <c r="Z640" s="121"/>
      <c r="AA640" s="87"/>
      <c r="AB640" s="39"/>
      <c r="AC640" s="39"/>
      <c r="AD640" s="39"/>
      <c r="AE640" s="39"/>
      <c r="AG640" s="38"/>
      <c r="AH640" s="35"/>
      <c r="AI640" s="37"/>
      <c r="AJ640" s="37"/>
      <c r="AK640" s="37"/>
      <c r="AL640" s="37"/>
      <c r="AM640" s="37"/>
      <c r="AN640" s="37"/>
      <c r="AO640" s="37"/>
      <c r="AP640" s="37"/>
      <c r="AQ640" s="37"/>
      <c r="AS640" s="121"/>
      <c r="AT640" s="119"/>
      <c r="AV640" s="121"/>
      <c r="AX640" s="121"/>
      <c r="AY640" s="121"/>
      <c r="AZ640" s="119"/>
      <c r="BB640" s="121"/>
      <c r="BD640" s="121"/>
      <c r="BE640" s="121"/>
      <c r="BF640" s="119"/>
      <c r="BH640" s="121"/>
      <c r="BJ640" s="121"/>
      <c r="BK640" s="121"/>
      <c r="BM640" s="121"/>
      <c r="BN640" s="119"/>
      <c r="BP640" s="121"/>
      <c r="BQ640" s="121"/>
      <c r="BR640" s="121"/>
      <c r="BW640" s="121"/>
      <c r="BX640" s="119"/>
      <c r="BZ640" s="121"/>
      <c r="CA640" s="121"/>
      <c r="CB640" s="121"/>
      <c r="CG640" s="121"/>
      <c r="CH640" s="119"/>
      <c r="CJ640" s="121"/>
      <c r="CK640" s="121"/>
      <c r="CL640" s="121"/>
      <c r="DC640" s="121"/>
      <c r="DD640" s="119"/>
      <c r="DF640" s="121"/>
      <c r="DJ640" s="121"/>
      <c r="DK640" s="121"/>
      <c r="DL640" s="119"/>
      <c r="DN640" s="121"/>
      <c r="DR640" s="121"/>
      <c r="DS640" s="121"/>
      <c r="DT640" s="119"/>
      <c r="DV640" s="121"/>
      <c r="DZ640" s="121"/>
    </row>
    <row r="641" spans="4:130" s="115" customFormat="1">
      <c r="D641" s="260"/>
      <c r="E641" s="164"/>
      <c r="H641" s="121"/>
      <c r="I641" s="119"/>
      <c r="K641" s="121"/>
      <c r="M641" s="121"/>
      <c r="N641" s="121"/>
      <c r="O641" s="119"/>
      <c r="Q641" s="121"/>
      <c r="S641" s="121"/>
      <c r="T641" s="121"/>
      <c r="U641" s="119"/>
      <c r="W641" s="121"/>
      <c r="Y641" s="121"/>
      <c r="Z641" s="121"/>
      <c r="AA641" s="87"/>
      <c r="AB641" s="39"/>
      <c r="AC641" s="39"/>
      <c r="AD641" s="39"/>
      <c r="AE641" s="39"/>
      <c r="AG641" s="38"/>
      <c r="AH641" s="35"/>
      <c r="AI641" s="37"/>
      <c r="AJ641" s="37"/>
      <c r="AK641" s="37"/>
      <c r="AL641" s="37"/>
      <c r="AM641" s="37"/>
      <c r="AN641" s="37"/>
      <c r="AO641" s="37"/>
      <c r="AP641" s="37"/>
      <c r="AQ641" s="37"/>
      <c r="AS641" s="121"/>
      <c r="AT641" s="119"/>
      <c r="AV641" s="121"/>
      <c r="AX641" s="121"/>
      <c r="AY641" s="121"/>
      <c r="AZ641" s="119"/>
      <c r="BB641" s="121"/>
      <c r="BD641" s="121"/>
      <c r="BE641" s="121"/>
      <c r="BF641" s="119"/>
      <c r="BH641" s="121"/>
      <c r="BJ641" s="121"/>
      <c r="BK641" s="121"/>
      <c r="BM641" s="121"/>
      <c r="BN641" s="119"/>
      <c r="BP641" s="121"/>
      <c r="BQ641" s="121"/>
      <c r="BR641" s="121"/>
      <c r="BW641" s="121"/>
      <c r="BX641" s="119"/>
      <c r="BZ641" s="121"/>
      <c r="CA641" s="121"/>
      <c r="CB641" s="121"/>
      <c r="CG641" s="121"/>
      <c r="CH641" s="119"/>
      <c r="CJ641" s="121"/>
      <c r="CK641" s="121"/>
      <c r="CL641" s="121"/>
      <c r="DC641" s="121"/>
      <c r="DD641" s="119"/>
      <c r="DF641" s="121"/>
      <c r="DJ641" s="121"/>
      <c r="DK641" s="121"/>
      <c r="DL641" s="119"/>
      <c r="DN641" s="121"/>
      <c r="DR641" s="121"/>
      <c r="DS641" s="121"/>
      <c r="DT641" s="119"/>
      <c r="DV641" s="121"/>
      <c r="DZ641" s="121"/>
    </row>
    <row r="642" spans="4:130" s="115" customFormat="1">
      <c r="D642" s="260"/>
      <c r="E642" s="164"/>
      <c r="H642" s="121"/>
      <c r="I642" s="119"/>
      <c r="K642" s="121"/>
      <c r="M642" s="121"/>
      <c r="N642" s="121"/>
      <c r="O642" s="119"/>
      <c r="Q642" s="121"/>
      <c r="S642" s="121"/>
      <c r="T642" s="121"/>
      <c r="U642" s="119"/>
      <c r="W642" s="121"/>
      <c r="Y642" s="121"/>
      <c r="Z642" s="121"/>
      <c r="AA642" s="87"/>
      <c r="AB642" s="39"/>
      <c r="AC642" s="39"/>
      <c r="AD642" s="39"/>
      <c r="AE642" s="39"/>
      <c r="AG642" s="38"/>
      <c r="AH642" s="35"/>
      <c r="AI642" s="37"/>
      <c r="AJ642" s="37"/>
      <c r="AK642" s="37"/>
      <c r="AL642" s="37"/>
      <c r="AM642" s="37"/>
      <c r="AN642" s="37"/>
      <c r="AO642" s="37"/>
      <c r="AP642" s="37"/>
      <c r="AQ642" s="37"/>
      <c r="AS642" s="121"/>
      <c r="AT642" s="119"/>
      <c r="AV642" s="121"/>
      <c r="AX642" s="121"/>
      <c r="AY642" s="121"/>
      <c r="AZ642" s="119"/>
      <c r="BB642" s="121"/>
      <c r="BD642" s="121"/>
      <c r="BE642" s="121"/>
      <c r="BF642" s="119"/>
      <c r="BH642" s="121"/>
      <c r="BJ642" s="121"/>
      <c r="BK642" s="121"/>
      <c r="BM642" s="121"/>
      <c r="BN642" s="119"/>
      <c r="BP642" s="121"/>
      <c r="BQ642" s="121"/>
      <c r="BR642" s="121"/>
      <c r="BW642" s="121"/>
      <c r="BX642" s="119"/>
      <c r="BZ642" s="121"/>
      <c r="CA642" s="121"/>
      <c r="CB642" s="121"/>
      <c r="CG642" s="121"/>
      <c r="CH642" s="119"/>
      <c r="CJ642" s="121"/>
      <c r="CK642" s="121"/>
      <c r="CL642" s="121"/>
      <c r="DC642" s="121"/>
      <c r="DD642" s="119"/>
      <c r="DF642" s="121"/>
      <c r="DJ642" s="121"/>
      <c r="DK642" s="121"/>
      <c r="DL642" s="119"/>
      <c r="DN642" s="121"/>
      <c r="DR642" s="121"/>
      <c r="DS642" s="121"/>
      <c r="DT642" s="119"/>
      <c r="DV642" s="121"/>
      <c r="DZ642" s="121"/>
    </row>
    <row r="643" spans="4:130" s="115" customFormat="1">
      <c r="D643" s="260"/>
      <c r="E643" s="164"/>
      <c r="H643" s="121"/>
      <c r="I643" s="119"/>
      <c r="K643" s="121"/>
      <c r="M643" s="121"/>
      <c r="N643" s="121"/>
      <c r="O643" s="119"/>
      <c r="Q643" s="121"/>
      <c r="S643" s="121"/>
      <c r="T643" s="121"/>
      <c r="U643" s="119"/>
      <c r="W643" s="121"/>
      <c r="Y643" s="121"/>
      <c r="Z643" s="121"/>
      <c r="AA643" s="87"/>
      <c r="AB643" s="39"/>
      <c r="AC643" s="39"/>
      <c r="AD643" s="39"/>
      <c r="AE643" s="39"/>
      <c r="AG643" s="38"/>
      <c r="AH643" s="35"/>
      <c r="AI643" s="37"/>
      <c r="AJ643" s="37"/>
      <c r="AK643" s="37"/>
      <c r="AL643" s="37"/>
      <c r="AM643" s="37"/>
      <c r="AN643" s="37"/>
      <c r="AO643" s="37"/>
      <c r="AP643" s="37"/>
      <c r="AQ643" s="37"/>
      <c r="AS643" s="121"/>
      <c r="AT643" s="119"/>
      <c r="AV643" s="121"/>
      <c r="AX643" s="121"/>
      <c r="AY643" s="121"/>
      <c r="AZ643" s="119"/>
      <c r="BB643" s="121"/>
      <c r="BD643" s="121"/>
      <c r="BE643" s="121"/>
      <c r="BF643" s="119"/>
      <c r="BH643" s="121"/>
      <c r="BJ643" s="121"/>
      <c r="BK643" s="121"/>
      <c r="BM643" s="121"/>
      <c r="BN643" s="119"/>
      <c r="BP643" s="121"/>
      <c r="BQ643" s="121"/>
      <c r="BR643" s="121"/>
      <c r="BW643" s="121"/>
      <c r="BX643" s="119"/>
      <c r="BZ643" s="121"/>
      <c r="CA643" s="121"/>
      <c r="CB643" s="121"/>
      <c r="CG643" s="121"/>
      <c r="CH643" s="119"/>
      <c r="CJ643" s="121"/>
      <c r="CK643" s="121"/>
      <c r="CL643" s="121"/>
      <c r="DC643" s="121"/>
      <c r="DD643" s="119"/>
      <c r="DF643" s="121"/>
      <c r="DJ643" s="121"/>
      <c r="DK643" s="121"/>
      <c r="DL643" s="119"/>
      <c r="DN643" s="121"/>
      <c r="DR643" s="121"/>
      <c r="DS643" s="121"/>
      <c r="DT643" s="119"/>
      <c r="DV643" s="121"/>
      <c r="DZ643" s="121"/>
    </row>
    <row r="644" spans="4:130" s="115" customFormat="1">
      <c r="D644" s="260"/>
      <c r="E644" s="164"/>
      <c r="H644" s="121"/>
      <c r="I644" s="119"/>
      <c r="K644" s="121"/>
      <c r="M644" s="121"/>
      <c r="N644" s="121"/>
      <c r="O644" s="119"/>
      <c r="Q644" s="121"/>
      <c r="S644" s="121"/>
      <c r="T644" s="121"/>
      <c r="U644" s="119"/>
      <c r="W644" s="121"/>
      <c r="Y644" s="121"/>
      <c r="Z644" s="121"/>
      <c r="AA644" s="87"/>
      <c r="AB644" s="39"/>
      <c r="AC644" s="39"/>
      <c r="AD644" s="39"/>
      <c r="AE644" s="39"/>
      <c r="AG644" s="38"/>
      <c r="AH644" s="35"/>
      <c r="AI644" s="37"/>
      <c r="AJ644" s="37"/>
      <c r="AK644" s="37"/>
      <c r="AL644" s="37"/>
      <c r="AM644" s="37"/>
      <c r="AN644" s="37"/>
      <c r="AO644" s="37"/>
      <c r="AP644" s="37"/>
      <c r="AQ644" s="37"/>
      <c r="AS644" s="121"/>
      <c r="AT644" s="119"/>
      <c r="AV644" s="121"/>
      <c r="AX644" s="121"/>
      <c r="AY644" s="121"/>
      <c r="AZ644" s="119"/>
      <c r="BB644" s="121"/>
      <c r="BD644" s="121"/>
      <c r="BE644" s="121"/>
      <c r="BF644" s="119"/>
      <c r="BH644" s="121"/>
      <c r="BJ644" s="121"/>
      <c r="BK644" s="121"/>
      <c r="BM644" s="121"/>
      <c r="BN644" s="119"/>
      <c r="BP644" s="121"/>
      <c r="BQ644" s="121"/>
      <c r="BR644" s="121"/>
      <c r="BW644" s="121"/>
      <c r="BX644" s="119"/>
      <c r="BZ644" s="121"/>
      <c r="CA644" s="121"/>
      <c r="CB644" s="121"/>
      <c r="CG644" s="121"/>
      <c r="CH644" s="119"/>
      <c r="CJ644" s="121"/>
      <c r="CK644" s="121"/>
      <c r="CL644" s="121"/>
      <c r="DC644" s="121"/>
      <c r="DD644" s="119"/>
      <c r="DF644" s="121"/>
      <c r="DJ644" s="121"/>
      <c r="DK644" s="121"/>
      <c r="DL644" s="119"/>
      <c r="DN644" s="121"/>
      <c r="DR644" s="121"/>
      <c r="DS644" s="121"/>
      <c r="DT644" s="119"/>
      <c r="DV644" s="121"/>
      <c r="DZ644" s="121"/>
    </row>
    <row r="645" spans="4:130" s="115" customFormat="1">
      <c r="D645" s="260"/>
      <c r="E645" s="164"/>
      <c r="H645" s="121"/>
      <c r="I645" s="119"/>
      <c r="K645" s="121"/>
      <c r="M645" s="121"/>
      <c r="N645" s="121"/>
      <c r="O645" s="119"/>
      <c r="Q645" s="121"/>
      <c r="S645" s="121"/>
      <c r="T645" s="121"/>
      <c r="U645" s="119"/>
      <c r="W645" s="121"/>
      <c r="Y645" s="121"/>
      <c r="Z645" s="121"/>
      <c r="AA645" s="87"/>
      <c r="AB645" s="39"/>
      <c r="AC645" s="39"/>
      <c r="AD645" s="39"/>
      <c r="AE645" s="39"/>
      <c r="AG645" s="38"/>
      <c r="AH645" s="35"/>
      <c r="AI645" s="37"/>
      <c r="AJ645" s="37"/>
      <c r="AK645" s="37"/>
      <c r="AL645" s="37"/>
      <c r="AM645" s="37"/>
      <c r="AN645" s="37"/>
      <c r="AO645" s="37"/>
      <c r="AP645" s="37"/>
      <c r="AQ645" s="37"/>
      <c r="AS645" s="121"/>
      <c r="AT645" s="119"/>
      <c r="AV645" s="121"/>
      <c r="AX645" s="121"/>
      <c r="AY645" s="121"/>
      <c r="AZ645" s="119"/>
      <c r="BB645" s="121"/>
      <c r="BD645" s="121"/>
      <c r="BE645" s="121"/>
      <c r="BF645" s="119"/>
      <c r="BH645" s="121"/>
      <c r="BJ645" s="121"/>
      <c r="BK645" s="121"/>
      <c r="BM645" s="121"/>
      <c r="BN645" s="119"/>
      <c r="BP645" s="121"/>
      <c r="BQ645" s="121"/>
      <c r="BR645" s="121"/>
      <c r="BW645" s="121"/>
      <c r="BX645" s="119"/>
      <c r="BZ645" s="121"/>
      <c r="CA645" s="121"/>
      <c r="CB645" s="121"/>
      <c r="CG645" s="121"/>
      <c r="CH645" s="119"/>
      <c r="CJ645" s="121"/>
      <c r="CK645" s="121"/>
      <c r="CL645" s="121"/>
      <c r="DC645" s="121"/>
      <c r="DD645" s="119"/>
      <c r="DF645" s="121"/>
      <c r="DJ645" s="121"/>
      <c r="DK645" s="121"/>
      <c r="DL645" s="119"/>
      <c r="DN645" s="121"/>
      <c r="DR645" s="121"/>
      <c r="DS645" s="121"/>
      <c r="DT645" s="119"/>
      <c r="DV645" s="121"/>
      <c r="DZ645" s="121"/>
    </row>
    <row r="646" spans="4:130" s="115" customFormat="1">
      <c r="D646" s="260"/>
      <c r="E646" s="164"/>
      <c r="H646" s="121"/>
      <c r="I646" s="119"/>
      <c r="K646" s="121"/>
      <c r="M646" s="121"/>
      <c r="N646" s="121"/>
      <c r="O646" s="119"/>
      <c r="Q646" s="121"/>
      <c r="S646" s="121"/>
      <c r="T646" s="121"/>
      <c r="U646" s="119"/>
      <c r="W646" s="121"/>
      <c r="Y646" s="121"/>
      <c r="Z646" s="121"/>
      <c r="AA646" s="87"/>
      <c r="AB646" s="39"/>
      <c r="AC646" s="39"/>
      <c r="AD646" s="39"/>
      <c r="AE646" s="39"/>
      <c r="AG646" s="38"/>
      <c r="AH646" s="35"/>
      <c r="AI646" s="37"/>
      <c r="AJ646" s="37"/>
      <c r="AK646" s="37"/>
      <c r="AL646" s="37"/>
      <c r="AM646" s="37"/>
      <c r="AN646" s="37"/>
      <c r="AO646" s="37"/>
      <c r="AP646" s="37"/>
      <c r="AQ646" s="37"/>
      <c r="AS646" s="121"/>
      <c r="AT646" s="119"/>
      <c r="AV646" s="121"/>
      <c r="AX646" s="121"/>
      <c r="AY646" s="121"/>
      <c r="AZ646" s="119"/>
      <c r="BB646" s="121"/>
      <c r="BD646" s="121"/>
      <c r="BE646" s="121"/>
      <c r="BF646" s="119"/>
      <c r="BH646" s="121"/>
      <c r="BJ646" s="121"/>
      <c r="BK646" s="121"/>
      <c r="BM646" s="121"/>
      <c r="BN646" s="119"/>
      <c r="BP646" s="121"/>
      <c r="BQ646" s="121"/>
      <c r="BR646" s="121"/>
      <c r="BW646" s="121"/>
      <c r="BX646" s="119"/>
      <c r="BZ646" s="121"/>
      <c r="CA646" s="121"/>
      <c r="CB646" s="121"/>
      <c r="CG646" s="121"/>
      <c r="CH646" s="119"/>
      <c r="CJ646" s="121"/>
      <c r="CK646" s="121"/>
      <c r="CL646" s="121"/>
      <c r="DC646" s="121"/>
      <c r="DD646" s="119"/>
      <c r="DF646" s="121"/>
      <c r="DJ646" s="121"/>
      <c r="DK646" s="121"/>
      <c r="DL646" s="119"/>
      <c r="DN646" s="121"/>
      <c r="DR646" s="121"/>
      <c r="DS646" s="121"/>
      <c r="DT646" s="119"/>
      <c r="DV646" s="121"/>
      <c r="DZ646" s="121"/>
    </row>
    <row r="647" spans="4:130" s="115" customFormat="1">
      <c r="D647" s="260"/>
      <c r="E647" s="164"/>
      <c r="H647" s="121"/>
      <c r="I647" s="119"/>
      <c r="K647" s="121"/>
      <c r="M647" s="121"/>
      <c r="N647" s="121"/>
      <c r="O647" s="119"/>
      <c r="Q647" s="121"/>
      <c r="S647" s="121"/>
      <c r="T647" s="121"/>
      <c r="U647" s="119"/>
      <c r="W647" s="121"/>
      <c r="Y647" s="121"/>
      <c r="Z647" s="121"/>
      <c r="AA647" s="87"/>
      <c r="AB647" s="39"/>
      <c r="AC647" s="39"/>
      <c r="AD647" s="39"/>
      <c r="AE647" s="39"/>
      <c r="AG647" s="38"/>
      <c r="AH647" s="35"/>
      <c r="AI647" s="37"/>
      <c r="AJ647" s="37"/>
      <c r="AK647" s="37"/>
      <c r="AL647" s="37"/>
      <c r="AM647" s="37"/>
      <c r="AN647" s="37"/>
      <c r="AO647" s="37"/>
      <c r="AP647" s="37"/>
      <c r="AQ647" s="37"/>
      <c r="AS647" s="121"/>
      <c r="AT647" s="119"/>
      <c r="AV647" s="121"/>
      <c r="AX647" s="121"/>
      <c r="AY647" s="121"/>
      <c r="AZ647" s="119"/>
      <c r="BB647" s="121"/>
      <c r="BD647" s="121"/>
      <c r="BE647" s="121"/>
      <c r="BF647" s="119"/>
      <c r="BH647" s="121"/>
      <c r="BJ647" s="121"/>
      <c r="BK647" s="121"/>
      <c r="BM647" s="121"/>
      <c r="BN647" s="119"/>
      <c r="BP647" s="121"/>
      <c r="BQ647" s="121"/>
      <c r="BR647" s="121"/>
      <c r="BW647" s="121"/>
      <c r="BX647" s="119"/>
      <c r="BZ647" s="121"/>
      <c r="CA647" s="121"/>
      <c r="CB647" s="121"/>
      <c r="CG647" s="121"/>
      <c r="CH647" s="119"/>
      <c r="CJ647" s="121"/>
      <c r="CK647" s="121"/>
      <c r="CL647" s="121"/>
      <c r="DC647" s="121"/>
      <c r="DD647" s="119"/>
      <c r="DF647" s="121"/>
      <c r="DJ647" s="121"/>
      <c r="DK647" s="121"/>
      <c r="DL647" s="119"/>
      <c r="DN647" s="121"/>
      <c r="DR647" s="121"/>
      <c r="DS647" s="121"/>
      <c r="DT647" s="119"/>
      <c r="DV647" s="121"/>
      <c r="DZ647" s="121"/>
    </row>
    <row r="648" spans="4:130" s="115" customFormat="1">
      <c r="D648" s="260"/>
      <c r="E648" s="164"/>
      <c r="H648" s="121"/>
      <c r="I648" s="119"/>
      <c r="K648" s="121"/>
      <c r="M648" s="121"/>
      <c r="N648" s="121"/>
      <c r="O648" s="119"/>
      <c r="Q648" s="121"/>
      <c r="S648" s="121"/>
      <c r="T648" s="121"/>
      <c r="U648" s="119"/>
      <c r="W648" s="121"/>
      <c r="Y648" s="121"/>
      <c r="Z648" s="121"/>
      <c r="AA648" s="87"/>
      <c r="AB648" s="39"/>
      <c r="AC648" s="39"/>
      <c r="AD648" s="39"/>
      <c r="AE648" s="39"/>
      <c r="AG648" s="38"/>
      <c r="AH648" s="35"/>
      <c r="AI648" s="37"/>
      <c r="AJ648" s="37"/>
      <c r="AK648" s="37"/>
      <c r="AL648" s="37"/>
      <c r="AM648" s="37"/>
      <c r="AN648" s="37"/>
      <c r="AO648" s="37"/>
      <c r="AP648" s="37"/>
      <c r="AQ648" s="37"/>
      <c r="AS648" s="121"/>
      <c r="AT648" s="119"/>
      <c r="AV648" s="121"/>
      <c r="AX648" s="121"/>
      <c r="AY648" s="121"/>
      <c r="AZ648" s="119"/>
      <c r="BB648" s="121"/>
      <c r="BD648" s="121"/>
      <c r="BE648" s="121"/>
      <c r="BF648" s="119"/>
      <c r="BH648" s="121"/>
      <c r="BJ648" s="121"/>
      <c r="BK648" s="121"/>
      <c r="BM648" s="121"/>
      <c r="BN648" s="119"/>
      <c r="BP648" s="121"/>
      <c r="BQ648" s="121"/>
      <c r="BR648" s="121"/>
      <c r="BW648" s="121"/>
      <c r="BX648" s="119"/>
      <c r="BZ648" s="121"/>
      <c r="CA648" s="121"/>
      <c r="CB648" s="121"/>
      <c r="CG648" s="121"/>
      <c r="CH648" s="119"/>
      <c r="CJ648" s="121"/>
      <c r="CK648" s="121"/>
      <c r="CL648" s="121"/>
      <c r="DC648" s="121"/>
      <c r="DD648" s="119"/>
      <c r="DF648" s="121"/>
      <c r="DJ648" s="121"/>
      <c r="DK648" s="121"/>
      <c r="DL648" s="119"/>
      <c r="DN648" s="121"/>
      <c r="DR648" s="121"/>
      <c r="DS648" s="121"/>
      <c r="DT648" s="119"/>
      <c r="DV648" s="121"/>
      <c r="DZ648" s="121"/>
    </row>
    <row r="649" spans="4:130" s="115" customFormat="1">
      <c r="D649" s="260"/>
      <c r="E649" s="164"/>
      <c r="H649" s="121"/>
      <c r="I649" s="119"/>
      <c r="K649" s="121"/>
      <c r="M649" s="121"/>
      <c r="N649" s="121"/>
      <c r="O649" s="119"/>
      <c r="Q649" s="121"/>
      <c r="S649" s="121"/>
      <c r="T649" s="121"/>
      <c r="U649" s="119"/>
      <c r="W649" s="121"/>
      <c r="Y649" s="121"/>
      <c r="Z649" s="121"/>
      <c r="AA649" s="87"/>
      <c r="AB649" s="39"/>
      <c r="AC649" s="39"/>
      <c r="AD649" s="39"/>
      <c r="AE649" s="39"/>
      <c r="AG649" s="38"/>
      <c r="AH649" s="35"/>
      <c r="AI649" s="37"/>
      <c r="AJ649" s="37"/>
      <c r="AK649" s="37"/>
      <c r="AL649" s="37"/>
      <c r="AM649" s="37"/>
      <c r="AN649" s="37"/>
      <c r="AO649" s="37"/>
      <c r="AP649" s="37"/>
      <c r="AQ649" s="37"/>
      <c r="AS649" s="121"/>
      <c r="AT649" s="119"/>
      <c r="AV649" s="121"/>
      <c r="AX649" s="121"/>
      <c r="AY649" s="121"/>
      <c r="AZ649" s="119"/>
      <c r="BB649" s="121"/>
      <c r="BD649" s="121"/>
      <c r="BE649" s="121"/>
      <c r="BF649" s="119"/>
      <c r="BH649" s="121"/>
      <c r="BJ649" s="121"/>
      <c r="BK649" s="121"/>
      <c r="BM649" s="121"/>
      <c r="BN649" s="119"/>
      <c r="BP649" s="121"/>
      <c r="BQ649" s="121"/>
      <c r="BR649" s="121"/>
      <c r="BW649" s="121"/>
      <c r="BX649" s="119"/>
      <c r="BZ649" s="121"/>
      <c r="CA649" s="121"/>
      <c r="CB649" s="121"/>
      <c r="CG649" s="121"/>
      <c r="CH649" s="119"/>
      <c r="CJ649" s="121"/>
      <c r="CK649" s="121"/>
      <c r="CL649" s="121"/>
      <c r="DC649" s="121"/>
      <c r="DD649" s="119"/>
      <c r="DF649" s="121"/>
      <c r="DJ649" s="121"/>
      <c r="DK649" s="121"/>
      <c r="DL649" s="119"/>
      <c r="DN649" s="121"/>
      <c r="DR649" s="121"/>
      <c r="DS649" s="121"/>
      <c r="DT649" s="119"/>
      <c r="DV649" s="121"/>
      <c r="DZ649" s="121"/>
    </row>
    <row r="650" spans="4:130" s="115" customFormat="1">
      <c r="D650" s="260"/>
      <c r="E650" s="164"/>
      <c r="H650" s="121"/>
      <c r="I650" s="119"/>
      <c r="K650" s="121"/>
      <c r="M650" s="121"/>
      <c r="N650" s="121"/>
      <c r="O650" s="119"/>
      <c r="Q650" s="121"/>
      <c r="S650" s="121"/>
      <c r="T650" s="121"/>
      <c r="U650" s="119"/>
      <c r="W650" s="121"/>
      <c r="Y650" s="121"/>
      <c r="Z650" s="121"/>
      <c r="AA650" s="87"/>
      <c r="AB650" s="39"/>
      <c r="AC650" s="39"/>
      <c r="AD650" s="39"/>
      <c r="AE650" s="39"/>
      <c r="AG650" s="38"/>
      <c r="AH650" s="35"/>
      <c r="AI650" s="37"/>
      <c r="AJ650" s="37"/>
      <c r="AK650" s="37"/>
      <c r="AL650" s="37"/>
      <c r="AM650" s="37"/>
      <c r="AN650" s="37"/>
      <c r="AO650" s="37"/>
      <c r="AP650" s="37"/>
      <c r="AQ650" s="37"/>
      <c r="AS650" s="121"/>
      <c r="AT650" s="119"/>
      <c r="AV650" s="121"/>
      <c r="AX650" s="121"/>
      <c r="AY650" s="121"/>
      <c r="AZ650" s="119"/>
      <c r="BB650" s="121"/>
      <c r="BD650" s="121"/>
      <c r="BE650" s="121"/>
      <c r="BF650" s="119"/>
      <c r="BH650" s="121"/>
      <c r="BJ650" s="121"/>
      <c r="BK650" s="121"/>
      <c r="BM650" s="121"/>
      <c r="BN650" s="119"/>
      <c r="BP650" s="121"/>
      <c r="BQ650" s="121"/>
      <c r="BR650" s="121"/>
      <c r="BW650" s="121"/>
      <c r="BX650" s="119"/>
      <c r="BZ650" s="121"/>
      <c r="CA650" s="121"/>
      <c r="CB650" s="121"/>
      <c r="CG650" s="121"/>
      <c r="CH650" s="119"/>
      <c r="CJ650" s="121"/>
      <c r="CK650" s="121"/>
      <c r="CL650" s="121"/>
      <c r="DC650" s="121"/>
      <c r="DD650" s="119"/>
      <c r="DF650" s="121"/>
      <c r="DJ650" s="121"/>
      <c r="DK650" s="121"/>
      <c r="DL650" s="119"/>
      <c r="DN650" s="121"/>
      <c r="DR650" s="121"/>
      <c r="DS650" s="121"/>
      <c r="DT650" s="119"/>
      <c r="DV650" s="121"/>
      <c r="DZ650" s="121"/>
    </row>
    <row r="651" spans="4:130" s="115" customFormat="1">
      <c r="D651" s="260"/>
      <c r="E651" s="164"/>
      <c r="H651" s="121"/>
      <c r="I651" s="119"/>
      <c r="K651" s="121"/>
      <c r="M651" s="121"/>
      <c r="N651" s="121"/>
      <c r="O651" s="119"/>
      <c r="Q651" s="121"/>
      <c r="S651" s="121"/>
      <c r="T651" s="121"/>
      <c r="U651" s="119"/>
      <c r="W651" s="121"/>
      <c r="Y651" s="121"/>
      <c r="Z651" s="121"/>
      <c r="AA651" s="87"/>
      <c r="AB651" s="39"/>
      <c r="AC651" s="39"/>
      <c r="AD651" s="39"/>
      <c r="AE651" s="39"/>
      <c r="AG651" s="38"/>
      <c r="AH651" s="35"/>
      <c r="AI651" s="37"/>
      <c r="AJ651" s="37"/>
      <c r="AK651" s="37"/>
      <c r="AL651" s="37"/>
      <c r="AM651" s="37"/>
      <c r="AN651" s="37"/>
      <c r="AO651" s="37"/>
      <c r="AP651" s="37"/>
      <c r="AQ651" s="37"/>
      <c r="AS651" s="121"/>
      <c r="AT651" s="119"/>
      <c r="AV651" s="121"/>
      <c r="AX651" s="121"/>
      <c r="AY651" s="121"/>
      <c r="AZ651" s="119"/>
      <c r="BB651" s="121"/>
      <c r="BD651" s="121"/>
      <c r="BE651" s="121"/>
      <c r="BF651" s="119"/>
      <c r="BH651" s="121"/>
      <c r="BJ651" s="121"/>
      <c r="BK651" s="121"/>
      <c r="BM651" s="121"/>
      <c r="BN651" s="119"/>
      <c r="BP651" s="121"/>
      <c r="BQ651" s="121"/>
      <c r="BR651" s="121"/>
      <c r="BW651" s="121"/>
      <c r="BX651" s="119"/>
      <c r="BZ651" s="121"/>
      <c r="CA651" s="121"/>
      <c r="CB651" s="121"/>
      <c r="CG651" s="121"/>
      <c r="CH651" s="119"/>
      <c r="CJ651" s="121"/>
      <c r="CK651" s="121"/>
      <c r="CL651" s="121"/>
      <c r="DC651" s="121"/>
      <c r="DD651" s="119"/>
      <c r="DF651" s="121"/>
      <c r="DJ651" s="121"/>
      <c r="DK651" s="121"/>
      <c r="DL651" s="119"/>
      <c r="DN651" s="121"/>
      <c r="DR651" s="121"/>
      <c r="DS651" s="121"/>
      <c r="DT651" s="119"/>
      <c r="DV651" s="121"/>
      <c r="DZ651" s="121"/>
    </row>
    <row r="652" spans="4:130" s="115" customFormat="1">
      <c r="D652" s="260"/>
      <c r="E652" s="164"/>
      <c r="H652" s="121"/>
      <c r="I652" s="119"/>
      <c r="K652" s="121"/>
      <c r="M652" s="121"/>
      <c r="N652" s="121"/>
      <c r="O652" s="119"/>
      <c r="Q652" s="121"/>
      <c r="S652" s="121"/>
      <c r="T652" s="121"/>
      <c r="U652" s="119"/>
      <c r="W652" s="121"/>
      <c r="Y652" s="121"/>
      <c r="Z652" s="121"/>
      <c r="AA652" s="87"/>
      <c r="AB652" s="39"/>
      <c r="AC652" s="39"/>
      <c r="AD652" s="39"/>
      <c r="AE652" s="39"/>
      <c r="AG652" s="38"/>
      <c r="AH652" s="35"/>
      <c r="AI652" s="37"/>
      <c r="AJ652" s="37"/>
      <c r="AK652" s="37"/>
      <c r="AL652" s="37"/>
      <c r="AM652" s="37"/>
      <c r="AN652" s="37"/>
      <c r="AO652" s="37"/>
      <c r="AP652" s="37"/>
      <c r="AQ652" s="37"/>
      <c r="AS652" s="121"/>
      <c r="AT652" s="119"/>
      <c r="AV652" s="121"/>
      <c r="AX652" s="121"/>
      <c r="AY652" s="121"/>
      <c r="AZ652" s="119"/>
      <c r="BB652" s="121"/>
      <c r="BD652" s="121"/>
      <c r="BE652" s="121"/>
      <c r="BF652" s="119"/>
      <c r="BH652" s="121"/>
      <c r="BJ652" s="121"/>
      <c r="BK652" s="121"/>
      <c r="BM652" s="121"/>
      <c r="BN652" s="119"/>
      <c r="BP652" s="121"/>
      <c r="BQ652" s="121"/>
      <c r="BR652" s="121"/>
      <c r="BW652" s="121"/>
      <c r="BX652" s="119"/>
      <c r="BZ652" s="121"/>
      <c r="CA652" s="121"/>
      <c r="CB652" s="121"/>
      <c r="CG652" s="121"/>
      <c r="CH652" s="119"/>
      <c r="CJ652" s="121"/>
      <c r="CK652" s="121"/>
      <c r="CL652" s="121"/>
      <c r="DC652" s="121"/>
      <c r="DD652" s="119"/>
      <c r="DF652" s="121"/>
      <c r="DJ652" s="121"/>
      <c r="DK652" s="121"/>
      <c r="DL652" s="119"/>
      <c r="DN652" s="121"/>
      <c r="DR652" s="121"/>
      <c r="DS652" s="121"/>
      <c r="DT652" s="119"/>
      <c r="DV652" s="121"/>
      <c r="DZ652" s="121"/>
    </row>
    <row r="653" spans="4:130" s="115" customFormat="1">
      <c r="D653" s="260"/>
      <c r="E653" s="164"/>
      <c r="H653" s="121"/>
      <c r="I653" s="119"/>
      <c r="K653" s="121"/>
      <c r="M653" s="121"/>
      <c r="N653" s="121"/>
      <c r="O653" s="119"/>
      <c r="Q653" s="121"/>
      <c r="S653" s="121"/>
      <c r="T653" s="121"/>
      <c r="U653" s="119"/>
      <c r="W653" s="121"/>
      <c r="Y653" s="121"/>
      <c r="Z653" s="121"/>
      <c r="AA653" s="87"/>
      <c r="AB653" s="39"/>
      <c r="AC653" s="39"/>
      <c r="AD653" s="39"/>
      <c r="AE653" s="39"/>
      <c r="AG653" s="38"/>
      <c r="AH653" s="35"/>
      <c r="AI653" s="37"/>
      <c r="AJ653" s="37"/>
      <c r="AK653" s="37"/>
      <c r="AL653" s="37"/>
      <c r="AM653" s="37"/>
      <c r="AN653" s="37"/>
      <c r="AO653" s="37"/>
      <c r="AP653" s="37"/>
      <c r="AQ653" s="37"/>
      <c r="AS653" s="121"/>
      <c r="AT653" s="119"/>
      <c r="AV653" s="121"/>
      <c r="AX653" s="121"/>
      <c r="AY653" s="121"/>
      <c r="AZ653" s="119"/>
      <c r="BB653" s="121"/>
      <c r="BD653" s="121"/>
      <c r="BE653" s="121"/>
      <c r="BF653" s="119"/>
      <c r="BH653" s="121"/>
      <c r="BJ653" s="121"/>
      <c r="BK653" s="121"/>
      <c r="BM653" s="121"/>
      <c r="BN653" s="119"/>
      <c r="BP653" s="121"/>
      <c r="BQ653" s="121"/>
      <c r="BR653" s="121"/>
      <c r="BW653" s="121"/>
      <c r="BX653" s="119"/>
      <c r="BZ653" s="121"/>
      <c r="CA653" s="121"/>
      <c r="CB653" s="121"/>
      <c r="CG653" s="121"/>
      <c r="CH653" s="119"/>
      <c r="CJ653" s="121"/>
      <c r="CK653" s="121"/>
      <c r="CL653" s="121"/>
      <c r="DC653" s="121"/>
      <c r="DD653" s="119"/>
      <c r="DF653" s="121"/>
      <c r="DJ653" s="121"/>
      <c r="DK653" s="121"/>
      <c r="DL653" s="119"/>
      <c r="DN653" s="121"/>
      <c r="DR653" s="121"/>
      <c r="DS653" s="121"/>
      <c r="DT653" s="119"/>
      <c r="DV653" s="121"/>
      <c r="DZ653" s="121"/>
    </row>
    <row r="654" spans="4:130" s="115" customFormat="1">
      <c r="D654" s="260"/>
      <c r="E654" s="164"/>
      <c r="H654" s="121"/>
      <c r="I654" s="119"/>
      <c r="K654" s="121"/>
      <c r="M654" s="121"/>
      <c r="N654" s="121"/>
      <c r="O654" s="119"/>
      <c r="Q654" s="121"/>
      <c r="S654" s="121"/>
      <c r="T654" s="121"/>
      <c r="U654" s="119"/>
      <c r="W654" s="121"/>
      <c r="Y654" s="121"/>
      <c r="Z654" s="121"/>
      <c r="AA654" s="87"/>
      <c r="AB654" s="39"/>
      <c r="AC654" s="39"/>
      <c r="AD654" s="39"/>
      <c r="AE654" s="39"/>
      <c r="AG654" s="38"/>
      <c r="AH654" s="35"/>
      <c r="AI654" s="37"/>
      <c r="AJ654" s="37"/>
      <c r="AK654" s="37"/>
      <c r="AL654" s="37"/>
      <c r="AM654" s="37"/>
      <c r="AN654" s="37"/>
      <c r="AO654" s="37"/>
      <c r="AP654" s="37"/>
      <c r="AQ654" s="37"/>
      <c r="AS654" s="121"/>
      <c r="AT654" s="119"/>
      <c r="AV654" s="121"/>
      <c r="AX654" s="121"/>
      <c r="AY654" s="121"/>
      <c r="AZ654" s="119"/>
      <c r="BB654" s="121"/>
      <c r="BD654" s="121"/>
      <c r="BE654" s="121"/>
      <c r="BF654" s="119"/>
      <c r="BH654" s="121"/>
      <c r="BJ654" s="121"/>
      <c r="BK654" s="121"/>
      <c r="BM654" s="121"/>
      <c r="BN654" s="119"/>
      <c r="BP654" s="121"/>
      <c r="BQ654" s="121"/>
      <c r="BR654" s="121"/>
      <c r="BW654" s="121"/>
      <c r="BX654" s="119"/>
      <c r="BZ654" s="121"/>
      <c r="CA654" s="121"/>
      <c r="CB654" s="121"/>
      <c r="CG654" s="121"/>
      <c r="CH654" s="119"/>
      <c r="CJ654" s="121"/>
      <c r="CK654" s="121"/>
      <c r="CL654" s="121"/>
      <c r="DC654" s="121"/>
      <c r="DD654" s="119"/>
      <c r="DF654" s="121"/>
      <c r="DJ654" s="121"/>
      <c r="DK654" s="121"/>
      <c r="DL654" s="119"/>
      <c r="DN654" s="121"/>
      <c r="DR654" s="121"/>
      <c r="DS654" s="121"/>
      <c r="DT654" s="119"/>
      <c r="DV654" s="121"/>
      <c r="DZ654" s="121"/>
    </row>
    <row r="655" spans="4:130" s="115" customFormat="1">
      <c r="D655" s="260"/>
      <c r="E655" s="164"/>
      <c r="H655" s="121"/>
      <c r="I655" s="119"/>
      <c r="K655" s="121"/>
      <c r="M655" s="121"/>
      <c r="N655" s="121"/>
      <c r="O655" s="119"/>
      <c r="Q655" s="121"/>
      <c r="S655" s="121"/>
      <c r="T655" s="121"/>
      <c r="U655" s="119"/>
      <c r="W655" s="121"/>
      <c r="Y655" s="121"/>
      <c r="Z655" s="121"/>
      <c r="AA655" s="87"/>
      <c r="AB655" s="39"/>
      <c r="AC655" s="39"/>
      <c r="AD655" s="39"/>
      <c r="AE655" s="39"/>
      <c r="AG655" s="38"/>
      <c r="AH655" s="35"/>
      <c r="AI655" s="37"/>
      <c r="AJ655" s="37"/>
      <c r="AK655" s="37"/>
      <c r="AL655" s="37"/>
      <c r="AM655" s="37"/>
      <c r="AN655" s="37"/>
      <c r="AO655" s="37"/>
      <c r="AP655" s="37"/>
      <c r="AQ655" s="37"/>
      <c r="AS655" s="121"/>
      <c r="AT655" s="119"/>
      <c r="AV655" s="121"/>
      <c r="AX655" s="121"/>
      <c r="AY655" s="121"/>
      <c r="AZ655" s="119"/>
      <c r="BB655" s="121"/>
      <c r="BD655" s="121"/>
      <c r="BE655" s="121"/>
      <c r="BF655" s="119"/>
      <c r="BH655" s="121"/>
      <c r="BJ655" s="121"/>
      <c r="BK655" s="121"/>
      <c r="BM655" s="121"/>
      <c r="BN655" s="119"/>
      <c r="BP655" s="121"/>
      <c r="BQ655" s="121"/>
      <c r="BR655" s="121"/>
      <c r="BW655" s="121"/>
      <c r="BX655" s="119"/>
      <c r="BZ655" s="121"/>
      <c r="CA655" s="121"/>
      <c r="CB655" s="121"/>
      <c r="CG655" s="121"/>
      <c r="CH655" s="119"/>
      <c r="CJ655" s="121"/>
      <c r="CK655" s="121"/>
      <c r="CL655" s="121"/>
      <c r="DC655" s="121"/>
      <c r="DD655" s="119"/>
      <c r="DF655" s="121"/>
      <c r="DJ655" s="121"/>
      <c r="DK655" s="121"/>
      <c r="DL655" s="119"/>
      <c r="DN655" s="121"/>
      <c r="DR655" s="121"/>
      <c r="DS655" s="121"/>
      <c r="DT655" s="119"/>
      <c r="DV655" s="121"/>
      <c r="DZ655" s="121"/>
    </row>
    <row r="656" spans="4:130" s="115" customFormat="1">
      <c r="D656" s="260"/>
      <c r="E656" s="164"/>
      <c r="H656" s="121"/>
      <c r="I656" s="119"/>
      <c r="K656" s="121"/>
      <c r="M656" s="121"/>
      <c r="N656" s="121"/>
      <c r="O656" s="119"/>
      <c r="Q656" s="121"/>
      <c r="S656" s="121"/>
      <c r="T656" s="121"/>
      <c r="U656" s="119"/>
      <c r="W656" s="121"/>
      <c r="Y656" s="121"/>
      <c r="Z656" s="121"/>
      <c r="AA656" s="87"/>
      <c r="AB656" s="39"/>
      <c r="AC656" s="39"/>
      <c r="AD656" s="39"/>
      <c r="AE656" s="39"/>
      <c r="AG656" s="38"/>
      <c r="AH656" s="35"/>
      <c r="AI656" s="37"/>
      <c r="AJ656" s="37"/>
      <c r="AK656" s="37"/>
      <c r="AL656" s="37"/>
      <c r="AM656" s="37"/>
      <c r="AN656" s="37"/>
      <c r="AO656" s="37"/>
      <c r="AP656" s="37"/>
      <c r="AQ656" s="37"/>
      <c r="AS656" s="121"/>
      <c r="AT656" s="119"/>
      <c r="AV656" s="121"/>
      <c r="AX656" s="121"/>
      <c r="AY656" s="121"/>
      <c r="AZ656" s="119"/>
      <c r="BB656" s="121"/>
      <c r="BD656" s="121"/>
      <c r="BE656" s="121"/>
      <c r="BF656" s="119"/>
      <c r="BH656" s="121"/>
      <c r="BJ656" s="121"/>
      <c r="BK656" s="121"/>
      <c r="BM656" s="121"/>
      <c r="BN656" s="119"/>
      <c r="BP656" s="121"/>
      <c r="BQ656" s="121"/>
      <c r="BR656" s="121"/>
      <c r="BW656" s="121"/>
      <c r="BX656" s="119"/>
      <c r="BZ656" s="121"/>
      <c r="CA656" s="121"/>
      <c r="CB656" s="121"/>
      <c r="CG656" s="121"/>
      <c r="CH656" s="119"/>
      <c r="CJ656" s="121"/>
      <c r="CK656" s="121"/>
      <c r="CL656" s="121"/>
      <c r="DC656" s="121"/>
      <c r="DD656" s="119"/>
      <c r="DF656" s="121"/>
      <c r="DJ656" s="121"/>
      <c r="DK656" s="121"/>
      <c r="DL656" s="119"/>
      <c r="DN656" s="121"/>
      <c r="DR656" s="121"/>
      <c r="DS656" s="121"/>
      <c r="DT656" s="119"/>
      <c r="DV656" s="121"/>
      <c r="DZ656" s="121"/>
    </row>
    <row r="657" spans="4:130" s="115" customFormat="1">
      <c r="D657" s="260"/>
      <c r="E657" s="164"/>
      <c r="H657" s="121"/>
      <c r="I657" s="119"/>
      <c r="K657" s="121"/>
      <c r="M657" s="121"/>
      <c r="N657" s="121"/>
      <c r="O657" s="119"/>
      <c r="Q657" s="121"/>
      <c r="S657" s="121"/>
      <c r="T657" s="121"/>
      <c r="U657" s="119"/>
      <c r="W657" s="121"/>
      <c r="Y657" s="121"/>
      <c r="Z657" s="121"/>
      <c r="AA657" s="87"/>
      <c r="AB657" s="39"/>
      <c r="AC657" s="39"/>
      <c r="AD657" s="39"/>
      <c r="AE657" s="39"/>
      <c r="AG657" s="38"/>
      <c r="AH657" s="35"/>
      <c r="AI657" s="37"/>
      <c r="AJ657" s="37"/>
      <c r="AK657" s="37"/>
      <c r="AL657" s="37"/>
      <c r="AM657" s="37"/>
      <c r="AN657" s="37"/>
      <c r="AO657" s="37"/>
      <c r="AP657" s="37"/>
      <c r="AQ657" s="37"/>
      <c r="AS657" s="121"/>
      <c r="AT657" s="119"/>
      <c r="AV657" s="121"/>
      <c r="AX657" s="121"/>
      <c r="AY657" s="121"/>
      <c r="AZ657" s="119"/>
      <c r="BB657" s="121"/>
      <c r="BD657" s="121"/>
      <c r="BE657" s="121"/>
      <c r="BF657" s="119"/>
      <c r="BH657" s="121"/>
      <c r="BJ657" s="121"/>
      <c r="BK657" s="121"/>
      <c r="BM657" s="121"/>
      <c r="BN657" s="119"/>
      <c r="BP657" s="121"/>
      <c r="BQ657" s="121"/>
      <c r="BR657" s="121"/>
      <c r="BW657" s="121"/>
      <c r="BX657" s="119"/>
      <c r="BZ657" s="121"/>
      <c r="CA657" s="121"/>
      <c r="CB657" s="121"/>
      <c r="CG657" s="121"/>
      <c r="CH657" s="119"/>
      <c r="CJ657" s="121"/>
      <c r="CK657" s="121"/>
      <c r="CL657" s="121"/>
      <c r="DC657" s="121"/>
      <c r="DD657" s="119"/>
      <c r="DF657" s="121"/>
      <c r="DJ657" s="121"/>
      <c r="DK657" s="121"/>
      <c r="DL657" s="119"/>
      <c r="DN657" s="121"/>
      <c r="DR657" s="121"/>
      <c r="DS657" s="121"/>
      <c r="DT657" s="119"/>
      <c r="DV657" s="121"/>
      <c r="DZ657" s="121"/>
    </row>
    <row r="658" spans="4:130" s="115" customFormat="1">
      <c r="D658" s="260"/>
      <c r="E658" s="164"/>
      <c r="H658" s="121"/>
      <c r="I658" s="119"/>
      <c r="K658" s="121"/>
      <c r="M658" s="121"/>
      <c r="N658" s="121"/>
      <c r="O658" s="119"/>
      <c r="Q658" s="121"/>
      <c r="S658" s="121"/>
      <c r="T658" s="121"/>
      <c r="U658" s="119"/>
      <c r="W658" s="121"/>
      <c r="Y658" s="121"/>
      <c r="Z658" s="121"/>
      <c r="AA658" s="87"/>
      <c r="AB658" s="39"/>
      <c r="AC658" s="39"/>
      <c r="AD658" s="39"/>
      <c r="AE658" s="39"/>
      <c r="AG658" s="38"/>
      <c r="AH658" s="35"/>
      <c r="AI658" s="37"/>
      <c r="AJ658" s="37"/>
      <c r="AK658" s="37"/>
      <c r="AL658" s="37"/>
      <c r="AM658" s="37"/>
      <c r="AN658" s="37"/>
      <c r="AO658" s="37"/>
      <c r="AP658" s="37"/>
      <c r="AQ658" s="37"/>
      <c r="AS658" s="121"/>
      <c r="AT658" s="119"/>
      <c r="AV658" s="121"/>
      <c r="AX658" s="121"/>
      <c r="AY658" s="121"/>
      <c r="AZ658" s="119"/>
      <c r="BB658" s="121"/>
      <c r="BD658" s="121"/>
      <c r="BE658" s="121"/>
      <c r="BF658" s="119"/>
      <c r="BH658" s="121"/>
      <c r="BJ658" s="121"/>
      <c r="BK658" s="121"/>
      <c r="BM658" s="121"/>
      <c r="BN658" s="119"/>
      <c r="BP658" s="121"/>
      <c r="BQ658" s="121"/>
      <c r="BR658" s="121"/>
      <c r="BW658" s="121"/>
      <c r="BX658" s="119"/>
      <c r="BZ658" s="121"/>
      <c r="CA658" s="121"/>
      <c r="CB658" s="121"/>
      <c r="CG658" s="121"/>
      <c r="CH658" s="119"/>
      <c r="CJ658" s="121"/>
      <c r="CK658" s="121"/>
      <c r="CL658" s="121"/>
      <c r="DC658" s="121"/>
      <c r="DD658" s="119"/>
      <c r="DF658" s="121"/>
      <c r="DJ658" s="121"/>
      <c r="DK658" s="121"/>
      <c r="DL658" s="119"/>
      <c r="DN658" s="121"/>
      <c r="DR658" s="121"/>
      <c r="DS658" s="121"/>
      <c r="DT658" s="119"/>
      <c r="DV658" s="121"/>
      <c r="DZ658" s="121"/>
    </row>
    <row r="659" spans="4:130" s="115" customFormat="1">
      <c r="D659" s="260"/>
      <c r="E659" s="164"/>
      <c r="H659" s="121"/>
      <c r="I659" s="119"/>
      <c r="K659" s="121"/>
      <c r="M659" s="121"/>
      <c r="N659" s="121"/>
      <c r="O659" s="119"/>
      <c r="Q659" s="121"/>
      <c r="S659" s="121"/>
      <c r="T659" s="121"/>
      <c r="U659" s="119"/>
      <c r="W659" s="121"/>
      <c r="Y659" s="121"/>
      <c r="Z659" s="121"/>
      <c r="AA659" s="87"/>
      <c r="AB659" s="39"/>
      <c r="AC659" s="39"/>
      <c r="AD659" s="39"/>
      <c r="AE659" s="39"/>
      <c r="AG659" s="38"/>
      <c r="AH659" s="35"/>
      <c r="AI659" s="37"/>
      <c r="AJ659" s="37"/>
      <c r="AK659" s="37"/>
      <c r="AL659" s="37"/>
      <c r="AM659" s="37"/>
      <c r="AN659" s="37"/>
      <c r="AO659" s="37"/>
      <c r="AP659" s="37"/>
      <c r="AQ659" s="37"/>
      <c r="AS659" s="121"/>
      <c r="AT659" s="119"/>
      <c r="AV659" s="121"/>
      <c r="AX659" s="121"/>
      <c r="AY659" s="121"/>
      <c r="AZ659" s="119"/>
      <c r="BB659" s="121"/>
      <c r="BD659" s="121"/>
      <c r="BE659" s="121"/>
      <c r="BF659" s="119"/>
      <c r="BH659" s="121"/>
      <c r="BJ659" s="121"/>
      <c r="BK659" s="121"/>
      <c r="BM659" s="121"/>
      <c r="BN659" s="119"/>
      <c r="BP659" s="121"/>
      <c r="BQ659" s="121"/>
      <c r="BR659" s="121"/>
      <c r="BW659" s="121"/>
      <c r="BX659" s="119"/>
      <c r="BZ659" s="121"/>
      <c r="CA659" s="121"/>
      <c r="CB659" s="121"/>
      <c r="CG659" s="121"/>
      <c r="CH659" s="119"/>
      <c r="CJ659" s="121"/>
      <c r="CK659" s="121"/>
      <c r="CL659" s="121"/>
      <c r="DC659" s="121"/>
      <c r="DD659" s="119"/>
      <c r="DF659" s="121"/>
      <c r="DJ659" s="121"/>
      <c r="DK659" s="121"/>
      <c r="DL659" s="119"/>
      <c r="DN659" s="121"/>
      <c r="DR659" s="121"/>
      <c r="DS659" s="121"/>
      <c r="DT659" s="119"/>
      <c r="DV659" s="121"/>
      <c r="DZ659" s="121"/>
    </row>
    <row r="660" spans="4:130" s="115" customFormat="1">
      <c r="D660" s="260"/>
      <c r="E660" s="164"/>
      <c r="H660" s="121"/>
      <c r="I660" s="119"/>
      <c r="K660" s="121"/>
      <c r="M660" s="121"/>
      <c r="N660" s="121"/>
      <c r="O660" s="119"/>
      <c r="Q660" s="121"/>
      <c r="S660" s="121"/>
      <c r="T660" s="121"/>
      <c r="U660" s="119"/>
      <c r="W660" s="121"/>
      <c r="Y660" s="121"/>
      <c r="Z660" s="121"/>
      <c r="AA660" s="87"/>
      <c r="AB660" s="39"/>
      <c r="AC660" s="39"/>
      <c r="AD660" s="39"/>
      <c r="AE660" s="39"/>
      <c r="AG660" s="38"/>
      <c r="AH660" s="35"/>
      <c r="AI660" s="37"/>
      <c r="AJ660" s="37"/>
      <c r="AK660" s="37"/>
      <c r="AL660" s="37"/>
      <c r="AM660" s="37"/>
      <c r="AN660" s="37"/>
      <c r="AO660" s="37"/>
      <c r="AP660" s="37"/>
      <c r="AQ660" s="37"/>
      <c r="AS660" s="121"/>
      <c r="AT660" s="119"/>
      <c r="AV660" s="121"/>
      <c r="AX660" s="121"/>
      <c r="AY660" s="121"/>
      <c r="AZ660" s="119"/>
      <c r="BB660" s="121"/>
      <c r="BD660" s="121"/>
      <c r="BE660" s="121"/>
      <c r="BF660" s="119"/>
      <c r="BH660" s="121"/>
      <c r="BJ660" s="121"/>
      <c r="BK660" s="121"/>
      <c r="BM660" s="121"/>
      <c r="BN660" s="119"/>
      <c r="BP660" s="121"/>
      <c r="BQ660" s="121"/>
      <c r="BR660" s="121"/>
      <c r="BW660" s="121"/>
      <c r="BX660" s="119"/>
      <c r="BZ660" s="121"/>
      <c r="CA660" s="121"/>
      <c r="CB660" s="121"/>
      <c r="CG660" s="121"/>
      <c r="CH660" s="119"/>
      <c r="CJ660" s="121"/>
      <c r="CK660" s="121"/>
      <c r="CL660" s="121"/>
      <c r="DC660" s="121"/>
      <c r="DD660" s="119"/>
      <c r="DF660" s="121"/>
      <c r="DJ660" s="121"/>
      <c r="DK660" s="121"/>
      <c r="DL660" s="119"/>
      <c r="DN660" s="121"/>
      <c r="DR660" s="121"/>
      <c r="DS660" s="121"/>
      <c r="DT660" s="119"/>
      <c r="DV660" s="121"/>
      <c r="DZ660" s="121"/>
    </row>
    <row r="661" spans="4:130" s="115" customFormat="1">
      <c r="D661" s="260"/>
      <c r="E661" s="164"/>
      <c r="H661" s="121"/>
      <c r="I661" s="119"/>
      <c r="K661" s="121"/>
      <c r="M661" s="121"/>
      <c r="N661" s="121"/>
      <c r="O661" s="119"/>
      <c r="Q661" s="121"/>
      <c r="S661" s="121"/>
      <c r="T661" s="121"/>
      <c r="U661" s="119"/>
      <c r="W661" s="121"/>
      <c r="Y661" s="121"/>
      <c r="Z661" s="121"/>
      <c r="AA661" s="87"/>
      <c r="AB661" s="39"/>
      <c r="AC661" s="39"/>
      <c r="AD661" s="39"/>
      <c r="AE661" s="39"/>
      <c r="AG661" s="38"/>
      <c r="AH661" s="35"/>
      <c r="AI661" s="37"/>
      <c r="AJ661" s="37"/>
      <c r="AK661" s="37"/>
      <c r="AL661" s="37"/>
      <c r="AM661" s="37"/>
      <c r="AN661" s="37"/>
      <c r="AO661" s="37"/>
      <c r="AP661" s="37"/>
      <c r="AQ661" s="37"/>
      <c r="AS661" s="121"/>
      <c r="AT661" s="119"/>
      <c r="AV661" s="121"/>
      <c r="AX661" s="121"/>
      <c r="AY661" s="121"/>
      <c r="AZ661" s="119"/>
      <c r="BB661" s="121"/>
      <c r="BD661" s="121"/>
      <c r="BE661" s="121"/>
      <c r="BF661" s="119"/>
      <c r="BH661" s="121"/>
      <c r="BJ661" s="121"/>
      <c r="BK661" s="121"/>
      <c r="BM661" s="121"/>
      <c r="BN661" s="119"/>
      <c r="BP661" s="121"/>
      <c r="BQ661" s="121"/>
      <c r="BR661" s="121"/>
      <c r="BW661" s="121"/>
      <c r="BX661" s="119"/>
      <c r="BZ661" s="121"/>
      <c r="CA661" s="121"/>
      <c r="CB661" s="121"/>
      <c r="CG661" s="121"/>
      <c r="CH661" s="119"/>
      <c r="CJ661" s="121"/>
      <c r="CK661" s="121"/>
      <c r="CL661" s="121"/>
      <c r="DC661" s="121"/>
      <c r="DD661" s="119"/>
      <c r="DF661" s="121"/>
      <c r="DJ661" s="121"/>
      <c r="DK661" s="121"/>
      <c r="DL661" s="119"/>
      <c r="DN661" s="121"/>
      <c r="DR661" s="121"/>
      <c r="DS661" s="121"/>
      <c r="DT661" s="119"/>
      <c r="DV661" s="121"/>
      <c r="DZ661" s="121"/>
    </row>
    <row r="662" spans="4:130" s="115" customFormat="1">
      <c r="D662" s="260"/>
      <c r="E662" s="164"/>
      <c r="H662" s="121"/>
      <c r="I662" s="119"/>
      <c r="K662" s="121"/>
      <c r="M662" s="121"/>
      <c r="N662" s="121"/>
      <c r="O662" s="119"/>
      <c r="Q662" s="121"/>
      <c r="S662" s="121"/>
      <c r="T662" s="121"/>
      <c r="U662" s="119"/>
      <c r="W662" s="121"/>
      <c r="Y662" s="121"/>
      <c r="Z662" s="121"/>
      <c r="AA662" s="87"/>
      <c r="AB662" s="39"/>
      <c r="AC662" s="39"/>
      <c r="AD662" s="39"/>
      <c r="AE662" s="39"/>
      <c r="AG662" s="38"/>
      <c r="AH662" s="35"/>
      <c r="AI662" s="37"/>
      <c r="AJ662" s="37"/>
      <c r="AK662" s="37"/>
      <c r="AL662" s="37"/>
      <c r="AM662" s="37"/>
      <c r="AN662" s="37"/>
      <c r="AO662" s="37"/>
      <c r="AP662" s="37"/>
      <c r="AQ662" s="37"/>
      <c r="AS662" s="121"/>
      <c r="AT662" s="119"/>
      <c r="AV662" s="121"/>
      <c r="AX662" s="121"/>
      <c r="AY662" s="121"/>
      <c r="AZ662" s="119"/>
      <c r="BB662" s="121"/>
      <c r="BD662" s="121"/>
      <c r="BE662" s="121"/>
      <c r="BF662" s="119"/>
      <c r="BH662" s="121"/>
      <c r="BJ662" s="121"/>
      <c r="BK662" s="121"/>
      <c r="BM662" s="121"/>
      <c r="BN662" s="119"/>
      <c r="BP662" s="121"/>
      <c r="BQ662" s="121"/>
      <c r="BR662" s="121"/>
      <c r="BW662" s="121"/>
      <c r="BX662" s="119"/>
      <c r="BZ662" s="121"/>
      <c r="CA662" s="121"/>
      <c r="CB662" s="121"/>
      <c r="CG662" s="121"/>
      <c r="CH662" s="119"/>
      <c r="CJ662" s="121"/>
      <c r="CK662" s="121"/>
      <c r="CL662" s="121"/>
      <c r="DC662" s="121"/>
      <c r="DD662" s="119"/>
      <c r="DF662" s="121"/>
      <c r="DJ662" s="121"/>
      <c r="DK662" s="121"/>
      <c r="DL662" s="119"/>
      <c r="DN662" s="121"/>
      <c r="DR662" s="121"/>
      <c r="DS662" s="121"/>
      <c r="DT662" s="119"/>
      <c r="DV662" s="121"/>
      <c r="DZ662" s="121"/>
    </row>
    <row r="663" spans="4:130" s="115" customFormat="1">
      <c r="D663" s="260"/>
      <c r="E663" s="164"/>
      <c r="H663" s="121"/>
      <c r="I663" s="119"/>
      <c r="K663" s="121"/>
      <c r="M663" s="121"/>
      <c r="N663" s="121"/>
      <c r="O663" s="119"/>
      <c r="Q663" s="121"/>
      <c r="S663" s="121"/>
      <c r="T663" s="121"/>
      <c r="U663" s="119"/>
      <c r="W663" s="121"/>
      <c r="Y663" s="121"/>
      <c r="Z663" s="121"/>
      <c r="AA663" s="87"/>
      <c r="AB663" s="39"/>
      <c r="AC663" s="39"/>
      <c r="AD663" s="39"/>
      <c r="AE663" s="39"/>
      <c r="AG663" s="38"/>
      <c r="AH663" s="35"/>
      <c r="AI663" s="37"/>
      <c r="AJ663" s="37"/>
      <c r="AK663" s="37"/>
      <c r="AL663" s="37"/>
      <c r="AM663" s="37"/>
      <c r="AN663" s="37"/>
      <c r="AO663" s="37"/>
      <c r="AP663" s="37"/>
      <c r="AQ663" s="37"/>
      <c r="AS663" s="121"/>
      <c r="AT663" s="119"/>
      <c r="AV663" s="121"/>
      <c r="AX663" s="121"/>
      <c r="AY663" s="121"/>
      <c r="AZ663" s="119"/>
      <c r="BB663" s="121"/>
      <c r="BD663" s="121"/>
      <c r="BE663" s="121"/>
      <c r="BF663" s="119"/>
      <c r="BH663" s="121"/>
      <c r="BJ663" s="121"/>
      <c r="BK663" s="121"/>
      <c r="BM663" s="121"/>
      <c r="BN663" s="119"/>
      <c r="BP663" s="121"/>
      <c r="BQ663" s="121"/>
      <c r="BR663" s="121"/>
      <c r="BW663" s="121"/>
      <c r="BX663" s="119"/>
      <c r="BZ663" s="121"/>
      <c r="CA663" s="121"/>
      <c r="CB663" s="121"/>
      <c r="CG663" s="121"/>
      <c r="CH663" s="119"/>
      <c r="CJ663" s="121"/>
      <c r="CK663" s="121"/>
      <c r="CL663" s="121"/>
      <c r="DC663" s="121"/>
      <c r="DD663" s="119"/>
      <c r="DF663" s="121"/>
      <c r="DJ663" s="121"/>
      <c r="DK663" s="121"/>
      <c r="DL663" s="119"/>
      <c r="DN663" s="121"/>
      <c r="DR663" s="121"/>
      <c r="DS663" s="121"/>
      <c r="DT663" s="119"/>
      <c r="DV663" s="121"/>
      <c r="DZ663" s="121"/>
    </row>
    <row r="664" spans="4:130" s="115" customFormat="1">
      <c r="D664" s="260"/>
      <c r="E664" s="164"/>
      <c r="H664" s="121"/>
      <c r="I664" s="119"/>
      <c r="K664" s="121"/>
      <c r="M664" s="121"/>
      <c r="N664" s="121"/>
      <c r="O664" s="119"/>
      <c r="Q664" s="121"/>
      <c r="S664" s="121"/>
      <c r="T664" s="121"/>
      <c r="U664" s="119"/>
      <c r="W664" s="121"/>
      <c r="Y664" s="121"/>
      <c r="Z664" s="121"/>
      <c r="AA664" s="87"/>
      <c r="AB664" s="39"/>
      <c r="AC664" s="39"/>
      <c r="AD664" s="39"/>
      <c r="AE664" s="39"/>
      <c r="AG664" s="38"/>
      <c r="AH664" s="35"/>
      <c r="AI664" s="37"/>
      <c r="AJ664" s="37"/>
      <c r="AK664" s="37"/>
      <c r="AL664" s="37"/>
      <c r="AM664" s="37"/>
      <c r="AN664" s="37"/>
      <c r="AO664" s="37"/>
      <c r="AP664" s="37"/>
      <c r="AQ664" s="37"/>
      <c r="AS664" s="121"/>
      <c r="AT664" s="119"/>
      <c r="AV664" s="121"/>
      <c r="AX664" s="121"/>
      <c r="AY664" s="121"/>
      <c r="AZ664" s="119"/>
      <c r="BB664" s="121"/>
      <c r="BD664" s="121"/>
      <c r="BE664" s="121"/>
      <c r="BF664" s="119"/>
      <c r="BH664" s="121"/>
      <c r="BJ664" s="121"/>
      <c r="BK664" s="121"/>
      <c r="BM664" s="121"/>
      <c r="BN664" s="119"/>
      <c r="BP664" s="121"/>
      <c r="BQ664" s="121"/>
      <c r="BR664" s="121"/>
      <c r="BW664" s="121"/>
      <c r="BX664" s="119"/>
      <c r="BZ664" s="121"/>
      <c r="CA664" s="121"/>
      <c r="CB664" s="121"/>
      <c r="CG664" s="121"/>
      <c r="CH664" s="119"/>
      <c r="CJ664" s="121"/>
      <c r="CK664" s="121"/>
      <c r="CL664" s="121"/>
      <c r="DC664" s="121"/>
      <c r="DD664" s="119"/>
      <c r="DF664" s="121"/>
      <c r="DJ664" s="121"/>
      <c r="DK664" s="121"/>
      <c r="DL664" s="119"/>
      <c r="DN664" s="121"/>
      <c r="DR664" s="121"/>
      <c r="DS664" s="121"/>
      <c r="DT664" s="119"/>
      <c r="DV664" s="121"/>
      <c r="DZ664" s="121"/>
    </row>
    <row r="665" spans="4:130" s="115" customFormat="1">
      <c r="D665" s="260"/>
      <c r="E665" s="164"/>
      <c r="H665" s="121"/>
      <c r="I665" s="119"/>
      <c r="K665" s="121"/>
      <c r="M665" s="121"/>
      <c r="N665" s="121"/>
      <c r="O665" s="119"/>
      <c r="Q665" s="121"/>
      <c r="S665" s="121"/>
      <c r="T665" s="121"/>
      <c r="U665" s="119"/>
      <c r="W665" s="121"/>
      <c r="Y665" s="121"/>
      <c r="Z665" s="121"/>
      <c r="AA665" s="87"/>
      <c r="AB665" s="39"/>
      <c r="AC665" s="39"/>
      <c r="AD665" s="39"/>
      <c r="AE665" s="39"/>
      <c r="AG665" s="38"/>
      <c r="AH665" s="35"/>
      <c r="AI665" s="37"/>
      <c r="AJ665" s="37"/>
      <c r="AK665" s="37"/>
      <c r="AL665" s="37"/>
      <c r="AM665" s="37"/>
      <c r="AN665" s="37"/>
      <c r="AO665" s="37"/>
      <c r="AP665" s="37"/>
      <c r="AQ665" s="37"/>
      <c r="AS665" s="121"/>
      <c r="AT665" s="119"/>
      <c r="AV665" s="121"/>
      <c r="AX665" s="121"/>
      <c r="AY665" s="121"/>
      <c r="AZ665" s="119"/>
      <c r="BB665" s="121"/>
      <c r="BD665" s="121"/>
      <c r="BE665" s="121"/>
      <c r="BF665" s="119"/>
      <c r="BH665" s="121"/>
      <c r="BJ665" s="121"/>
      <c r="BK665" s="121"/>
      <c r="BM665" s="121"/>
      <c r="BN665" s="119"/>
      <c r="BP665" s="121"/>
      <c r="BQ665" s="121"/>
      <c r="BR665" s="121"/>
      <c r="BW665" s="121"/>
      <c r="BX665" s="119"/>
      <c r="BZ665" s="121"/>
      <c r="CA665" s="121"/>
      <c r="CB665" s="121"/>
      <c r="CG665" s="121"/>
      <c r="CH665" s="119"/>
      <c r="CJ665" s="121"/>
      <c r="CK665" s="121"/>
      <c r="CL665" s="121"/>
      <c r="DC665" s="121"/>
      <c r="DD665" s="119"/>
      <c r="DF665" s="121"/>
      <c r="DJ665" s="121"/>
      <c r="DK665" s="121"/>
      <c r="DL665" s="119"/>
      <c r="DN665" s="121"/>
      <c r="DR665" s="121"/>
      <c r="DS665" s="121"/>
      <c r="DT665" s="119"/>
      <c r="DV665" s="121"/>
      <c r="DZ665" s="121"/>
    </row>
    <row r="666" spans="4:130" s="115" customFormat="1">
      <c r="D666" s="260"/>
      <c r="E666" s="164"/>
      <c r="H666" s="121"/>
      <c r="I666" s="119"/>
      <c r="K666" s="121"/>
      <c r="M666" s="121"/>
      <c r="N666" s="121"/>
      <c r="O666" s="119"/>
      <c r="Q666" s="121"/>
      <c r="S666" s="121"/>
      <c r="T666" s="121"/>
      <c r="U666" s="119"/>
      <c r="W666" s="121"/>
      <c r="Y666" s="121"/>
      <c r="Z666" s="121"/>
      <c r="AA666" s="87"/>
      <c r="AB666" s="39"/>
      <c r="AC666" s="39"/>
      <c r="AD666" s="39"/>
      <c r="AE666" s="39"/>
      <c r="AG666" s="38"/>
      <c r="AH666" s="35"/>
      <c r="AI666" s="37"/>
      <c r="AJ666" s="37"/>
      <c r="AK666" s="37"/>
      <c r="AL666" s="37"/>
      <c r="AM666" s="37"/>
      <c r="AN666" s="37"/>
      <c r="AO666" s="37"/>
      <c r="AP666" s="37"/>
      <c r="AQ666" s="37"/>
      <c r="AS666" s="121"/>
      <c r="AT666" s="119"/>
      <c r="AV666" s="121"/>
      <c r="AX666" s="121"/>
      <c r="AY666" s="121"/>
      <c r="AZ666" s="119"/>
      <c r="BB666" s="121"/>
      <c r="BD666" s="121"/>
      <c r="BE666" s="121"/>
      <c r="BF666" s="119"/>
      <c r="BH666" s="121"/>
      <c r="BJ666" s="121"/>
      <c r="BK666" s="121"/>
      <c r="BM666" s="121"/>
      <c r="BN666" s="119"/>
      <c r="BP666" s="121"/>
      <c r="BQ666" s="121"/>
      <c r="BR666" s="121"/>
      <c r="BW666" s="121"/>
      <c r="BX666" s="119"/>
      <c r="BZ666" s="121"/>
      <c r="CA666" s="121"/>
      <c r="CB666" s="121"/>
      <c r="CG666" s="121"/>
      <c r="CH666" s="119"/>
      <c r="CJ666" s="121"/>
      <c r="CK666" s="121"/>
      <c r="CL666" s="121"/>
      <c r="DC666" s="121"/>
      <c r="DD666" s="119"/>
      <c r="DF666" s="121"/>
      <c r="DJ666" s="121"/>
      <c r="DK666" s="121"/>
      <c r="DL666" s="119"/>
      <c r="DN666" s="121"/>
      <c r="DR666" s="121"/>
      <c r="DS666" s="121"/>
      <c r="DT666" s="119"/>
      <c r="DV666" s="121"/>
      <c r="DZ666" s="121"/>
    </row>
    <row r="667" spans="4:130" s="115" customFormat="1">
      <c r="D667" s="260"/>
      <c r="E667" s="164"/>
      <c r="H667" s="121"/>
      <c r="I667" s="119"/>
      <c r="K667" s="121"/>
      <c r="M667" s="121"/>
      <c r="N667" s="121"/>
      <c r="O667" s="119"/>
      <c r="Q667" s="121"/>
      <c r="S667" s="121"/>
      <c r="T667" s="121"/>
      <c r="U667" s="119"/>
      <c r="W667" s="121"/>
      <c r="Y667" s="121"/>
      <c r="Z667" s="121"/>
      <c r="AA667" s="87"/>
      <c r="AB667" s="39"/>
      <c r="AC667" s="39"/>
      <c r="AD667" s="39"/>
      <c r="AE667" s="39"/>
      <c r="AG667" s="38"/>
      <c r="AH667" s="35"/>
      <c r="AI667" s="37"/>
      <c r="AJ667" s="37"/>
      <c r="AK667" s="37"/>
      <c r="AL667" s="37"/>
      <c r="AM667" s="37"/>
      <c r="AN667" s="37"/>
      <c r="AO667" s="37"/>
      <c r="AP667" s="37"/>
      <c r="AQ667" s="37"/>
      <c r="AS667" s="121"/>
      <c r="AT667" s="119"/>
      <c r="AV667" s="121"/>
      <c r="AX667" s="121"/>
      <c r="AY667" s="121"/>
      <c r="AZ667" s="119"/>
      <c r="BB667" s="121"/>
      <c r="BD667" s="121"/>
      <c r="BE667" s="121"/>
      <c r="BF667" s="119"/>
      <c r="BH667" s="121"/>
      <c r="BJ667" s="121"/>
      <c r="BK667" s="121"/>
      <c r="BM667" s="121"/>
      <c r="BN667" s="119"/>
      <c r="BP667" s="121"/>
      <c r="BQ667" s="121"/>
      <c r="BR667" s="121"/>
      <c r="BW667" s="121"/>
      <c r="BX667" s="119"/>
      <c r="BZ667" s="121"/>
      <c r="CA667" s="121"/>
      <c r="CB667" s="121"/>
      <c r="CG667" s="121"/>
      <c r="CH667" s="119"/>
      <c r="CJ667" s="121"/>
      <c r="CK667" s="121"/>
      <c r="CL667" s="121"/>
      <c r="DC667" s="121"/>
      <c r="DD667" s="119"/>
      <c r="DF667" s="121"/>
      <c r="DJ667" s="121"/>
      <c r="DK667" s="121"/>
      <c r="DL667" s="119"/>
      <c r="DN667" s="121"/>
      <c r="DR667" s="121"/>
      <c r="DS667" s="121"/>
      <c r="DT667" s="119"/>
      <c r="DV667" s="121"/>
      <c r="DZ667" s="121"/>
    </row>
    <row r="668" spans="4:130" s="115" customFormat="1">
      <c r="D668" s="260"/>
      <c r="E668" s="164"/>
      <c r="H668" s="121"/>
      <c r="I668" s="119"/>
      <c r="K668" s="121"/>
      <c r="M668" s="121"/>
      <c r="N668" s="121"/>
      <c r="O668" s="119"/>
      <c r="Q668" s="121"/>
      <c r="S668" s="121"/>
      <c r="T668" s="121"/>
      <c r="U668" s="119"/>
      <c r="W668" s="121"/>
      <c r="Y668" s="121"/>
      <c r="Z668" s="121"/>
      <c r="AA668" s="87"/>
      <c r="AB668" s="39"/>
      <c r="AC668" s="39"/>
      <c r="AD668" s="39"/>
      <c r="AE668" s="39"/>
      <c r="AG668" s="38"/>
      <c r="AH668" s="35"/>
      <c r="AI668" s="37"/>
      <c r="AJ668" s="37"/>
      <c r="AK668" s="37"/>
      <c r="AL668" s="37"/>
      <c r="AM668" s="37"/>
      <c r="AN668" s="37"/>
      <c r="AO668" s="37"/>
      <c r="AP668" s="37"/>
      <c r="AQ668" s="37"/>
      <c r="AS668" s="121"/>
      <c r="AT668" s="119"/>
      <c r="AV668" s="121"/>
      <c r="AX668" s="121"/>
      <c r="AY668" s="121"/>
      <c r="AZ668" s="119"/>
      <c r="BB668" s="121"/>
      <c r="BD668" s="121"/>
      <c r="BE668" s="121"/>
      <c r="BF668" s="119"/>
      <c r="BH668" s="121"/>
      <c r="BJ668" s="121"/>
      <c r="BK668" s="121"/>
      <c r="BM668" s="121"/>
      <c r="BN668" s="119"/>
      <c r="BP668" s="121"/>
      <c r="BQ668" s="121"/>
      <c r="BR668" s="121"/>
      <c r="BW668" s="121"/>
      <c r="BX668" s="119"/>
      <c r="BZ668" s="121"/>
      <c r="CA668" s="121"/>
      <c r="CB668" s="121"/>
      <c r="CG668" s="121"/>
      <c r="CH668" s="119"/>
      <c r="CJ668" s="121"/>
      <c r="CK668" s="121"/>
      <c r="CL668" s="121"/>
      <c r="DC668" s="121"/>
      <c r="DD668" s="119"/>
      <c r="DF668" s="121"/>
      <c r="DJ668" s="121"/>
      <c r="DK668" s="121"/>
      <c r="DL668" s="119"/>
      <c r="DN668" s="121"/>
      <c r="DR668" s="121"/>
      <c r="DS668" s="121"/>
      <c r="DT668" s="119"/>
      <c r="DV668" s="121"/>
      <c r="DZ668" s="121"/>
    </row>
    <row r="669" spans="4:130" s="115" customFormat="1">
      <c r="D669" s="260"/>
      <c r="E669" s="164"/>
      <c r="H669" s="121"/>
      <c r="I669" s="119"/>
      <c r="K669" s="121"/>
      <c r="M669" s="121"/>
      <c r="N669" s="121"/>
      <c r="O669" s="119"/>
      <c r="Q669" s="121"/>
      <c r="S669" s="121"/>
      <c r="T669" s="121"/>
      <c r="U669" s="119"/>
      <c r="W669" s="121"/>
      <c r="Y669" s="121"/>
      <c r="Z669" s="121"/>
      <c r="AA669" s="87"/>
      <c r="AB669" s="39"/>
      <c r="AC669" s="39"/>
      <c r="AD669" s="39"/>
      <c r="AE669" s="39"/>
      <c r="AG669" s="38"/>
      <c r="AH669" s="35"/>
      <c r="AI669" s="37"/>
      <c r="AJ669" s="37"/>
      <c r="AK669" s="37"/>
      <c r="AL669" s="37"/>
      <c r="AM669" s="37"/>
      <c r="AN669" s="37"/>
      <c r="AO669" s="37"/>
      <c r="AP669" s="37"/>
      <c r="AQ669" s="37"/>
      <c r="AS669" s="121"/>
      <c r="AT669" s="119"/>
      <c r="AV669" s="121"/>
      <c r="AX669" s="121"/>
      <c r="AY669" s="121"/>
      <c r="AZ669" s="119"/>
      <c r="BB669" s="121"/>
      <c r="BD669" s="121"/>
      <c r="BE669" s="121"/>
      <c r="BF669" s="119"/>
      <c r="BH669" s="121"/>
      <c r="BJ669" s="121"/>
      <c r="BK669" s="121"/>
      <c r="BM669" s="121"/>
      <c r="BN669" s="119"/>
      <c r="BP669" s="121"/>
      <c r="BQ669" s="121"/>
      <c r="BR669" s="121"/>
      <c r="BW669" s="121"/>
      <c r="BX669" s="119"/>
      <c r="BZ669" s="121"/>
      <c r="CA669" s="121"/>
      <c r="CB669" s="121"/>
      <c r="CG669" s="121"/>
      <c r="CH669" s="119"/>
      <c r="CJ669" s="121"/>
      <c r="CK669" s="121"/>
      <c r="CL669" s="121"/>
      <c r="DC669" s="121"/>
      <c r="DD669" s="119"/>
      <c r="DF669" s="121"/>
      <c r="DJ669" s="121"/>
      <c r="DK669" s="121"/>
      <c r="DL669" s="119"/>
      <c r="DN669" s="121"/>
      <c r="DR669" s="121"/>
      <c r="DS669" s="121"/>
      <c r="DT669" s="119"/>
      <c r="DV669" s="121"/>
      <c r="DZ669" s="121"/>
    </row>
    <row r="670" spans="4:130" s="115" customFormat="1">
      <c r="D670" s="260"/>
      <c r="E670" s="164"/>
      <c r="H670" s="121"/>
      <c r="I670" s="119"/>
      <c r="K670" s="121"/>
      <c r="M670" s="121"/>
      <c r="N670" s="121"/>
      <c r="O670" s="119"/>
      <c r="Q670" s="121"/>
      <c r="S670" s="121"/>
      <c r="T670" s="121"/>
      <c r="U670" s="119"/>
      <c r="W670" s="121"/>
      <c r="Y670" s="121"/>
      <c r="Z670" s="121"/>
      <c r="AA670" s="87"/>
      <c r="AB670" s="39"/>
      <c r="AC670" s="39"/>
      <c r="AD670" s="39"/>
      <c r="AE670" s="39"/>
      <c r="AG670" s="38"/>
      <c r="AH670" s="35"/>
      <c r="AI670" s="37"/>
      <c r="AJ670" s="37"/>
      <c r="AK670" s="37"/>
      <c r="AL670" s="37"/>
      <c r="AM670" s="37"/>
      <c r="AN670" s="37"/>
      <c r="AO670" s="37"/>
      <c r="AP670" s="37"/>
      <c r="AQ670" s="37"/>
      <c r="AS670" s="121"/>
      <c r="AT670" s="119"/>
      <c r="AV670" s="121"/>
      <c r="AX670" s="121"/>
      <c r="AY670" s="121"/>
      <c r="AZ670" s="119"/>
      <c r="BB670" s="121"/>
      <c r="BD670" s="121"/>
      <c r="BE670" s="121"/>
      <c r="BF670" s="119"/>
      <c r="BH670" s="121"/>
      <c r="BJ670" s="121"/>
      <c r="BK670" s="121"/>
      <c r="BM670" s="121"/>
      <c r="BN670" s="119"/>
      <c r="BP670" s="121"/>
      <c r="BQ670" s="121"/>
      <c r="BR670" s="121"/>
      <c r="BW670" s="121"/>
      <c r="BX670" s="119"/>
      <c r="BZ670" s="121"/>
      <c r="CA670" s="121"/>
      <c r="CB670" s="121"/>
      <c r="CG670" s="121"/>
      <c r="CH670" s="119"/>
      <c r="CJ670" s="121"/>
      <c r="CK670" s="121"/>
      <c r="CL670" s="121"/>
      <c r="DC670" s="121"/>
      <c r="DD670" s="119"/>
      <c r="DF670" s="121"/>
      <c r="DJ670" s="121"/>
      <c r="DK670" s="121"/>
      <c r="DL670" s="119"/>
      <c r="DN670" s="121"/>
      <c r="DR670" s="121"/>
      <c r="DS670" s="121"/>
      <c r="DT670" s="119"/>
      <c r="DV670" s="121"/>
      <c r="DZ670" s="121"/>
    </row>
    <row r="671" spans="4:130" s="115" customFormat="1">
      <c r="D671" s="260"/>
      <c r="E671" s="164"/>
      <c r="H671" s="121"/>
      <c r="I671" s="119"/>
      <c r="K671" s="121"/>
      <c r="M671" s="121"/>
      <c r="N671" s="121"/>
      <c r="O671" s="119"/>
      <c r="Q671" s="121"/>
      <c r="S671" s="121"/>
      <c r="T671" s="121"/>
      <c r="U671" s="119"/>
      <c r="W671" s="121"/>
      <c r="Y671" s="121"/>
      <c r="Z671" s="121"/>
      <c r="AA671" s="87"/>
      <c r="AB671" s="39"/>
      <c r="AC671" s="39"/>
      <c r="AD671" s="39"/>
      <c r="AE671" s="39"/>
      <c r="AG671" s="38"/>
      <c r="AH671" s="35"/>
      <c r="AI671" s="37"/>
      <c r="AJ671" s="37"/>
      <c r="AK671" s="37"/>
      <c r="AL671" s="37"/>
      <c r="AM671" s="37"/>
      <c r="AN671" s="37"/>
      <c r="AO671" s="37"/>
      <c r="AP671" s="37"/>
      <c r="AQ671" s="37"/>
      <c r="AS671" s="121"/>
      <c r="AT671" s="119"/>
      <c r="AV671" s="121"/>
      <c r="AX671" s="121"/>
      <c r="AY671" s="121"/>
      <c r="AZ671" s="119"/>
      <c r="BB671" s="121"/>
      <c r="BD671" s="121"/>
      <c r="BE671" s="121"/>
      <c r="BF671" s="119"/>
      <c r="BH671" s="121"/>
      <c r="BJ671" s="121"/>
      <c r="BK671" s="121"/>
      <c r="BM671" s="121"/>
      <c r="BN671" s="119"/>
      <c r="BP671" s="121"/>
      <c r="BQ671" s="121"/>
      <c r="BR671" s="121"/>
      <c r="BW671" s="121"/>
      <c r="BX671" s="119"/>
      <c r="BZ671" s="121"/>
      <c r="CA671" s="121"/>
      <c r="CB671" s="121"/>
      <c r="CG671" s="121"/>
      <c r="CH671" s="119"/>
      <c r="CJ671" s="121"/>
      <c r="CK671" s="121"/>
      <c r="CL671" s="121"/>
      <c r="DC671" s="121"/>
      <c r="DD671" s="119"/>
      <c r="DF671" s="121"/>
      <c r="DJ671" s="121"/>
      <c r="DK671" s="121"/>
      <c r="DL671" s="119"/>
      <c r="DN671" s="121"/>
      <c r="DR671" s="121"/>
      <c r="DS671" s="121"/>
      <c r="DT671" s="119"/>
      <c r="DV671" s="121"/>
      <c r="DZ671" s="121"/>
    </row>
    <row r="672" spans="4:130" s="115" customFormat="1">
      <c r="D672" s="260"/>
      <c r="E672" s="164"/>
      <c r="H672" s="121"/>
      <c r="I672" s="119"/>
      <c r="K672" s="121"/>
      <c r="M672" s="121"/>
      <c r="N672" s="121"/>
      <c r="O672" s="119"/>
      <c r="Q672" s="121"/>
      <c r="S672" s="121"/>
      <c r="T672" s="121"/>
      <c r="U672" s="119"/>
      <c r="W672" s="121"/>
      <c r="Y672" s="121"/>
      <c r="Z672" s="121"/>
      <c r="AA672" s="87"/>
      <c r="AB672" s="39"/>
      <c r="AC672" s="39"/>
      <c r="AD672" s="39"/>
      <c r="AE672" s="39"/>
      <c r="AG672" s="38"/>
      <c r="AH672" s="35"/>
      <c r="AI672" s="37"/>
      <c r="AJ672" s="37"/>
      <c r="AK672" s="37"/>
      <c r="AL672" s="37"/>
      <c r="AM672" s="37"/>
      <c r="AN672" s="37"/>
      <c r="AO672" s="37"/>
      <c r="AP672" s="37"/>
      <c r="AQ672" s="37"/>
      <c r="AS672" s="121"/>
      <c r="AT672" s="119"/>
      <c r="AV672" s="121"/>
      <c r="AX672" s="121"/>
      <c r="AY672" s="121"/>
      <c r="AZ672" s="119"/>
      <c r="BB672" s="121"/>
      <c r="BD672" s="121"/>
      <c r="BE672" s="121"/>
      <c r="BF672" s="119"/>
      <c r="BH672" s="121"/>
      <c r="BJ672" s="121"/>
      <c r="BK672" s="121"/>
      <c r="BM672" s="121"/>
      <c r="BN672" s="119"/>
      <c r="BP672" s="121"/>
      <c r="BQ672" s="121"/>
      <c r="BR672" s="121"/>
      <c r="BW672" s="121"/>
      <c r="BX672" s="119"/>
      <c r="BZ672" s="121"/>
      <c r="CA672" s="121"/>
      <c r="CB672" s="121"/>
      <c r="CG672" s="121"/>
      <c r="CH672" s="119"/>
      <c r="CJ672" s="121"/>
      <c r="CK672" s="121"/>
      <c r="CL672" s="121"/>
      <c r="DC672" s="121"/>
      <c r="DD672" s="119"/>
      <c r="DF672" s="121"/>
      <c r="DJ672" s="121"/>
      <c r="DK672" s="121"/>
      <c r="DL672" s="119"/>
      <c r="DN672" s="121"/>
      <c r="DR672" s="121"/>
      <c r="DS672" s="121"/>
      <c r="DT672" s="119"/>
      <c r="DV672" s="121"/>
      <c r="DZ672" s="121"/>
    </row>
    <row r="673" spans="4:130" s="115" customFormat="1">
      <c r="D673" s="260"/>
      <c r="E673" s="164"/>
      <c r="H673" s="121"/>
      <c r="I673" s="119"/>
      <c r="K673" s="121"/>
      <c r="M673" s="121"/>
      <c r="N673" s="121"/>
      <c r="O673" s="119"/>
      <c r="Q673" s="121"/>
      <c r="S673" s="121"/>
      <c r="T673" s="121"/>
      <c r="U673" s="119"/>
      <c r="W673" s="121"/>
      <c r="Y673" s="121"/>
      <c r="Z673" s="121"/>
      <c r="AA673" s="87"/>
      <c r="AB673" s="39"/>
      <c r="AC673" s="39"/>
      <c r="AD673" s="39"/>
      <c r="AE673" s="39"/>
      <c r="AG673" s="38"/>
      <c r="AH673" s="35"/>
      <c r="AI673" s="37"/>
      <c r="AJ673" s="37"/>
      <c r="AK673" s="37"/>
      <c r="AL673" s="37"/>
      <c r="AM673" s="37"/>
      <c r="AN673" s="37"/>
      <c r="AO673" s="37"/>
      <c r="AP673" s="37"/>
      <c r="AQ673" s="37"/>
      <c r="AS673" s="121"/>
      <c r="AT673" s="119"/>
      <c r="AV673" s="121"/>
      <c r="AX673" s="121"/>
      <c r="AY673" s="121"/>
      <c r="AZ673" s="119"/>
      <c r="BB673" s="121"/>
      <c r="BD673" s="121"/>
      <c r="BE673" s="121"/>
      <c r="BF673" s="119"/>
      <c r="BH673" s="121"/>
      <c r="BJ673" s="121"/>
      <c r="BK673" s="121"/>
      <c r="BM673" s="121"/>
      <c r="BN673" s="119"/>
      <c r="BP673" s="121"/>
      <c r="BQ673" s="121"/>
      <c r="BR673" s="121"/>
      <c r="BW673" s="121"/>
      <c r="BX673" s="119"/>
      <c r="BZ673" s="121"/>
      <c r="CA673" s="121"/>
      <c r="CB673" s="121"/>
      <c r="CG673" s="121"/>
      <c r="CH673" s="119"/>
      <c r="CJ673" s="121"/>
      <c r="CK673" s="121"/>
      <c r="CL673" s="121"/>
      <c r="DC673" s="121"/>
      <c r="DD673" s="119"/>
      <c r="DF673" s="121"/>
      <c r="DJ673" s="121"/>
      <c r="DK673" s="121"/>
      <c r="DL673" s="119"/>
      <c r="DN673" s="121"/>
      <c r="DR673" s="121"/>
      <c r="DS673" s="121"/>
      <c r="DT673" s="119"/>
      <c r="DV673" s="121"/>
      <c r="DZ673" s="121"/>
    </row>
    <row r="674" spans="4:130" s="115" customFormat="1">
      <c r="D674" s="260"/>
      <c r="E674" s="164"/>
      <c r="H674" s="121"/>
      <c r="I674" s="119"/>
      <c r="K674" s="121"/>
      <c r="M674" s="121"/>
      <c r="N674" s="121"/>
      <c r="O674" s="119"/>
      <c r="Q674" s="121"/>
      <c r="S674" s="121"/>
      <c r="T674" s="121"/>
      <c r="U674" s="119"/>
      <c r="W674" s="121"/>
      <c r="Y674" s="121"/>
      <c r="Z674" s="121"/>
      <c r="AA674" s="87"/>
      <c r="AB674" s="39"/>
      <c r="AC674" s="39"/>
      <c r="AD674" s="39"/>
      <c r="AE674" s="39"/>
      <c r="AG674" s="38"/>
      <c r="AH674" s="35"/>
      <c r="AI674" s="37"/>
      <c r="AJ674" s="37"/>
      <c r="AK674" s="37"/>
      <c r="AL674" s="37"/>
      <c r="AM674" s="37"/>
      <c r="AN674" s="37"/>
      <c r="AO674" s="37"/>
      <c r="AP674" s="37"/>
      <c r="AQ674" s="37"/>
      <c r="AS674" s="121"/>
      <c r="AT674" s="119"/>
      <c r="AV674" s="121"/>
      <c r="AX674" s="121"/>
      <c r="AY674" s="121"/>
      <c r="AZ674" s="119"/>
      <c r="BB674" s="121"/>
      <c r="BD674" s="121"/>
      <c r="BE674" s="121"/>
      <c r="BF674" s="119"/>
      <c r="BH674" s="121"/>
      <c r="BJ674" s="121"/>
      <c r="BK674" s="121"/>
      <c r="BM674" s="121"/>
      <c r="BN674" s="119"/>
      <c r="BP674" s="121"/>
      <c r="BQ674" s="121"/>
      <c r="BR674" s="121"/>
      <c r="BW674" s="121"/>
      <c r="BX674" s="119"/>
      <c r="BZ674" s="121"/>
      <c r="CA674" s="121"/>
      <c r="CB674" s="121"/>
      <c r="CG674" s="121"/>
      <c r="CH674" s="119"/>
      <c r="CJ674" s="121"/>
      <c r="CK674" s="121"/>
      <c r="CL674" s="121"/>
      <c r="DC674" s="121"/>
      <c r="DD674" s="119"/>
      <c r="DF674" s="121"/>
      <c r="DJ674" s="121"/>
      <c r="DK674" s="121"/>
      <c r="DL674" s="119"/>
      <c r="DN674" s="121"/>
      <c r="DR674" s="121"/>
      <c r="DS674" s="121"/>
      <c r="DT674" s="119"/>
      <c r="DV674" s="121"/>
      <c r="DZ674" s="121"/>
    </row>
    <row r="675" spans="4:130" s="115" customFormat="1">
      <c r="D675" s="260"/>
      <c r="E675" s="164"/>
      <c r="H675" s="121"/>
      <c r="I675" s="119"/>
      <c r="K675" s="121"/>
      <c r="M675" s="121"/>
      <c r="N675" s="121"/>
      <c r="O675" s="119"/>
      <c r="Q675" s="121"/>
      <c r="S675" s="121"/>
      <c r="T675" s="121"/>
      <c r="U675" s="119"/>
      <c r="W675" s="121"/>
      <c r="Y675" s="121"/>
      <c r="Z675" s="121"/>
      <c r="AA675" s="87"/>
      <c r="AB675" s="39"/>
      <c r="AC675" s="39"/>
      <c r="AD675" s="39"/>
      <c r="AE675" s="39"/>
      <c r="AG675" s="38"/>
      <c r="AH675" s="35"/>
      <c r="AI675" s="37"/>
      <c r="AJ675" s="37"/>
      <c r="AK675" s="37"/>
      <c r="AL675" s="37"/>
      <c r="AM675" s="37"/>
      <c r="AN675" s="37"/>
      <c r="AO675" s="37"/>
      <c r="AP675" s="37"/>
      <c r="AQ675" s="37"/>
      <c r="AS675" s="121"/>
      <c r="AT675" s="119"/>
      <c r="AV675" s="121"/>
      <c r="AX675" s="121"/>
      <c r="AY675" s="121"/>
      <c r="AZ675" s="119"/>
      <c r="BB675" s="121"/>
      <c r="BD675" s="121"/>
      <c r="BE675" s="121"/>
      <c r="BF675" s="119"/>
      <c r="BH675" s="121"/>
      <c r="BJ675" s="121"/>
      <c r="BK675" s="121"/>
      <c r="BM675" s="121"/>
      <c r="BN675" s="119"/>
      <c r="BP675" s="121"/>
      <c r="BQ675" s="121"/>
      <c r="BR675" s="121"/>
      <c r="BW675" s="121"/>
      <c r="BX675" s="119"/>
      <c r="BZ675" s="121"/>
      <c r="CA675" s="121"/>
      <c r="CB675" s="121"/>
      <c r="CG675" s="121"/>
      <c r="CH675" s="119"/>
      <c r="CJ675" s="121"/>
      <c r="CK675" s="121"/>
      <c r="CL675" s="121"/>
      <c r="DC675" s="121"/>
      <c r="DD675" s="119"/>
      <c r="DF675" s="121"/>
      <c r="DJ675" s="121"/>
      <c r="DK675" s="121"/>
      <c r="DL675" s="119"/>
      <c r="DN675" s="121"/>
      <c r="DR675" s="121"/>
      <c r="DS675" s="121"/>
      <c r="DT675" s="119"/>
      <c r="DV675" s="121"/>
      <c r="DZ675" s="121"/>
    </row>
    <row r="676" spans="4:130" s="115" customFormat="1">
      <c r="D676" s="260"/>
      <c r="E676" s="164"/>
      <c r="H676" s="121"/>
      <c r="I676" s="119"/>
      <c r="K676" s="121"/>
      <c r="M676" s="121"/>
      <c r="N676" s="121"/>
      <c r="O676" s="119"/>
      <c r="Q676" s="121"/>
      <c r="S676" s="121"/>
      <c r="T676" s="121"/>
      <c r="U676" s="119"/>
      <c r="W676" s="121"/>
      <c r="Y676" s="121"/>
      <c r="Z676" s="121"/>
      <c r="AA676" s="87"/>
      <c r="AB676" s="39"/>
      <c r="AC676" s="39"/>
      <c r="AD676" s="39"/>
      <c r="AE676" s="39"/>
      <c r="AG676" s="38"/>
      <c r="AH676" s="35"/>
      <c r="AI676" s="37"/>
      <c r="AJ676" s="37"/>
      <c r="AK676" s="37"/>
      <c r="AL676" s="37"/>
      <c r="AM676" s="37"/>
      <c r="AN676" s="37"/>
      <c r="AO676" s="37"/>
      <c r="AP676" s="37"/>
      <c r="AQ676" s="37"/>
      <c r="AS676" s="121"/>
      <c r="AT676" s="119"/>
      <c r="AV676" s="121"/>
      <c r="AX676" s="121"/>
      <c r="AY676" s="121"/>
      <c r="AZ676" s="119"/>
      <c r="BB676" s="121"/>
      <c r="BD676" s="121"/>
      <c r="BE676" s="121"/>
      <c r="BF676" s="119"/>
      <c r="BH676" s="121"/>
      <c r="BJ676" s="121"/>
      <c r="BK676" s="121"/>
      <c r="BM676" s="121"/>
      <c r="BN676" s="119"/>
      <c r="BP676" s="121"/>
      <c r="BQ676" s="121"/>
      <c r="BR676" s="121"/>
      <c r="BW676" s="121"/>
      <c r="BX676" s="119"/>
      <c r="BZ676" s="121"/>
      <c r="CA676" s="121"/>
      <c r="CB676" s="121"/>
      <c r="CG676" s="121"/>
      <c r="CH676" s="119"/>
      <c r="CJ676" s="121"/>
      <c r="CK676" s="121"/>
      <c r="CL676" s="121"/>
      <c r="DC676" s="121"/>
      <c r="DD676" s="119"/>
      <c r="DF676" s="121"/>
      <c r="DJ676" s="121"/>
      <c r="DK676" s="121"/>
      <c r="DL676" s="119"/>
      <c r="DN676" s="121"/>
      <c r="DR676" s="121"/>
      <c r="DS676" s="121"/>
      <c r="DT676" s="119"/>
      <c r="DV676" s="121"/>
      <c r="DZ676" s="121"/>
    </row>
    <row r="677" spans="4:130" s="115" customFormat="1">
      <c r="D677" s="260"/>
      <c r="E677" s="164"/>
      <c r="H677" s="121"/>
      <c r="I677" s="119"/>
      <c r="K677" s="121"/>
      <c r="M677" s="121"/>
      <c r="N677" s="121"/>
      <c r="O677" s="119"/>
      <c r="Q677" s="121"/>
      <c r="S677" s="121"/>
      <c r="T677" s="121"/>
      <c r="U677" s="119"/>
      <c r="W677" s="121"/>
      <c r="Y677" s="121"/>
      <c r="Z677" s="121"/>
      <c r="AA677" s="87"/>
      <c r="AB677" s="39"/>
      <c r="AC677" s="39"/>
      <c r="AD677" s="39"/>
      <c r="AE677" s="39"/>
      <c r="AG677" s="38"/>
      <c r="AH677" s="35"/>
      <c r="AI677" s="37"/>
      <c r="AJ677" s="37"/>
      <c r="AK677" s="37"/>
      <c r="AL677" s="37"/>
      <c r="AM677" s="37"/>
      <c r="AN677" s="37"/>
      <c r="AO677" s="37"/>
      <c r="AP677" s="37"/>
      <c r="AQ677" s="37"/>
      <c r="AS677" s="121"/>
      <c r="AT677" s="119"/>
      <c r="AV677" s="121"/>
      <c r="AX677" s="121"/>
      <c r="AY677" s="121"/>
      <c r="AZ677" s="119"/>
      <c r="BB677" s="121"/>
      <c r="BD677" s="121"/>
      <c r="BE677" s="121"/>
      <c r="BF677" s="119"/>
      <c r="BH677" s="121"/>
      <c r="BJ677" s="121"/>
      <c r="BK677" s="121"/>
      <c r="BM677" s="121"/>
      <c r="BN677" s="119"/>
      <c r="BP677" s="121"/>
      <c r="BQ677" s="121"/>
      <c r="BR677" s="121"/>
      <c r="BW677" s="121"/>
      <c r="BX677" s="119"/>
      <c r="BZ677" s="121"/>
      <c r="CA677" s="121"/>
      <c r="CB677" s="121"/>
      <c r="CG677" s="121"/>
      <c r="CH677" s="119"/>
      <c r="CJ677" s="121"/>
      <c r="CK677" s="121"/>
      <c r="CL677" s="121"/>
      <c r="DC677" s="121"/>
      <c r="DD677" s="119"/>
      <c r="DF677" s="121"/>
      <c r="DJ677" s="121"/>
      <c r="DK677" s="121"/>
      <c r="DL677" s="119"/>
      <c r="DN677" s="121"/>
      <c r="DR677" s="121"/>
      <c r="DS677" s="121"/>
      <c r="DT677" s="119"/>
      <c r="DV677" s="121"/>
      <c r="DZ677" s="121"/>
    </row>
    <row r="678" spans="4:130" s="115" customFormat="1">
      <c r="D678" s="260"/>
      <c r="E678" s="164"/>
      <c r="H678" s="121"/>
      <c r="I678" s="119"/>
      <c r="K678" s="121"/>
      <c r="M678" s="121"/>
      <c r="N678" s="121"/>
      <c r="O678" s="119"/>
      <c r="Q678" s="121"/>
      <c r="S678" s="121"/>
      <c r="T678" s="121"/>
      <c r="U678" s="119"/>
      <c r="W678" s="121"/>
      <c r="Y678" s="121"/>
      <c r="Z678" s="121"/>
      <c r="AA678" s="87"/>
      <c r="AB678" s="39"/>
      <c r="AC678" s="39"/>
      <c r="AD678" s="39"/>
      <c r="AE678" s="39"/>
      <c r="AG678" s="38"/>
      <c r="AH678" s="35"/>
      <c r="AI678" s="37"/>
      <c r="AJ678" s="37"/>
      <c r="AK678" s="37"/>
      <c r="AL678" s="37"/>
      <c r="AM678" s="37"/>
      <c r="AN678" s="37"/>
      <c r="AO678" s="37"/>
      <c r="AP678" s="37"/>
      <c r="AQ678" s="37"/>
      <c r="AS678" s="121"/>
      <c r="AT678" s="119"/>
      <c r="AV678" s="121"/>
      <c r="AX678" s="121"/>
      <c r="AY678" s="121"/>
      <c r="AZ678" s="119"/>
      <c r="BB678" s="121"/>
      <c r="BD678" s="121"/>
      <c r="BE678" s="121"/>
      <c r="BF678" s="119"/>
      <c r="BH678" s="121"/>
      <c r="BJ678" s="121"/>
      <c r="BK678" s="121"/>
      <c r="BM678" s="121"/>
      <c r="BN678" s="119"/>
      <c r="BP678" s="121"/>
      <c r="BQ678" s="121"/>
      <c r="BR678" s="121"/>
      <c r="BW678" s="121"/>
      <c r="BX678" s="119"/>
      <c r="BZ678" s="121"/>
      <c r="CA678" s="121"/>
      <c r="CB678" s="121"/>
      <c r="CG678" s="121"/>
      <c r="CH678" s="119"/>
      <c r="CJ678" s="121"/>
      <c r="CK678" s="121"/>
      <c r="CL678" s="121"/>
      <c r="DC678" s="121"/>
      <c r="DD678" s="119"/>
      <c r="DF678" s="121"/>
      <c r="DJ678" s="121"/>
      <c r="DK678" s="121"/>
      <c r="DL678" s="119"/>
      <c r="DN678" s="121"/>
      <c r="DR678" s="121"/>
      <c r="DS678" s="121"/>
      <c r="DT678" s="119"/>
      <c r="DV678" s="121"/>
      <c r="DZ678" s="121"/>
    </row>
    <row r="679" spans="4:130" s="115" customFormat="1">
      <c r="D679" s="260"/>
      <c r="E679" s="164"/>
      <c r="H679" s="121"/>
      <c r="I679" s="119"/>
      <c r="K679" s="121"/>
      <c r="M679" s="121"/>
      <c r="N679" s="121"/>
      <c r="O679" s="119"/>
      <c r="Q679" s="121"/>
      <c r="S679" s="121"/>
      <c r="T679" s="121"/>
      <c r="U679" s="119"/>
      <c r="W679" s="121"/>
      <c r="Y679" s="121"/>
      <c r="Z679" s="121"/>
      <c r="AA679" s="87"/>
      <c r="AB679" s="39"/>
      <c r="AC679" s="39"/>
      <c r="AD679" s="39"/>
      <c r="AE679" s="39"/>
      <c r="AG679" s="38"/>
      <c r="AH679" s="35"/>
      <c r="AI679" s="37"/>
      <c r="AJ679" s="37"/>
      <c r="AK679" s="37"/>
      <c r="AL679" s="37"/>
      <c r="AM679" s="37"/>
      <c r="AN679" s="37"/>
      <c r="AO679" s="37"/>
      <c r="AP679" s="37"/>
      <c r="AQ679" s="37"/>
      <c r="AS679" s="121"/>
      <c r="AT679" s="119"/>
      <c r="AV679" s="121"/>
      <c r="AX679" s="121"/>
      <c r="AY679" s="121"/>
      <c r="AZ679" s="119"/>
      <c r="BB679" s="121"/>
      <c r="BD679" s="121"/>
      <c r="BE679" s="121"/>
      <c r="BF679" s="119"/>
      <c r="BH679" s="121"/>
      <c r="BJ679" s="121"/>
      <c r="BK679" s="121"/>
      <c r="BM679" s="121"/>
      <c r="BN679" s="119"/>
      <c r="BP679" s="121"/>
      <c r="BQ679" s="121"/>
      <c r="BR679" s="121"/>
      <c r="BW679" s="121"/>
      <c r="BX679" s="119"/>
      <c r="BZ679" s="121"/>
      <c r="CA679" s="121"/>
      <c r="CB679" s="121"/>
      <c r="CG679" s="121"/>
      <c r="CH679" s="119"/>
      <c r="CJ679" s="121"/>
      <c r="CK679" s="121"/>
      <c r="CL679" s="121"/>
      <c r="DC679" s="121"/>
      <c r="DD679" s="119"/>
      <c r="DF679" s="121"/>
      <c r="DJ679" s="121"/>
      <c r="DK679" s="121"/>
      <c r="DL679" s="119"/>
      <c r="DN679" s="121"/>
      <c r="DR679" s="121"/>
      <c r="DS679" s="121"/>
      <c r="DT679" s="119"/>
      <c r="DV679" s="121"/>
      <c r="DZ679" s="121"/>
    </row>
    <row r="680" spans="4:130" s="115" customFormat="1">
      <c r="D680" s="260"/>
      <c r="E680" s="164"/>
      <c r="H680" s="121"/>
      <c r="I680" s="119"/>
      <c r="K680" s="121"/>
      <c r="M680" s="121"/>
      <c r="N680" s="121"/>
      <c r="O680" s="119"/>
      <c r="Q680" s="121"/>
      <c r="S680" s="121"/>
      <c r="T680" s="121"/>
      <c r="U680" s="119"/>
      <c r="W680" s="121"/>
      <c r="Y680" s="121"/>
      <c r="Z680" s="121"/>
      <c r="AA680" s="87"/>
      <c r="AB680" s="39"/>
      <c r="AC680" s="39"/>
      <c r="AD680" s="39"/>
      <c r="AE680" s="39"/>
      <c r="AG680" s="38"/>
      <c r="AH680" s="35"/>
      <c r="AI680" s="37"/>
      <c r="AJ680" s="37"/>
      <c r="AK680" s="37"/>
      <c r="AL680" s="37"/>
      <c r="AM680" s="37"/>
      <c r="AN680" s="37"/>
      <c r="AO680" s="37"/>
      <c r="AP680" s="37"/>
      <c r="AQ680" s="37"/>
      <c r="AS680" s="121"/>
      <c r="AT680" s="119"/>
      <c r="AV680" s="121"/>
      <c r="AX680" s="121"/>
      <c r="AY680" s="121"/>
      <c r="AZ680" s="119"/>
      <c r="BB680" s="121"/>
      <c r="BD680" s="121"/>
      <c r="BE680" s="121"/>
      <c r="BF680" s="119"/>
      <c r="BH680" s="121"/>
      <c r="BJ680" s="121"/>
      <c r="BK680" s="121"/>
      <c r="BM680" s="121"/>
      <c r="BN680" s="119"/>
      <c r="BP680" s="121"/>
      <c r="BQ680" s="121"/>
      <c r="BR680" s="121"/>
      <c r="BW680" s="121"/>
      <c r="BX680" s="119"/>
      <c r="BZ680" s="121"/>
      <c r="CA680" s="121"/>
      <c r="CB680" s="121"/>
      <c r="CG680" s="121"/>
      <c r="CH680" s="119"/>
      <c r="CJ680" s="121"/>
      <c r="CK680" s="121"/>
      <c r="CL680" s="121"/>
      <c r="DC680" s="121"/>
      <c r="DD680" s="119"/>
      <c r="DF680" s="121"/>
      <c r="DJ680" s="121"/>
      <c r="DK680" s="121"/>
      <c r="DL680" s="119"/>
      <c r="DN680" s="121"/>
      <c r="DR680" s="121"/>
      <c r="DS680" s="121"/>
      <c r="DT680" s="119"/>
      <c r="DV680" s="121"/>
      <c r="DZ680" s="121"/>
    </row>
    <row r="681" spans="4:130" s="115" customFormat="1">
      <c r="D681" s="260"/>
      <c r="E681" s="164"/>
      <c r="H681" s="121"/>
      <c r="I681" s="119"/>
      <c r="K681" s="121"/>
      <c r="M681" s="121"/>
      <c r="N681" s="121"/>
      <c r="O681" s="119"/>
      <c r="Q681" s="121"/>
      <c r="S681" s="121"/>
      <c r="T681" s="121"/>
      <c r="U681" s="119"/>
      <c r="W681" s="121"/>
      <c r="Y681" s="121"/>
      <c r="Z681" s="121"/>
      <c r="AA681" s="87"/>
      <c r="AB681" s="39"/>
      <c r="AC681" s="39"/>
      <c r="AD681" s="39"/>
      <c r="AE681" s="39"/>
      <c r="AG681" s="38"/>
      <c r="AH681" s="35"/>
      <c r="AI681" s="37"/>
      <c r="AJ681" s="37"/>
      <c r="AK681" s="37"/>
      <c r="AL681" s="37"/>
      <c r="AM681" s="37"/>
      <c r="AN681" s="37"/>
      <c r="AO681" s="37"/>
      <c r="AP681" s="37"/>
      <c r="AQ681" s="37"/>
      <c r="AS681" s="121"/>
      <c r="AT681" s="119"/>
      <c r="AV681" s="121"/>
      <c r="AX681" s="121"/>
      <c r="AY681" s="121"/>
      <c r="AZ681" s="119"/>
      <c r="BB681" s="121"/>
      <c r="BD681" s="121"/>
      <c r="BE681" s="121"/>
      <c r="BF681" s="119"/>
      <c r="BH681" s="121"/>
      <c r="BJ681" s="121"/>
      <c r="BK681" s="121"/>
      <c r="BM681" s="121"/>
      <c r="BN681" s="119"/>
      <c r="BP681" s="121"/>
      <c r="BQ681" s="121"/>
      <c r="BR681" s="121"/>
      <c r="BW681" s="121"/>
      <c r="BX681" s="119"/>
      <c r="BZ681" s="121"/>
      <c r="CA681" s="121"/>
      <c r="CB681" s="121"/>
      <c r="CG681" s="121"/>
      <c r="CH681" s="119"/>
      <c r="CJ681" s="121"/>
      <c r="CK681" s="121"/>
      <c r="CL681" s="121"/>
      <c r="DC681" s="121"/>
      <c r="DD681" s="119"/>
      <c r="DF681" s="121"/>
      <c r="DJ681" s="121"/>
      <c r="DK681" s="121"/>
      <c r="DL681" s="119"/>
      <c r="DN681" s="121"/>
      <c r="DR681" s="121"/>
      <c r="DS681" s="121"/>
      <c r="DT681" s="119"/>
      <c r="DV681" s="121"/>
      <c r="DZ681" s="121"/>
    </row>
    <row r="682" spans="4:130" s="115" customFormat="1">
      <c r="D682" s="260"/>
      <c r="E682" s="164"/>
      <c r="H682" s="121"/>
      <c r="I682" s="119"/>
      <c r="K682" s="121"/>
      <c r="M682" s="121"/>
      <c r="N682" s="121"/>
      <c r="O682" s="119"/>
      <c r="Q682" s="121"/>
      <c r="S682" s="121"/>
      <c r="T682" s="121"/>
      <c r="U682" s="119"/>
      <c r="W682" s="121"/>
      <c r="Y682" s="121"/>
      <c r="Z682" s="121"/>
      <c r="AA682" s="87"/>
      <c r="AB682" s="39"/>
      <c r="AC682" s="39"/>
      <c r="AD682" s="39"/>
      <c r="AE682" s="39"/>
      <c r="AG682" s="38"/>
      <c r="AH682" s="35"/>
      <c r="AI682" s="37"/>
      <c r="AJ682" s="37"/>
      <c r="AK682" s="37"/>
      <c r="AL682" s="37"/>
      <c r="AM682" s="37"/>
      <c r="AN682" s="37"/>
      <c r="AO682" s="37"/>
      <c r="AP682" s="37"/>
      <c r="AQ682" s="37"/>
      <c r="AS682" s="121"/>
      <c r="AT682" s="119"/>
      <c r="AV682" s="121"/>
      <c r="AX682" s="121"/>
      <c r="AY682" s="121"/>
      <c r="AZ682" s="119"/>
      <c r="BB682" s="121"/>
      <c r="BD682" s="121"/>
      <c r="BE682" s="121"/>
      <c r="BF682" s="119"/>
      <c r="BH682" s="121"/>
      <c r="BJ682" s="121"/>
      <c r="BK682" s="121"/>
      <c r="BM682" s="121"/>
      <c r="BN682" s="119"/>
      <c r="BP682" s="121"/>
      <c r="BQ682" s="121"/>
      <c r="BR682" s="121"/>
      <c r="BW682" s="121"/>
      <c r="BX682" s="119"/>
      <c r="BZ682" s="121"/>
      <c r="CA682" s="121"/>
      <c r="CB682" s="121"/>
      <c r="CG682" s="121"/>
      <c r="CH682" s="119"/>
      <c r="CJ682" s="121"/>
      <c r="CK682" s="121"/>
      <c r="CL682" s="121"/>
      <c r="DC682" s="121"/>
      <c r="DD682" s="119"/>
      <c r="DF682" s="121"/>
      <c r="DJ682" s="121"/>
      <c r="DK682" s="121"/>
      <c r="DL682" s="119"/>
      <c r="DN682" s="121"/>
      <c r="DR682" s="121"/>
      <c r="DS682" s="121"/>
      <c r="DT682" s="119"/>
      <c r="DV682" s="121"/>
      <c r="DZ682" s="121"/>
    </row>
    <row r="683" spans="4:130" s="115" customFormat="1">
      <c r="D683" s="260"/>
      <c r="E683" s="164"/>
      <c r="H683" s="121"/>
      <c r="I683" s="119"/>
      <c r="K683" s="121"/>
      <c r="M683" s="121"/>
      <c r="N683" s="121"/>
      <c r="O683" s="119"/>
      <c r="Q683" s="121"/>
      <c r="S683" s="121"/>
      <c r="T683" s="121"/>
      <c r="U683" s="119"/>
      <c r="W683" s="121"/>
      <c r="Y683" s="121"/>
      <c r="Z683" s="121"/>
      <c r="AA683" s="87"/>
      <c r="AB683" s="39"/>
      <c r="AC683" s="39"/>
      <c r="AD683" s="39"/>
      <c r="AE683" s="39"/>
      <c r="AG683" s="38"/>
      <c r="AH683" s="35"/>
      <c r="AI683" s="37"/>
      <c r="AJ683" s="37"/>
      <c r="AK683" s="37"/>
      <c r="AL683" s="37"/>
      <c r="AM683" s="37"/>
      <c r="AN683" s="37"/>
      <c r="AO683" s="37"/>
      <c r="AP683" s="37"/>
      <c r="AQ683" s="37"/>
      <c r="AS683" s="121"/>
      <c r="AT683" s="119"/>
      <c r="AV683" s="121"/>
      <c r="AX683" s="121"/>
      <c r="AY683" s="121"/>
      <c r="AZ683" s="119"/>
      <c r="BB683" s="121"/>
      <c r="BD683" s="121"/>
      <c r="BE683" s="121"/>
      <c r="BF683" s="119"/>
      <c r="BH683" s="121"/>
      <c r="BJ683" s="121"/>
      <c r="BK683" s="121"/>
      <c r="BM683" s="121"/>
      <c r="BN683" s="119"/>
      <c r="BP683" s="121"/>
      <c r="BQ683" s="121"/>
      <c r="BR683" s="121"/>
      <c r="BW683" s="121"/>
      <c r="BX683" s="119"/>
      <c r="BZ683" s="121"/>
      <c r="CA683" s="121"/>
      <c r="CB683" s="121"/>
      <c r="CG683" s="121"/>
      <c r="CH683" s="119"/>
      <c r="CJ683" s="121"/>
      <c r="CK683" s="121"/>
      <c r="CL683" s="121"/>
      <c r="DC683" s="121"/>
      <c r="DD683" s="119"/>
      <c r="DF683" s="121"/>
      <c r="DJ683" s="121"/>
      <c r="DK683" s="121"/>
      <c r="DL683" s="119"/>
      <c r="DN683" s="121"/>
      <c r="DR683" s="121"/>
      <c r="DS683" s="121"/>
      <c r="DT683" s="119"/>
      <c r="DV683" s="121"/>
      <c r="DZ683" s="121"/>
    </row>
    <row r="684" spans="4:130" s="115" customFormat="1">
      <c r="D684" s="260"/>
      <c r="E684" s="164"/>
      <c r="H684" s="121"/>
      <c r="I684" s="119"/>
      <c r="K684" s="121"/>
      <c r="M684" s="121"/>
      <c r="N684" s="121"/>
      <c r="O684" s="119"/>
      <c r="Q684" s="121"/>
      <c r="S684" s="121"/>
      <c r="T684" s="121"/>
      <c r="U684" s="119"/>
      <c r="W684" s="121"/>
      <c r="Y684" s="121"/>
      <c r="Z684" s="121"/>
      <c r="AA684" s="87"/>
      <c r="AB684" s="39"/>
      <c r="AC684" s="39"/>
      <c r="AD684" s="39"/>
      <c r="AE684" s="39"/>
      <c r="AG684" s="38"/>
      <c r="AH684" s="35"/>
      <c r="AI684" s="37"/>
      <c r="AJ684" s="37"/>
      <c r="AK684" s="37"/>
      <c r="AL684" s="37"/>
      <c r="AM684" s="37"/>
      <c r="AN684" s="37"/>
      <c r="AO684" s="37"/>
      <c r="AP684" s="37"/>
      <c r="AQ684" s="37"/>
      <c r="AS684" s="121"/>
      <c r="AT684" s="119"/>
      <c r="AV684" s="121"/>
      <c r="AX684" s="121"/>
      <c r="AY684" s="121"/>
      <c r="AZ684" s="119"/>
      <c r="BB684" s="121"/>
      <c r="BD684" s="121"/>
      <c r="BE684" s="121"/>
      <c r="BF684" s="119"/>
      <c r="BH684" s="121"/>
      <c r="BJ684" s="121"/>
      <c r="BK684" s="121"/>
      <c r="BM684" s="121"/>
      <c r="BN684" s="119"/>
      <c r="BP684" s="121"/>
      <c r="BQ684" s="121"/>
      <c r="BR684" s="121"/>
      <c r="BW684" s="121"/>
      <c r="BX684" s="119"/>
      <c r="BZ684" s="121"/>
      <c r="CA684" s="121"/>
      <c r="CB684" s="121"/>
      <c r="CG684" s="121"/>
      <c r="CH684" s="119"/>
      <c r="CJ684" s="121"/>
      <c r="CK684" s="121"/>
      <c r="CL684" s="121"/>
      <c r="DC684" s="121"/>
      <c r="DD684" s="119"/>
      <c r="DF684" s="121"/>
      <c r="DJ684" s="121"/>
      <c r="DK684" s="121"/>
      <c r="DL684" s="119"/>
      <c r="DN684" s="121"/>
      <c r="DR684" s="121"/>
      <c r="DS684" s="121"/>
      <c r="DT684" s="119"/>
      <c r="DV684" s="121"/>
      <c r="DZ684" s="121"/>
    </row>
    <row r="685" spans="4:130" s="115" customFormat="1">
      <c r="D685" s="260"/>
      <c r="E685" s="164"/>
      <c r="H685" s="121"/>
      <c r="I685" s="119"/>
      <c r="K685" s="121"/>
      <c r="M685" s="121"/>
      <c r="N685" s="121"/>
      <c r="O685" s="119"/>
      <c r="Q685" s="121"/>
      <c r="S685" s="121"/>
      <c r="T685" s="121"/>
      <c r="U685" s="119"/>
      <c r="W685" s="121"/>
      <c r="Y685" s="121"/>
      <c r="Z685" s="121"/>
      <c r="AA685" s="87"/>
      <c r="AB685" s="39"/>
      <c r="AC685" s="39"/>
      <c r="AD685" s="39"/>
      <c r="AE685" s="39"/>
      <c r="AG685" s="38"/>
      <c r="AH685" s="35"/>
      <c r="AI685" s="37"/>
      <c r="AJ685" s="37"/>
      <c r="AK685" s="37"/>
      <c r="AL685" s="37"/>
      <c r="AM685" s="37"/>
      <c r="AN685" s="37"/>
      <c r="AO685" s="37"/>
      <c r="AP685" s="37"/>
      <c r="AQ685" s="37"/>
      <c r="AS685" s="121"/>
      <c r="AT685" s="119"/>
      <c r="AV685" s="121"/>
      <c r="AX685" s="121"/>
      <c r="AY685" s="121"/>
      <c r="AZ685" s="119"/>
      <c r="BB685" s="121"/>
      <c r="BD685" s="121"/>
      <c r="BE685" s="121"/>
      <c r="BF685" s="119"/>
      <c r="BH685" s="121"/>
      <c r="BJ685" s="121"/>
      <c r="BK685" s="121"/>
      <c r="BM685" s="121"/>
      <c r="BN685" s="119"/>
      <c r="BP685" s="121"/>
      <c r="BQ685" s="121"/>
      <c r="BR685" s="121"/>
      <c r="BW685" s="121"/>
      <c r="BX685" s="119"/>
      <c r="BZ685" s="121"/>
      <c r="CA685" s="121"/>
      <c r="CB685" s="121"/>
      <c r="CG685" s="121"/>
      <c r="CH685" s="119"/>
      <c r="CJ685" s="121"/>
      <c r="CK685" s="121"/>
      <c r="CL685" s="121"/>
      <c r="DC685" s="121"/>
      <c r="DD685" s="119"/>
      <c r="DF685" s="121"/>
      <c r="DJ685" s="121"/>
      <c r="DK685" s="121"/>
      <c r="DL685" s="119"/>
      <c r="DN685" s="121"/>
      <c r="DR685" s="121"/>
      <c r="DS685" s="121"/>
      <c r="DT685" s="119"/>
      <c r="DV685" s="121"/>
      <c r="DZ685" s="121"/>
    </row>
    <row r="686" spans="4:130" s="115" customFormat="1">
      <c r="D686" s="260"/>
      <c r="E686" s="164"/>
      <c r="H686" s="121"/>
      <c r="I686" s="119"/>
      <c r="K686" s="121"/>
      <c r="M686" s="121"/>
      <c r="N686" s="121"/>
      <c r="O686" s="119"/>
      <c r="Q686" s="121"/>
      <c r="S686" s="121"/>
      <c r="T686" s="121"/>
      <c r="U686" s="119"/>
      <c r="W686" s="121"/>
      <c r="Y686" s="121"/>
      <c r="Z686" s="121"/>
      <c r="AA686" s="87"/>
      <c r="AB686" s="39"/>
      <c r="AC686" s="39"/>
      <c r="AD686" s="39"/>
      <c r="AE686" s="39"/>
      <c r="AG686" s="38"/>
      <c r="AH686" s="35"/>
      <c r="AI686" s="37"/>
      <c r="AJ686" s="37"/>
      <c r="AK686" s="37"/>
      <c r="AL686" s="37"/>
      <c r="AM686" s="37"/>
      <c r="AN686" s="37"/>
      <c r="AO686" s="37"/>
      <c r="AP686" s="37"/>
      <c r="AQ686" s="37"/>
      <c r="AS686" s="121"/>
      <c r="AT686" s="119"/>
      <c r="AV686" s="121"/>
      <c r="AX686" s="121"/>
      <c r="AY686" s="121"/>
      <c r="AZ686" s="119"/>
      <c r="BB686" s="121"/>
      <c r="BD686" s="121"/>
      <c r="BE686" s="121"/>
      <c r="BF686" s="119"/>
      <c r="BH686" s="121"/>
      <c r="BJ686" s="121"/>
      <c r="BK686" s="121"/>
      <c r="BM686" s="121"/>
      <c r="BN686" s="119"/>
      <c r="BP686" s="121"/>
      <c r="BQ686" s="121"/>
      <c r="BR686" s="121"/>
      <c r="BW686" s="121"/>
      <c r="BX686" s="119"/>
      <c r="BZ686" s="121"/>
      <c r="CA686" s="121"/>
      <c r="CB686" s="121"/>
      <c r="CG686" s="121"/>
      <c r="CH686" s="119"/>
      <c r="CJ686" s="121"/>
      <c r="CK686" s="121"/>
      <c r="CL686" s="121"/>
      <c r="DC686" s="121"/>
      <c r="DD686" s="119"/>
      <c r="DF686" s="121"/>
      <c r="DJ686" s="121"/>
      <c r="DK686" s="121"/>
      <c r="DL686" s="119"/>
      <c r="DN686" s="121"/>
      <c r="DR686" s="121"/>
      <c r="DS686" s="121"/>
      <c r="DT686" s="119"/>
      <c r="DV686" s="121"/>
      <c r="DZ686" s="121"/>
    </row>
    <row r="687" spans="4:130" s="115" customFormat="1">
      <c r="D687" s="260"/>
      <c r="E687" s="164"/>
      <c r="H687" s="121"/>
      <c r="I687" s="119"/>
      <c r="K687" s="121"/>
      <c r="M687" s="121"/>
      <c r="N687" s="121"/>
      <c r="O687" s="119"/>
      <c r="Q687" s="121"/>
      <c r="S687" s="121"/>
      <c r="T687" s="121"/>
      <c r="U687" s="119"/>
      <c r="W687" s="121"/>
      <c r="Y687" s="121"/>
      <c r="Z687" s="121"/>
      <c r="AA687" s="87"/>
      <c r="AB687" s="39"/>
      <c r="AC687" s="39"/>
      <c r="AD687" s="39"/>
      <c r="AE687" s="39"/>
      <c r="AG687" s="38"/>
      <c r="AH687" s="35"/>
      <c r="AI687" s="37"/>
      <c r="AJ687" s="37"/>
      <c r="AK687" s="37"/>
      <c r="AL687" s="37"/>
      <c r="AM687" s="37"/>
      <c r="AN687" s="37"/>
      <c r="AO687" s="37"/>
      <c r="AP687" s="37"/>
      <c r="AQ687" s="37"/>
      <c r="AS687" s="121"/>
      <c r="AT687" s="119"/>
      <c r="AV687" s="121"/>
      <c r="AX687" s="121"/>
      <c r="AY687" s="121"/>
      <c r="AZ687" s="119"/>
      <c r="BB687" s="121"/>
      <c r="BD687" s="121"/>
      <c r="BE687" s="121"/>
      <c r="BF687" s="119"/>
      <c r="BH687" s="121"/>
      <c r="BJ687" s="121"/>
      <c r="BK687" s="121"/>
      <c r="BM687" s="121"/>
      <c r="BN687" s="119"/>
      <c r="BP687" s="121"/>
      <c r="BQ687" s="121"/>
      <c r="BR687" s="121"/>
      <c r="BW687" s="121"/>
      <c r="BX687" s="119"/>
      <c r="BZ687" s="121"/>
      <c r="CA687" s="121"/>
      <c r="CB687" s="121"/>
      <c r="CG687" s="121"/>
      <c r="CH687" s="119"/>
      <c r="CJ687" s="121"/>
      <c r="CK687" s="121"/>
      <c r="CL687" s="121"/>
      <c r="DC687" s="121"/>
      <c r="DD687" s="119"/>
      <c r="DF687" s="121"/>
      <c r="DJ687" s="121"/>
      <c r="DK687" s="121"/>
      <c r="DL687" s="119"/>
      <c r="DN687" s="121"/>
      <c r="DR687" s="121"/>
      <c r="DS687" s="121"/>
      <c r="DT687" s="119"/>
      <c r="DV687" s="121"/>
      <c r="DZ687" s="121"/>
    </row>
    <row r="688" spans="4:130" s="115" customFormat="1">
      <c r="D688" s="260"/>
      <c r="E688" s="164"/>
      <c r="H688" s="121"/>
      <c r="I688" s="119"/>
      <c r="K688" s="121"/>
      <c r="M688" s="121"/>
      <c r="N688" s="121"/>
      <c r="O688" s="119"/>
      <c r="Q688" s="121"/>
      <c r="S688" s="121"/>
      <c r="T688" s="121"/>
      <c r="U688" s="119"/>
      <c r="W688" s="121"/>
      <c r="Y688" s="121"/>
      <c r="Z688" s="121"/>
      <c r="AA688" s="87"/>
      <c r="AB688" s="39"/>
      <c r="AC688" s="39"/>
      <c r="AD688" s="39"/>
      <c r="AE688" s="39"/>
      <c r="AG688" s="38"/>
      <c r="AH688" s="35"/>
      <c r="AI688" s="37"/>
      <c r="AJ688" s="37"/>
      <c r="AK688" s="37"/>
      <c r="AL688" s="37"/>
      <c r="AM688" s="37"/>
      <c r="AN688" s="37"/>
      <c r="AO688" s="37"/>
      <c r="AP688" s="37"/>
      <c r="AQ688" s="37"/>
      <c r="AS688" s="121"/>
      <c r="AT688" s="119"/>
      <c r="AV688" s="121"/>
      <c r="AX688" s="121"/>
      <c r="AY688" s="121"/>
      <c r="AZ688" s="119"/>
      <c r="BB688" s="121"/>
      <c r="BD688" s="121"/>
      <c r="BE688" s="121"/>
      <c r="BF688" s="119"/>
      <c r="BH688" s="121"/>
      <c r="BJ688" s="121"/>
      <c r="BK688" s="121"/>
      <c r="BM688" s="121"/>
      <c r="BN688" s="119"/>
      <c r="BP688" s="121"/>
      <c r="BQ688" s="121"/>
      <c r="BR688" s="121"/>
      <c r="BW688" s="121"/>
      <c r="BX688" s="119"/>
      <c r="BZ688" s="121"/>
      <c r="CA688" s="121"/>
      <c r="CB688" s="121"/>
      <c r="CG688" s="121"/>
      <c r="CH688" s="119"/>
      <c r="CJ688" s="121"/>
      <c r="CK688" s="121"/>
      <c r="CL688" s="121"/>
      <c r="DC688" s="121"/>
      <c r="DD688" s="119"/>
      <c r="DF688" s="121"/>
      <c r="DJ688" s="121"/>
      <c r="DK688" s="121"/>
      <c r="DL688" s="119"/>
      <c r="DN688" s="121"/>
      <c r="DR688" s="121"/>
      <c r="DS688" s="121"/>
      <c r="DT688" s="119"/>
      <c r="DV688" s="121"/>
      <c r="DZ688" s="121"/>
    </row>
    <row r="689" spans="4:130" s="115" customFormat="1">
      <c r="D689" s="260"/>
      <c r="E689" s="164"/>
      <c r="H689" s="121"/>
      <c r="I689" s="119"/>
      <c r="K689" s="121"/>
      <c r="M689" s="121"/>
      <c r="N689" s="121"/>
      <c r="O689" s="119"/>
      <c r="Q689" s="121"/>
      <c r="S689" s="121"/>
      <c r="T689" s="121"/>
      <c r="U689" s="119"/>
      <c r="W689" s="121"/>
      <c r="Y689" s="121"/>
      <c r="Z689" s="121"/>
      <c r="AA689" s="87"/>
      <c r="AB689" s="39"/>
      <c r="AC689" s="39"/>
      <c r="AD689" s="39"/>
      <c r="AE689" s="39"/>
      <c r="AG689" s="38"/>
      <c r="AH689" s="35"/>
      <c r="AI689" s="37"/>
      <c r="AJ689" s="37"/>
      <c r="AK689" s="37"/>
      <c r="AL689" s="37"/>
      <c r="AM689" s="37"/>
      <c r="AN689" s="37"/>
      <c r="AO689" s="37"/>
      <c r="AP689" s="37"/>
      <c r="AQ689" s="37"/>
      <c r="AS689" s="121"/>
      <c r="AT689" s="119"/>
      <c r="AV689" s="121"/>
      <c r="AX689" s="121"/>
      <c r="AY689" s="121"/>
      <c r="AZ689" s="119"/>
      <c r="BB689" s="121"/>
      <c r="BD689" s="121"/>
      <c r="BE689" s="121"/>
      <c r="BF689" s="119"/>
      <c r="BH689" s="121"/>
      <c r="BJ689" s="121"/>
      <c r="BK689" s="121"/>
      <c r="BM689" s="121"/>
      <c r="BN689" s="119"/>
      <c r="BP689" s="121"/>
      <c r="BQ689" s="121"/>
      <c r="BR689" s="121"/>
      <c r="BW689" s="121"/>
      <c r="BX689" s="119"/>
      <c r="BZ689" s="121"/>
      <c r="CA689" s="121"/>
      <c r="CB689" s="121"/>
      <c r="CG689" s="121"/>
      <c r="CH689" s="119"/>
      <c r="CJ689" s="121"/>
      <c r="CK689" s="121"/>
      <c r="CL689" s="121"/>
      <c r="DC689" s="121"/>
      <c r="DD689" s="119"/>
      <c r="DF689" s="121"/>
      <c r="DJ689" s="121"/>
      <c r="DK689" s="121"/>
      <c r="DL689" s="119"/>
      <c r="DN689" s="121"/>
      <c r="DR689" s="121"/>
      <c r="DS689" s="121"/>
      <c r="DT689" s="119"/>
      <c r="DV689" s="121"/>
      <c r="DZ689" s="121"/>
    </row>
    <row r="690" spans="4:130" s="115" customFormat="1">
      <c r="D690" s="260"/>
      <c r="E690" s="164"/>
      <c r="H690" s="121"/>
      <c r="I690" s="119"/>
      <c r="K690" s="121"/>
      <c r="M690" s="121"/>
      <c r="N690" s="121"/>
      <c r="O690" s="119"/>
      <c r="Q690" s="121"/>
      <c r="S690" s="121"/>
      <c r="T690" s="121"/>
      <c r="U690" s="119"/>
      <c r="W690" s="121"/>
      <c r="Y690" s="121"/>
      <c r="Z690" s="121"/>
      <c r="AA690" s="87"/>
      <c r="AB690" s="39"/>
      <c r="AC690" s="39"/>
      <c r="AD690" s="39"/>
      <c r="AE690" s="39"/>
      <c r="AG690" s="38"/>
      <c r="AH690" s="35"/>
      <c r="AI690" s="37"/>
      <c r="AJ690" s="37"/>
      <c r="AK690" s="37"/>
      <c r="AL690" s="37"/>
      <c r="AM690" s="37"/>
      <c r="AN690" s="37"/>
      <c r="AO690" s="37"/>
      <c r="AP690" s="37"/>
      <c r="AQ690" s="37"/>
      <c r="AS690" s="121"/>
      <c r="AT690" s="119"/>
      <c r="AV690" s="121"/>
      <c r="AX690" s="121"/>
      <c r="AY690" s="121"/>
      <c r="AZ690" s="119"/>
      <c r="BB690" s="121"/>
      <c r="BD690" s="121"/>
      <c r="BE690" s="121"/>
      <c r="BF690" s="119"/>
      <c r="BH690" s="121"/>
      <c r="BJ690" s="121"/>
      <c r="BK690" s="121"/>
      <c r="BM690" s="121"/>
      <c r="BN690" s="119"/>
      <c r="BP690" s="121"/>
      <c r="BQ690" s="121"/>
      <c r="BR690" s="121"/>
      <c r="BW690" s="121"/>
      <c r="BX690" s="119"/>
      <c r="BZ690" s="121"/>
      <c r="CA690" s="121"/>
      <c r="CB690" s="121"/>
      <c r="CG690" s="121"/>
      <c r="CH690" s="119"/>
      <c r="CJ690" s="121"/>
      <c r="CK690" s="121"/>
      <c r="CL690" s="121"/>
      <c r="DC690" s="121"/>
      <c r="DD690" s="119"/>
      <c r="DF690" s="121"/>
      <c r="DJ690" s="121"/>
      <c r="DK690" s="121"/>
      <c r="DL690" s="119"/>
      <c r="DN690" s="121"/>
      <c r="DR690" s="121"/>
      <c r="DS690" s="121"/>
      <c r="DT690" s="119"/>
      <c r="DV690" s="121"/>
      <c r="DZ690" s="121"/>
    </row>
    <row r="691" spans="4:130" s="115" customFormat="1">
      <c r="D691" s="260"/>
      <c r="E691" s="164"/>
      <c r="H691" s="121"/>
      <c r="I691" s="119"/>
      <c r="K691" s="121"/>
      <c r="M691" s="121"/>
      <c r="N691" s="121"/>
      <c r="O691" s="119"/>
      <c r="Q691" s="121"/>
      <c r="S691" s="121"/>
      <c r="T691" s="121"/>
      <c r="U691" s="119"/>
      <c r="W691" s="121"/>
      <c r="Y691" s="121"/>
      <c r="Z691" s="121"/>
      <c r="AA691" s="87"/>
      <c r="AB691" s="39"/>
      <c r="AC691" s="39"/>
      <c r="AD691" s="39"/>
      <c r="AE691" s="39"/>
      <c r="AG691" s="38"/>
      <c r="AH691" s="35"/>
      <c r="AI691" s="37"/>
      <c r="AJ691" s="37"/>
      <c r="AK691" s="37"/>
      <c r="AL691" s="37"/>
      <c r="AM691" s="37"/>
      <c r="AN691" s="37"/>
      <c r="AO691" s="37"/>
      <c r="AP691" s="37"/>
      <c r="AQ691" s="37"/>
      <c r="AS691" s="121"/>
      <c r="AT691" s="119"/>
      <c r="AV691" s="121"/>
      <c r="AX691" s="121"/>
      <c r="AY691" s="121"/>
      <c r="AZ691" s="119"/>
      <c r="BB691" s="121"/>
      <c r="BD691" s="121"/>
      <c r="BE691" s="121"/>
      <c r="BF691" s="119"/>
      <c r="BH691" s="121"/>
      <c r="BJ691" s="121"/>
      <c r="BK691" s="121"/>
      <c r="BM691" s="121"/>
      <c r="BN691" s="119"/>
      <c r="BP691" s="121"/>
      <c r="BQ691" s="121"/>
      <c r="BR691" s="121"/>
      <c r="BW691" s="121"/>
      <c r="BX691" s="119"/>
      <c r="BZ691" s="121"/>
      <c r="CA691" s="121"/>
      <c r="CB691" s="121"/>
      <c r="CG691" s="121"/>
      <c r="CH691" s="119"/>
      <c r="CJ691" s="121"/>
      <c r="CK691" s="121"/>
      <c r="CL691" s="121"/>
      <c r="DC691" s="121"/>
      <c r="DD691" s="119"/>
      <c r="DF691" s="121"/>
      <c r="DJ691" s="121"/>
      <c r="DK691" s="121"/>
      <c r="DL691" s="119"/>
      <c r="DN691" s="121"/>
      <c r="DR691" s="121"/>
      <c r="DS691" s="121"/>
      <c r="DT691" s="119"/>
      <c r="DV691" s="121"/>
      <c r="DZ691" s="121"/>
    </row>
    <row r="692" spans="4:130" s="115" customFormat="1">
      <c r="D692" s="260"/>
      <c r="E692" s="164"/>
      <c r="H692" s="121"/>
      <c r="I692" s="119"/>
      <c r="K692" s="121"/>
      <c r="M692" s="121"/>
      <c r="N692" s="121"/>
      <c r="O692" s="119"/>
      <c r="Q692" s="121"/>
      <c r="S692" s="121"/>
      <c r="T692" s="121"/>
      <c r="U692" s="119"/>
      <c r="W692" s="121"/>
      <c r="Y692" s="121"/>
      <c r="Z692" s="121"/>
      <c r="AA692" s="87"/>
      <c r="AB692" s="39"/>
      <c r="AC692" s="39"/>
      <c r="AD692" s="39"/>
      <c r="AE692" s="39"/>
      <c r="AG692" s="38"/>
      <c r="AH692" s="35"/>
      <c r="AI692" s="37"/>
      <c r="AJ692" s="37"/>
      <c r="AK692" s="37"/>
      <c r="AL692" s="37"/>
      <c r="AM692" s="37"/>
      <c r="AN692" s="37"/>
      <c r="AO692" s="37"/>
      <c r="AP692" s="37"/>
      <c r="AQ692" s="37"/>
      <c r="AS692" s="121"/>
      <c r="AT692" s="119"/>
      <c r="AV692" s="121"/>
      <c r="AX692" s="121"/>
      <c r="AY692" s="121"/>
      <c r="AZ692" s="119"/>
      <c r="BB692" s="121"/>
      <c r="BD692" s="121"/>
      <c r="BE692" s="121"/>
      <c r="BF692" s="119"/>
      <c r="BH692" s="121"/>
      <c r="BJ692" s="121"/>
      <c r="BK692" s="121"/>
      <c r="BM692" s="121"/>
      <c r="BN692" s="119"/>
      <c r="BP692" s="121"/>
      <c r="BQ692" s="121"/>
      <c r="BR692" s="121"/>
      <c r="BW692" s="121"/>
      <c r="BX692" s="119"/>
      <c r="BZ692" s="121"/>
      <c r="CA692" s="121"/>
      <c r="CB692" s="121"/>
      <c r="CG692" s="121"/>
      <c r="CH692" s="119"/>
      <c r="CJ692" s="121"/>
      <c r="CK692" s="121"/>
      <c r="CL692" s="121"/>
      <c r="DC692" s="121"/>
      <c r="DD692" s="119"/>
      <c r="DF692" s="121"/>
      <c r="DJ692" s="121"/>
      <c r="DK692" s="121"/>
      <c r="DL692" s="119"/>
      <c r="DN692" s="121"/>
      <c r="DR692" s="121"/>
      <c r="DS692" s="121"/>
      <c r="DT692" s="119"/>
      <c r="DV692" s="121"/>
      <c r="DZ692" s="121"/>
    </row>
    <row r="693" spans="4:130" s="115" customFormat="1">
      <c r="D693" s="260"/>
      <c r="E693" s="164"/>
      <c r="H693" s="121"/>
      <c r="I693" s="119"/>
      <c r="K693" s="121"/>
      <c r="M693" s="121"/>
      <c r="N693" s="121"/>
      <c r="O693" s="119"/>
      <c r="Q693" s="121"/>
      <c r="S693" s="121"/>
      <c r="T693" s="121"/>
      <c r="U693" s="119"/>
      <c r="W693" s="121"/>
      <c r="Y693" s="121"/>
      <c r="Z693" s="121"/>
      <c r="AA693" s="87"/>
      <c r="AB693" s="39"/>
      <c r="AC693" s="39"/>
      <c r="AD693" s="39"/>
      <c r="AE693" s="39"/>
      <c r="AG693" s="38"/>
      <c r="AH693" s="35"/>
      <c r="AI693" s="37"/>
      <c r="AJ693" s="37"/>
      <c r="AK693" s="37"/>
      <c r="AL693" s="37"/>
      <c r="AM693" s="37"/>
      <c r="AN693" s="37"/>
      <c r="AO693" s="37"/>
      <c r="AP693" s="37"/>
      <c r="AQ693" s="37"/>
      <c r="AS693" s="121"/>
      <c r="AT693" s="119"/>
      <c r="AV693" s="121"/>
      <c r="AX693" s="121"/>
      <c r="AY693" s="121"/>
      <c r="AZ693" s="119"/>
      <c r="BB693" s="121"/>
      <c r="BD693" s="121"/>
      <c r="BE693" s="121"/>
      <c r="BF693" s="119"/>
      <c r="BH693" s="121"/>
      <c r="BJ693" s="121"/>
      <c r="BK693" s="121"/>
      <c r="BM693" s="121"/>
      <c r="BN693" s="119"/>
      <c r="BP693" s="121"/>
      <c r="BQ693" s="121"/>
      <c r="BR693" s="121"/>
      <c r="BW693" s="121"/>
      <c r="BX693" s="119"/>
      <c r="BZ693" s="121"/>
      <c r="CA693" s="121"/>
      <c r="CB693" s="121"/>
      <c r="CG693" s="121"/>
      <c r="CH693" s="119"/>
      <c r="CJ693" s="121"/>
      <c r="CK693" s="121"/>
      <c r="CL693" s="121"/>
      <c r="DC693" s="121"/>
      <c r="DD693" s="119"/>
      <c r="DF693" s="121"/>
      <c r="DJ693" s="121"/>
      <c r="DK693" s="121"/>
      <c r="DL693" s="119"/>
      <c r="DN693" s="121"/>
      <c r="DR693" s="121"/>
      <c r="DS693" s="121"/>
      <c r="DT693" s="119"/>
      <c r="DV693" s="121"/>
      <c r="DZ693" s="121"/>
    </row>
    <row r="694" spans="4:130" s="115" customFormat="1">
      <c r="D694" s="260"/>
      <c r="E694" s="164"/>
      <c r="H694" s="121"/>
      <c r="I694" s="119"/>
      <c r="K694" s="121"/>
      <c r="M694" s="121"/>
      <c r="N694" s="121"/>
      <c r="O694" s="119"/>
      <c r="Q694" s="121"/>
      <c r="S694" s="121"/>
      <c r="T694" s="121"/>
      <c r="U694" s="119"/>
      <c r="W694" s="121"/>
      <c r="Y694" s="121"/>
      <c r="Z694" s="121"/>
      <c r="AA694" s="87"/>
      <c r="AB694" s="39"/>
      <c r="AC694" s="39"/>
      <c r="AD694" s="39"/>
      <c r="AE694" s="39"/>
      <c r="AG694" s="38"/>
      <c r="AH694" s="35"/>
      <c r="AI694" s="37"/>
      <c r="AJ694" s="37"/>
      <c r="AK694" s="37"/>
      <c r="AL694" s="37"/>
      <c r="AM694" s="37"/>
      <c r="AN694" s="37"/>
      <c r="AO694" s="37"/>
      <c r="AP694" s="37"/>
      <c r="AQ694" s="37"/>
      <c r="AS694" s="121"/>
      <c r="AT694" s="119"/>
      <c r="AV694" s="121"/>
      <c r="AX694" s="121"/>
      <c r="AY694" s="121"/>
      <c r="AZ694" s="119"/>
      <c r="BB694" s="121"/>
      <c r="BD694" s="121"/>
      <c r="BE694" s="121"/>
      <c r="BF694" s="119"/>
      <c r="BH694" s="121"/>
      <c r="BJ694" s="121"/>
      <c r="BK694" s="121"/>
      <c r="BM694" s="121"/>
      <c r="BN694" s="119"/>
      <c r="BP694" s="121"/>
      <c r="BQ694" s="121"/>
      <c r="BR694" s="121"/>
      <c r="BW694" s="121"/>
      <c r="BX694" s="119"/>
      <c r="BZ694" s="121"/>
      <c r="CA694" s="121"/>
      <c r="CB694" s="121"/>
      <c r="CG694" s="121"/>
      <c r="CH694" s="119"/>
      <c r="CJ694" s="121"/>
      <c r="CK694" s="121"/>
      <c r="CL694" s="121"/>
      <c r="DC694" s="121"/>
      <c r="DD694" s="119"/>
      <c r="DF694" s="121"/>
      <c r="DJ694" s="121"/>
      <c r="DK694" s="121"/>
      <c r="DL694" s="119"/>
      <c r="DN694" s="121"/>
      <c r="DR694" s="121"/>
      <c r="DS694" s="121"/>
      <c r="DT694" s="119"/>
      <c r="DV694" s="121"/>
      <c r="DZ694" s="121"/>
    </row>
    <row r="695" spans="4:130" s="115" customFormat="1">
      <c r="D695" s="260"/>
      <c r="E695" s="164"/>
      <c r="H695" s="121"/>
      <c r="I695" s="119"/>
      <c r="K695" s="121"/>
      <c r="M695" s="121"/>
      <c r="N695" s="121"/>
      <c r="O695" s="119"/>
      <c r="Q695" s="121"/>
      <c r="S695" s="121"/>
      <c r="T695" s="121"/>
      <c r="U695" s="119"/>
      <c r="W695" s="121"/>
      <c r="Y695" s="121"/>
      <c r="Z695" s="121"/>
      <c r="AA695" s="87"/>
      <c r="AB695" s="39"/>
      <c r="AC695" s="39"/>
      <c r="AD695" s="39"/>
      <c r="AE695" s="39"/>
      <c r="AG695" s="38"/>
      <c r="AH695" s="35"/>
      <c r="AI695" s="37"/>
      <c r="AJ695" s="37"/>
      <c r="AK695" s="37"/>
      <c r="AL695" s="37"/>
      <c r="AM695" s="37"/>
      <c r="AN695" s="37"/>
      <c r="AO695" s="37"/>
      <c r="AP695" s="37"/>
      <c r="AQ695" s="37"/>
      <c r="AS695" s="121"/>
      <c r="AT695" s="119"/>
      <c r="AV695" s="121"/>
      <c r="AX695" s="121"/>
      <c r="AY695" s="121"/>
      <c r="AZ695" s="119"/>
      <c r="BB695" s="121"/>
      <c r="BD695" s="121"/>
      <c r="BE695" s="121"/>
      <c r="BF695" s="119"/>
      <c r="BH695" s="121"/>
      <c r="BJ695" s="121"/>
      <c r="BK695" s="121"/>
      <c r="BM695" s="121"/>
      <c r="BN695" s="119"/>
      <c r="BP695" s="121"/>
      <c r="BQ695" s="121"/>
      <c r="BR695" s="121"/>
      <c r="BW695" s="121"/>
      <c r="BX695" s="119"/>
      <c r="BZ695" s="121"/>
      <c r="CA695" s="121"/>
      <c r="CB695" s="121"/>
      <c r="CG695" s="121"/>
      <c r="CH695" s="119"/>
      <c r="CJ695" s="121"/>
      <c r="CK695" s="121"/>
      <c r="CL695" s="121"/>
      <c r="DC695" s="121"/>
      <c r="DD695" s="119"/>
      <c r="DF695" s="121"/>
      <c r="DJ695" s="121"/>
      <c r="DK695" s="121"/>
      <c r="DL695" s="119"/>
      <c r="DN695" s="121"/>
      <c r="DR695" s="121"/>
      <c r="DS695" s="121"/>
      <c r="DT695" s="119"/>
      <c r="DV695" s="121"/>
      <c r="DZ695" s="121"/>
    </row>
    <row r="696" spans="4:130" s="115" customFormat="1">
      <c r="D696" s="260"/>
      <c r="E696" s="164"/>
      <c r="H696" s="121"/>
      <c r="I696" s="119"/>
      <c r="K696" s="121"/>
      <c r="M696" s="121"/>
      <c r="N696" s="121"/>
      <c r="O696" s="119"/>
      <c r="Q696" s="121"/>
      <c r="S696" s="121"/>
      <c r="T696" s="121"/>
      <c r="U696" s="119"/>
      <c r="W696" s="121"/>
      <c r="Y696" s="121"/>
      <c r="Z696" s="121"/>
      <c r="AA696" s="87"/>
      <c r="AB696" s="39"/>
      <c r="AC696" s="39"/>
      <c r="AD696" s="39"/>
      <c r="AE696" s="39"/>
      <c r="AG696" s="38"/>
      <c r="AH696" s="35"/>
      <c r="AI696" s="37"/>
      <c r="AJ696" s="37"/>
      <c r="AK696" s="37"/>
      <c r="AL696" s="37"/>
      <c r="AM696" s="37"/>
      <c r="AN696" s="37"/>
      <c r="AO696" s="37"/>
      <c r="AP696" s="37"/>
      <c r="AQ696" s="37"/>
      <c r="AS696" s="121"/>
      <c r="AT696" s="119"/>
      <c r="AV696" s="121"/>
      <c r="AX696" s="121"/>
      <c r="AY696" s="121"/>
      <c r="AZ696" s="119"/>
      <c r="BB696" s="121"/>
      <c r="BD696" s="121"/>
      <c r="BE696" s="121"/>
      <c r="BF696" s="119"/>
      <c r="BH696" s="121"/>
      <c r="BJ696" s="121"/>
      <c r="BK696" s="121"/>
      <c r="BM696" s="121"/>
      <c r="BN696" s="119"/>
      <c r="BP696" s="121"/>
      <c r="BQ696" s="121"/>
      <c r="BR696" s="121"/>
      <c r="BW696" s="121"/>
      <c r="BX696" s="119"/>
      <c r="BZ696" s="121"/>
      <c r="CA696" s="121"/>
      <c r="CB696" s="121"/>
      <c r="CG696" s="121"/>
      <c r="CH696" s="119"/>
      <c r="CJ696" s="121"/>
      <c r="CK696" s="121"/>
      <c r="CL696" s="121"/>
      <c r="DC696" s="121"/>
      <c r="DD696" s="119"/>
      <c r="DF696" s="121"/>
      <c r="DJ696" s="121"/>
      <c r="DK696" s="121"/>
      <c r="DL696" s="119"/>
      <c r="DN696" s="121"/>
      <c r="DR696" s="121"/>
      <c r="DS696" s="121"/>
      <c r="DT696" s="119"/>
      <c r="DV696" s="121"/>
      <c r="DZ696" s="121"/>
    </row>
    <row r="697" spans="4:130" s="115" customFormat="1">
      <c r="D697" s="260"/>
      <c r="E697" s="164"/>
      <c r="H697" s="121"/>
      <c r="I697" s="119"/>
      <c r="K697" s="121"/>
      <c r="M697" s="121"/>
      <c r="N697" s="121"/>
      <c r="O697" s="119"/>
      <c r="Q697" s="121"/>
      <c r="S697" s="121"/>
      <c r="T697" s="121"/>
      <c r="U697" s="119"/>
      <c r="W697" s="121"/>
      <c r="Y697" s="121"/>
      <c r="Z697" s="121"/>
      <c r="AA697" s="87"/>
      <c r="AB697" s="39"/>
      <c r="AC697" s="39"/>
      <c r="AD697" s="39"/>
      <c r="AE697" s="39"/>
      <c r="AG697" s="38"/>
      <c r="AH697" s="35"/>
      <c r="AI697" s="37"/>
      <c r="AJ697" s="37"/>
      <c r="AK697" s="37"/>
      <c r="AL697" s="37"/>
      <c r="AM697" s="37"/>
      <c r="AN697" s="37"/>
      <c r="AO697" s="37"/>
      <c r="AP697" s="37"/>
      <c r="AQ697" s="37"/>
      <c r="AS697" s="121"/>
      <c r="AT697" s="119"/>
      <c r="AV697" s="121"/>
      <c r="AX697" s="121"/>
      <c r="AY697" s="121"/>
      <c r="AZ697" s="119"/>
      <c r="BB697" s="121"/>
      <c r="BD697" s="121"/>
      <c r="BE697" s="121"/>
      <c r="BF697" s="119"/>
      <c r="BH697" s="121"/>
      <c r="BJ697" s="121"/>
      <c r="BK697" s="121"/>
      <c r="BM697" s="121"/>
      <c r="BN697" s="119"/>
      <c r="BP697" s="121"/>
      <c r="BQ697" s="121"/>
      <c r="BR697" s="121"/>
      <c r="BW697" s="121"/>
      <c r="BX697" s="119"/>
      <c r="BZ697" s="121"/>
      <c r="CA697" s="121"/>
      <c r="CB697" s="121"/>
      <c r="CG697" s="121"/>
      <c r="CH697" s="119"/>
      <c r="CJ697" s="121"/>
      <c r="CK697" s="121"/>
      <c r="CL697" s="121"/>
      <c r="DC697" s="121"/>
      <c r="DD697" s="119"/>
      <c r="DF697" s="121"/>
      <c r="DJ697" s="121"/>
      <c r="DK697" s="121"/>
      <c r="DL697" s="119"/>
      <c r="DN697" s="121"/>
      <c r="DR697" s="121"/>
      <c r="DS697" s="121"/>
      <c r="DT697" s="119"/>
      <c r="DV697" s="121"/>
      <c r="DZ697" s="121"/>
    </row>
    <row r="698" spans="4:130" s="115" customFormat="1">
      <c r="D698" s="260"/>
      <c r="E698" s="164"/>
      <c r="H698" s="121"/>
      <c r="I698" s="119"/>
      <c r="K698" s="121"/>
      <c r="M698" s="121"/>
      <c r="N698" s="121"/>
      <c r="O698" s="119"/>
      <c r="Q698" s="121"/>
      <c r="S698" s="121"/>
      <c r="T698" s="121"/>
      <c r="U698" s="119"/>
      <c r="W698" s="121"/>
      <c r="Y698" s="121"/>
      <c r="Z698" s="121"/>
      <c r="AA698" s="87"/>
      <c r="AB698" s="39"/>
      <c r="AC698" s="39"/>
      <c r="AD698" s="39"/>
      <c r="AE698" s="39"/>
      <c r="AG698" s="38"/>
      <c r="AH698" s="35"/>
      <c r="AI698" s="37"/>
      <c r="AJ698" s="37"/>
      <c r="AK698" s="37"/>
      <c r="AL698" s="37"/>
      <c r="AM698" s="37"/>
      <c r="AN698" s="37"/>
      <c r="AO698" s="37"/>
      <c r="AP698" s="37"/>
      <c r="AQ698" s="37"/>
      <c r="AS698" s="121"/>
      <c r="AT698" s="119"/>
      <c r="AV698" s="121"/>
      <c r="AX698" s="121"/>
      <c r="AY698" s="121"/>
      <c r="AZ698" s="119"/>
      <c r="BB698" s="121"/>
      <c r="BD698" s="121"/>
      <c r="BE698" s="121"/>
      <c r="BF698" s="119"/>
      <c r="BH698" s="121"/>
      <c r="BJ698" s="121"/>
      <c r="BK698" s="121"/>
      <c r="BM698" s="121"/>
      <c r="BN698" s="119"/>
      <c r="BP698" s="121"/>
      <c r="BQ698" s="121"/>
      <c r="BR698" s="121"/>
      <c r="BW698" s="121"/>
      <c r="BX698" s="119"/>
      <c r="BZ698" s="121"/>
      <c r="CA698" s="121"/>
      <c r="CB698" s="121"/>
      <c r="CG698" s="121"/>
      <c r="CH698" s="119"/>
      <c r="CJ698" s="121"/>
      <c r="CK698" s="121"/>
      <c r="CL698" s="121"/>
      <c r="DC698" s="121"/>
      <c r="DD698" s="119"/>
      <c r="DF698" s="121"/>
      <c r="DJ698" s="121"/>
      <c r="DK698" s="121"/>
      <c r="DL698" s="119"/>
      <c r="DN698" s="121"/>
      <c r="DR698" s="121"/>
      <c r="DS698" s="121"/>
      <c r="DT698" s="119"/>
      <c r="DV698" s="121"/>
      <c r="DZ698" s="121"/>
    </row>
    <row r="699" spans="4:130" s="115" customFormat="1">
      <c r="D699" s="260"/>
      <c r="E699" s="164"/>
      <c r="H699" s="121"/>
      <c r="I699" s="119"/>
      <c r="K699" s="121"/>
      <c r="M699" s="121"/>
      <c r="N699" s="121"/>
      <c r="O699" s="119"/>
      <c r="Q699" s="121"/>
      <c r="S699" s="121"/>
      <c r="T699" s="121"/>
      <c r="U699" s="119"/>
      <c r="W699" s="121"/>
      <c r="Y699" s="121"/>
      <c r="Z699" s="121"/>
      <c r="AA699" s="87"/>
      <c r="AB699" s="39"/>
      <c r="AC699" s="39"/>
      <c r="AD699" s="39"/>
      <c r="AE699" s="39"/>
      <c r="AG699" s="38"/>
      <c r="AH699" s="35"/>
      <c r="AI699" s="37"/>
      <c r="AJ699" s="37"/>
      <c r="AK699" s="37"/>
      <c r="AL699" s="37"/>
      <c r="AM699" s="37"/>
      <c r="AN699" s="37"/>
      <c r="AO699" s="37"/>
      <c r="AP699" s="37"/>
      <c r="AQ699" s="37"/>
      <c r="AS699" s="121"/>
      <c r="AT699" s="119"/>
      <c r="AV699" s="121"/>
      <c r="AX699" s="121"/>
      <c r="AY699" s="121"/>
      <c r="AZ699" s="119"/>
      <c r="BB699" s="121"/>
      <c r="BD699" s="121"/>
      <c r="BE699" s="121"/>
      <c r="BF699" s="119"/>
      <c r="BH699" s="121"/>
      <c r="BJ699" s="121"/>
      <c r="BK699" s="121"/>
      <c r="BM699" s="121"/>
      <c r="BN699" s="119"/>
      <c r="BP699" s="121"/>
      <c r="BQ699" s="121"/>
      <c r="BR699" s="121"/>
      <c r="BW699" s="121"/>
      <c r="BX699" s="119"/>
      <c r="BZ699" s="121"/>
      <c r="CA699" s="121"/>
      <c r="CB699" s="121"/>
      <c r="CG699" s="121"/>
      <c r="CH699" s="119"/>
      <c r="CJ699" s="121"/>
      <c r="CK699" s="121"/>
      <c r="CL699" s="121"/>
      <c r="DC699" s="121"/>
      <c r="DD699" s="119"/>
      <c r="DF699" s="121"/>
      <c r="DJ699" s="121"/>
      <c r="DK699" s="121"/>
      <c r="DL699" s="119"/>
      <c r="DN699" s="121"/>
      <c r="DR699" s="121"/>
      <c r="DS699" s="121"/>
      <c r="DT699" s="119"/>
      <c r="DV699" s="121"/>
      <c r="DZ699" s="121"/>
    </row>
    <row r="700" spans="4:130" s="115" customFormat="1">
      <c r="D700" s="260"/>
      <c r="E700" s="164"/>
      <c r="H700" s="121"/>
      <c r="I700" s="119"/>
      <c r="K700" s="121"/>
      <c r="M700" s="121"/>
      <c r="N700" s="121"/>
      <c r="O700" s="119"/>
      <c r="Q700" s="121"/>
      <c r="S700" s="121"/>
      <c r="T700" s="121"/>
      <c r="U700" s="119"/>
      <c r="W700" s="121"/>
      <c r="Y700" s="121"/>
      <c r="Z700" s="121"/>
      <c r="AA700" s="87"/>
      <c r="AB700" s="39"/>
      <c r="AC700" s="39"/>
      <c r="AD700" s="39"/>
      <c r="AE700" s="39"/>
      <c r="AG700" s="38"/>
      <c r="AH700" s="35"/>
      <c r="AI700" s="37"/>
      <c r="AJ700" s="37"/>
      <c r="AK700" s="37"/>
      <c r="AL700" s="37"/>
      <c r="AM700" s="37"/>
      <c r="AN700" s="37"/>
      <c r="AO700" s="37"/>
      <c r="AP700" s="37"/>
      <c r="AQ700" s="37"/>
      <c r="AS700" s="121"/>
      <c r="AT700" s="119"/>
      <c r="AV700" s="121"/>
      <c r="AX700" s="121"/>
      <c r="AY700" s="121"/>
      <c r="AZ700" s="119"/>
      <c r="BB700" s="121"/>
      <c r="BD700" s="121"/>
      <c r="BE700" s="121"/>
      <c r="BF700" s="119"/>
      <c r="BH700" s="121"/>
      <c r="BJ700" s="121"/>
      <c r="BK700" s="121"/>
      <c r="BM700" s="121"/>
      <c r="BN700" s="119"/>
      <c r="BP700" s="121"/>
      <c r="BQ700" s="121"/>
      <c r="BR700" s="121"/>
      <c r="BW700" s="121"/>
      <c r="BX700" s="119"/>
      <c r="BZ700" s="121"/>
      <c r="CA700" s="121"/>
      <c r="CB700" s="121"/>
      <c r="CG700" s="121"/>
      <c r="CH700" s="119"/>
      <c r="CJ700" s="121"/>
      <c r="CK700" s="121"/>
      <c r="CL700" s="121"/>
      <c r="DC700" s="121"/>
      <c r="DD700" s="119"/>
      <c r="DF700" s="121"/>
      <c r="DJ700" s="121"/>
      <c r="DK700" s="121"/>
      <c r="DL700" s="119"/>
      <c r="DN700" s="121"/>
      <c r="DR700" s="121"/>
      <c r="DS700" s="121"/>
      <c r="DT700" s="119"/>
      <c r="DV700" s="121"/>
      <c r="DZ700" s="121"/>
    </row>
    <row r="701" spans="4:130" s="115" customFormat="1">
      <c r="D701" s="260"/>
      <c r="E701" s="164"/>
      <c r="H701" s="121"/>
      <c r="I701" s="119"/>
      <c r="K701" s="121"/>
      <c r="M701" s="121"/>
      <c r="N701" s="121"/>
      <c r="O701" s="119"/>
      <c r="Q701" s="121"/>
      <c r="S701" s="121"/>
      <c r="T701" s="121"/>
      <c r="U701" s="119"/>
      <c r="W701" s="121"/>
      <c r="Y701" s="121"/>
      <c r="Z701" s="121"/>
      <c r="AA701" s="87"/>
      <c r="AB701" s="39"/>
      <c r="AC701" s="39"/>
      <c r="AD701" s="39"/>
      <c r="AE701" s="39"/>
      <c r="AG701" s="38"/>
      <c r="AH701" s="35"/>
      <c r="AI701" s="37"/>
      <c r="AJ701" s="37"/>
      <c r="AK701" s="37"/>
      <c r="AL701" s="37"/>
      <c r="AM701" s="37"/>
      <c r="AN701" s="37"/>
      <c r="AO701" s="37"/>
      <c r="AP701" s="37"/>
      <c r="AQ701" s="37"/>
      <c r="AS701" s="121"/>
      <c r="AT701" s="119"/>
      <c r="AV701" s="121"/>
      <c r="AX701" s="121"/>
      <c r="AY701" s="121"/>
      <c r="AZ701" s="119"/>
      <c r="BB701" s="121"/>
      <c r="BD701" s="121"/>
      <c r="BE701" s="121"/>
      <c r="BF701" s="119"/>
      <c r="BH701" s="121"/>
      <c r="BJ701" s="121"/>
      <c r="BK701" s="121"/>
      <c r="BM701" s="121"/>
      <c r="BN701" s="119"/>
      <c r="BP701" s="121"/>
      <c r="BQ701" s="121"/>
      <c r="BR701" s="121"/>
      <c r="BW701" s="121"/>
      <c r="BX701" s="119"/>
      <c r="BZ701" s="121"/>
      <c r="CA701" s="121"/>
      <c r="CB701" s="121"/>
      <c r="CG701" s="121"/>
      <c r="CH701" s="119"/>
      <c r="CJ701" s="121"/>
      <c r="CK701" s="121"/>
      <c r="CL701" s="121"/>
      <c r="DC701" s="121"/>
      <c r="DD701" s="119"/>
      <c r="DF701" s="121"/>
      <c r="DJ701" s="121"/>
      <c r="DK701" s="121"/>
      <c r="DL701" s="119"/>
      <c r="DN701" s="121"/>
      <c r="DR701" s="121"/>
      <c r="DS701" s="121"/>
      <c r="DT701" s="119"/>
      <c r="DV701" s="121"/>
      <c r="DZ701" s="121"/>
    </row>
    <row r="702" spans="4:130" s="115" customFormat="1">
      <c r="D702" s="260"/>
      <c r="E702" s="164"/>
      <c r="H702" s="121"/>
      <c r="I702" s="119"/>
      <c r="K702" s="121"/>
      <c r="M702" s="121"/>
      <c r="N702" s="121"/>
      <c r="O702" s="119"/>
      <c r="Q702" s="121"/>
      <c r="S702" s="121"/>
      <c r="T702" s="121"/>
      <c r="U702" s="119"/>
      <c r="W702" s="121"/>
      <c r="Y702" s="121"/>
      <c r="Z702" s="121"/>
      <c r="AA702" s="87"/>
      <c r="AB702" s="39"/>
      <c r="AC702" s="39"/>
      <c r="AD702" s="39"/>
      <c r="AE702" s="39"/>
      <c r="AG702" s="38"/>
      <c r="AH702" s="35"/>
      <c r="AI702" s="37"/>
      <c r="AJ702" s="37"/>
      <c r="AK702" s="37"/>
      <c r="AL702" s="37"/>
      <c r="AM702" s="37"/>
      <c r="AN702" s="37"/>
      <c r="AO702" s="37"/>
      <c r="AP702" s="37"/>
      <c r="AQ702" s="37"/>
      <c r="AS702" s="121"/>
      <c r="AT702" s="119"/>
      <c r="AV702" s="121"/>
      <c r="AX702" s="121"/>
      <c r="AY702" s="121"/>
      <c r="AZ702" s="119"/>
      <c r="BB702" s="121"/>
      <c r="BD702" s="121"/>
      <c r="BE702" s="121"/>
      <c r="BF702" s="119"/>
      <c r="BH702" s="121"/>
      <c r="BJ702" s="121"/>
      <c r="BK702" s="121"/>
      <c r="BM702" s="121"/>
      <c r="BN702" s="119"/>
      <c r="BP702" s="121"/>
      <c r="BQ702" s="121"/>
      <c r="BR702" s="121"/>
      <c r="BW702" s="121"/>
      <c r="BX702" s="119"/>
      <c r="BZ702" s="121"/>
      <c r="CA702" s="121"/>
      <c r="CB702" s="121"/>
      <c r="CG702" s="121"/>
      <c r="CH702" s="119"/>
      <c r="CJ702" s="121"/>
      <c r="CK702" s="121"/>
      <c r="CL702" s="121"/>
      <c r="DC702" s="121"/>
      <c r="DD702" s="119"/>
      <c r="DF702" s="121"/>
      <c r="DJ702" s="121"/>
      <c r="DK702" s="121"/>
      <c r="DL702" s="119"/>
      <c r="DN702" s="121"/>
      <c r="DR702" s="121"/>
      <c r="DS702" s="121"/>
      <c r="DT702" s="119"/>
      <c r="DV702" s="121"/>
      <c r="DZ702" s="121"/>
    </row>
    <row r="703" spans="4:130" s="115" customFormat="1">
      <c r="D703" s="260"/>
      <c r="E703" s="164"/>
      <c r="H703" s="121"/>
      <c r="I703" s="119"/>
      <c r="K703" s="121"/>
      <c r="M703" s="121"/>
      <c r="N703" s="121"/>
      <c r="O703" s="119"/>
      <c r="Q703" s="121"/>
      <c r="S703" s="121"/>
      <c r="T703" s="121"/>
      <c r="U703" s="119"/>
      <c r="W703" s="121"/>
      <c r="Y703" s="121"/>
      <c r="Z703" s="121"/>
      <c r="AA703" s="87"/>
      <c r="AB703" s="39"/>
      <c r="AC703" s="39"/>
      <c r="AD703" s="39"/>
      <c r="AE703" s="39"/>
      <c r="AG703" s="38"/>
      <c r="AH703" s="35"/>
      <c r="AI703" s="37"/>
      <c r="AJ703" s="37"/>
      <c r="AK703" s="37"/>
      <c r="AL703" s="37"/>
      <c r="AM703" s="37"/>
      <c r="AN703" s="37"/>
      <c r="AO703" s="37"/>
      <c r="AP703" s="37"/>
      <c r="AQ703" s="37"/>
      <c r="AS703" s="121"/>
      <c r="AT703" s="119"/>
      <c r="AV703" s="121"/>
      <c r="AX703" s="121"/>
      <c r="AY703" s="121"/>
      <c r="AZ703" s="119"/>
      <c r="BB703" s="121"/>
      <c r="BD703" s="121"/>
      <c r="BE703" s="121"/>
      <c r="BF703" s="119"/>
      <c r="BH703" s="121"/>
      <c r="BJ703" s="121"/>
      <c r="BK703" s="121"/>
      <c r="BM703" s="121"/>
      <c r="BN703" s="119"/>
      <c r="BP703" s="121"/>
      <c r="BQ703" s="121"/>
      <c r="BR703" s="121"/>
      <c r="BW703" s="121"/>
      <c r="BX703" s="119"/>
      <c r="BZ703" s="121"/>
      <c r="CA703" s="121"/>
      <c r="CB703" s="121"/>
      <c r="CG703" s="121"/>
      <c r="CH703" s="119"/>
      <c r="CJ703" s="121"/>
      <c r="CK703" s="121"/>
      <c r="CL703" s="121"/>
      <c r="DC703" s="121"/>
      <c r="DD703" s="119"/>
      <c r="DF703" s="121"/>
      <c r="DJ703" s="121"/>
      <c r="DK703" s="121"/>
      <c r="DL703" s="119"/>
      <c r="DN703" s="121"/>
      <c r="DR703" s="121"/>
      <c r="DS703" s="121"/>
      <c r="DT703" s="119"/>
      <c r="DV703" s="121"/>
      <c r="DZ703" s="121"/>
    </row>
    <row r="704" spans="4:130" s="115" customFormat="1">
      <c r="D704" s="260"/>
      <c r="E704" s="164"/>
      <c r="H704" s="121"/>
      <c r="I704" s="119"/>
      <c r="K704" s="121"/>
      <c r="M704" s="121"/>
      <c r="N704" s="121"/>
      <c r="O704" s="119"/>
      <c r="Q704" s="121"/>
      <c r="S704" s="121"/>
      <c r="T704" s="121"/>
      <c r="U704" s="119"/>
      <c r="W704" s="121"/>
      <c r="Y704" s="121"/>
      <c r="Z704" s="121"/>
      <c r="AA704" s="87"/>
      <c r="AB704" s="39"/>
      <c r="AC704" s="39"/>
      <c r="AD704" s="39"/>
      <c r="AE704" s="39"/>
      <c r="AG704" s="38"/>
      <c r="AH704" s="35"/>
      <c r="AI704" s="37"/>
      <c r="AJ704" s="37"/>
      <c r="AK704" s="37"/>
      <c r="AL704" s="37"/>
      <c r="AM704" s="37"/>
      <c r="AN704" s="37"/>
      <c r="AO704" s="37"/>
      <c r="AP704" s="37"/>
      <c r="AQ704" s="37"/>
      <c r="AS704" s="121"/>
      <c r="AT704" s="119"/>
      <c r="AV704" s="121"/>
      <c r="AX704" s="121"/>
      <c r="AY704" s="121"/>
      <c r="AZ704" s="119"/>
      <c r="BB704" s="121"/>
      <c r="BD704" s="121"/>
      <c r="BE704" s="121"/>
      <c r="BF704" s="119"/>
      <c r="BH704" s="121"/>
      <c r="BJ704" s="121"/>
      <c r="BK704" s="121"/>
      <c r="BM704" s="121"/>
      <c r="BN704" s="119"/>
      <c r="BP704" s="121"/>
      <c r="BQ704" s="121"/>
      <c r="BR704" s="121"/>
      <c r="BW704" s="121"/>
      <c r="BX704" s="119"/>
      <c r="BZ704" s="121"/>
      <c r="CA704" s="121"/>
      <c r="CB704" s="121"/>
      <c r="CG704" s="121"/>
      <c r="CH704" s="119"/>
      <c r="CJ704" s="121"/>
      <c r="CK704" s="121"/>
      <c r="CL704" s="121"/>
      <c r="DC704" s="121"/>
      <c r="DD704" s="119"/>
      <c r="DF704" s="121"/>
      <c r="DJ704" s="121"/>
      <c r="DK704" s="121"/>
      <c r="DL704" s="119"/>
      <c r="DN704" s="121"/>
      <c r="DR704" s="121"/>
      <c r="DS704" s="121"/>
      <c r="DT704" s="119"/>
      <c r="DV704" s="121"/>
      <c r="DZ704" s="121"/>
    </row>
    <row r="705" spans="4:130" s="115" customFormat="1">
      <c r="D705" s="260"/>
      <c r="E705" s="164"/>
      <c r="H705" s="121"/>
      <c r="I705" s="119"/>
      <c r="K705" s="121"/>
      <c r="M705" s="121"/>
      <c r="N705" s="121"/>
      <c r="O705" s="119"/>
      <c r="Q705" s="121"/>
      <c r="S705" s="121"/>
      <c r="T705" s="121"/>
      <c r="U705" s="119"/>
      <c r="W705" s="121"/>
      <c r="Y705" s="121"/>
      <c r="Z705" s="121"/>
      <c r="AA705" s="87"/>
      <c r="AB705" s="39"/>
      <c r="AC705" s="39"/>
      <c r="AD705" s="39"/>
      <c r="AE705" s="39"/>
      <c r="AG705" s="38"/>
      <c r="AH705" s="35"/>
      <c r="AI705" s="37"/>
      <c r="AJ705" s="37"/>
      <c r="AK705" s="37"/>
      <c r="AL705" s="37"/>
      <c r="AM705" s="37"/>
      <c r="AN705" s="37"/>
      <c r="AO705" s="37"/>
      <c r="AP705" s="37"/>
      <c r="AQ705" s="37"/>
      <c r="AS705" s="121"/>
      <c r="AT705" s="119"/>
      <c r="AV705" s="121"/>
      <c r="AX705" s="121"/>
      <c r="AY705" s="121"/>
      <c r="AZ705" s="119"/>
      <c r="BB705" s="121"/>
      <c r="BD705" s="121"/>
      <c r="BE705" s="121"/>
      <c r="BF705" s="119"/>
      <c r="BH705" s="121"/>
      <c r="BJ705" s="121"/>
      <c r="BK705" s="121"/>
      <c r="BM705" s="121"/>
      <c r="BN705" s="119"/>
      <c r="BP705" s="121"/>
      <c r="BQ705" s="121"/>
      <c r="BR705" s="121"/>
      <c r="BW705" s="121"/>
      <c r="BX705" s="119"/>
      <c r="BZ705" s="121"/>
      <c r="CA705" s="121"/>
      <c r="CB705" s="121"/>
      <c r="CG705" s="121"/>
      <c r="CH705" s="119"/>
      <c r="CJ705" s="121"/>
      <c r="CK705" s="121"/>
      <c r="CL705" s="121"/>
      <c r="DC705" s="121"/>
      <c r="DD705" s="119"/>
      <c r="DF705" s="121"/>
      <c r="DJ705" s="121"/>
      <c r="DK705" s="121"/>
      <c r="DL705" s="119"/>
      <c r="DN705" s="121"/>
      <c r="DR705" s="121"/>
      <c r="DS705" s="121"/>
      <c r="DT705" s="119"/>
      <c r="DV705" s="121"/>
      <c r="DZ705" s="121"/>
    </row>
    <row r="706" spans="4:130" s="115" customFormat="1">
      <c r="D706" s="260"/>
      <c r="E706" s="164"/>
      <c r="H706" s="121"/>
      <c r="I706" s="119"/>
      <c r="K706" s="121"/>
      <c r="M706" s="121"/>
      <c r="N706" s="121"/>
      <c r="O706" s="119"/>
      <c r="Q706" s="121"/>
      <c r="S706" s="121"/>
      <c r="T706" s="121"/>
      <c r="U706" s="119"/>
      <c r="W706" s="121"/>
      <c r="Y706" s="121"/>
      <c r="Z706" s="121"/>
      <c r="AA706" s="87"/>
      <c r="AB706" s="39"/>
      <c r="AC706" s="39"/>
      <c r="AD706" s="39"/>
      <c r="AE706" s="39"/>
      <c r="AG706" s="38"/>
      <c r="AH706" s="35"/>
      <c r="AI706" s="37"/>
      <c r="AJ706" s="37"/>
      <c r="AK706" s="37"/>
      <c r="AL706" s="37"/>
      <c r="AM706" s="37"/>
      <c r="AN706" s="37"/>
      <c r="AO706" s="37"/>
      <c r="AP706" s="37"/>
      <c r="AQ706" s="37"/>
      <c r="AS706" s="121"/>
      <c r="AT706" s="119"/>
      <c r="AV706" s="121"/>
      <c r="AX706" s="121"/>
      <c r="AY706" s="121"/>
      <c r="AZ706" s="119"/>
      <c r="BB706" s="121"/>
      <c r="BD706" s="121"/>
      <c r="BE706" s="121"/>
      <c r="BF706" s="119"/>
      <c r="BH706" s="121"/>
      <c r="BJ706" s="121"/>
      <c r="BK706" s="121"/>
      <c r="BM706" s="121"/>
      <c r="BN706" s="119"/>
      <c r="BP706" s="121"/>
      <c r="BQ706" s="121"/>
      <c r="BR706" s="121"/>
      <c r="BW706" s="121"/>
      <c r="BX706" s="119"/>
      <c r="BZ706" s="121"/>
      <c r="CA706" s="121"/>
      <c r="CB706" s="121"/>
      <c r="CG706" s="121"/>
      <c r="CH706" s="119"/>
      <c r="CJ706" s="121"/>
      <c r="CK706" s="121"/>
      <c r="CL706" s="121"/>
      <c r="DC706" s="121"/>
      <c r="DD706" s="119"/>
      <c r="DF706" s="121"/>
      <c r="DJ706" s="121"/>
      <c r="DK706" s="121"/>
      <c r="DL706" s="119"/>
      <c r="DN706" s="121"/>
      <c r="DR706" s="121"/>
      <c r="DS706" s="121"/>
      <c r="DT706" s="119"/>
      <c r="DV706" s="121"/>
      <c r="DZ706" s="121"/>
    </row>
    <row r="707" spans="4:130" s="115" customFormat="1">
      <c r="D707" s="260"/>
      <c r="E707" s="164"/>
      <c r="H707" s="121"/>
      <c r="I707" s="119"/>
      <c r="K707" s="121"/>
      <c r="M707" s="121"/>
      <c r="N707" s="121"/>
      <c r="O707" s="119"/>
      <c r="Q707" s="121"/>
      <c r="S707" s="121"/>
      <c r="T707" s="121"/>
      <c r="U707" s="119"/>
      <c r="W707" s="121"/>
      <c r="Y707" s="121"/>
      <c r="Z707" s="121"/>
      <c r="AA707" s="87"/>
      <c r="AB707" s="39"/>
      <c r="AC707" s="39"/>
      <c r="AD707" s="39"/>
      <c r="AE707" s="39"/>
      <c r="AG707" s="38"/>
      <c r="AH707" s="35"/>
      <c r="AI707" s="37"/>
      <c r="AJ707" s="37"/>
      <c r="AK707" s="37"/>
      <c r="AL707" s="37"/>
      <c r="AM707" s="37"/>
      <c r="AN707" s="37"/>
      <c r="AO707" s="37"/>
      <c r="AP707" s="37"/>
      <c r="AQ707" s="37"/>
      <c r="AS707" s="121"/>
      <c r="AT707" s="119"/>
      <c r="AV707" s="121"/>
      <c r="AX707" s="121"/>
      <c r="AY707" s="121"/>
      <c r="AZ707" s="119"/>
      <c r="BB707" s="121"/>
      <c r="BD707" s="121"/>
      <c r="BE707" s="121"/>
      <c r="BF707" s="119"/>
      <c r="BH707" s="121"/>
      <c r="BJ707" s="121"/>
      <c r="BK707" s="121"/>
      <c r="BM707" s="121"/>
      <c r="BN707" s="119"/>
      <c r="BP707" s="121"/>
      <c r="BQ707" s="121"/>
      <c r="BR707" s="121"/>
      <c r="BW707" s="121"/>
      <c r="BX707" s="119"/>
      <c r="BZ707" s="121"/>
      <c r="CA707" s="121"/>
      <c r="CB707" s="121"/>
      <c r="CG707" s="121"/>
      <c r="CH707" s="119"/>
      <c r="CJ707" s="121"/>
      <c r="CK707" s="121"/>
      <c r="CL707" s="121"/>
      <c r="DC707" s="121"/>
      <c r="DD707" s="119"/>
      <c r="DF707" s="121"/>
      <c r="DJ707" s="121"/>
      <c r="DK707" s="121"/>
      <c r="DL707" s="119"/>
      <c r="DN707" s="121"/>
      <c r="DR707" s="121"/>
      <c r="DS707" s="121"/>
      <c r="DT707" s="119"/>
      <c r="DV707" s="121"/>
      <c r="DZ707" s="121"/>
    </row>
    <row r="708" spans="4:130" s="115" customFormat="1">
      <c r="D708" s="260"/>
      <c r="E708" s="164"/>
      <c r="H708" s="121"/>
      <c r="I708" s="119"/>
      <c r="K708" s="121"/>
      <c r="M708" s="121"/>
      <c r="N708" s="121"/>
      <c r="O708" s="119"/>
      <c r="Q708" s="121"/>
      <c r="S708" s="121"/>
      <c r="T708" s="121"/>
      <c r="U708" s="119"/>
      <c r="W708" s="121"/>
      <c r="Y708" s="121"/>
      <c r="Z708" s="121"/>
      <c r="AA708" s="87"/>
      <c r="AB708" s="39"/>
      <c r="AC708" s="39"/>
      <c r="AD708" s="39"/>
      <c r="AE708" s="39"/>
      <c r="AG708" s="38"/>
      <c r="AH708" s="35"/>
      <c r="AI708" s="37"/>
      <c r="AJ708" s="37"/>
      <c r="AK708" s="37"/>
      <c r="AL708" s="37"/>
      <c r="AM708" s="37"/>
      <c r="AN708" s="37"/>
      <c r="AO708" s="37"/>
      <c r="AP708" s="37"/>
      <c r="AQ708" s="37"/>
      <c r="AS708" s="121"/>
      <c r="AT708" s="119"/>
      <c r="AV708" s="121"/>
      <c r="AX708" s="121"/>
      <c r="AY708" s="121"/>
      <c r="AZ708" s="119"/>
      <c r="BB708" s="121"/>
      <c r="BD708" s="121"/>
      <c r="BE708" s="121"/>
      <c r="BF708" s="119"/>
      <c r="BH708" s="121"/>
      <c r="BJ708" s="121"/>
      <c r="BK708" s="121"/>
      <c r="BM708" s="121"/>
      <c r="BN708" s="119"/>
      <c r="BP708" s="121"/>
      <c r="BQ708" s="121"/>
      <c r="BR708" s="121"/>
      <c r="BW708" s="121"/>
      <c r="BX708" s="119"/>
      <c r="BZ708" s="121"/>
      <c r="CA708" s="121"/>
      <c r="CB708" s="121"/>
      <c r="CG708" s="121"/>
      <c r="CH708" s="119"/>
      <c r="CJ708" s="121"/>
      <c r="CK708" s="121"/>
      <c r="CL708" s="121"/>
      <c r="DC708" s="121"/>
      <c r="DD708" s="119"/>
      <c r="DF708" s="121"/>
      <c r="DJ708" s="121"/>
      <c r="DK708" s="121"/>
      <c r="DL708" s="119"/>
      <c r="DN708" s="121"/>
      <c r="DR708" s="121"/>
      <c r="DS708" s="121"/>
      <c r="DT708" s="119"/>
      <c r="DV708" s="121"/>
      <c r="DZ708" s="121"/>
    </row>
    <row r="709" spans="4:130" s="115" customFormat="1">
      <c r="D709" s="260"/>
      <c r="E709" s="164"/>
      <c r="H709" s="121"/>
      <c r="I709" s="119"/>
      <c r="K709" s="121"/>
      <c r="M709" s="121"/>
      <c r="N709" s="121"/>
      <c r="O709" s="119"/>
      <c r="Q709" s="121"/>
      <c r="S709" s="121"/>
      <c r="T709" s="121"/>
      <c r="U709" s="119"/>
      <c r="W709" s="121"/>
      <c r="Y709" s="121"/>
      <c r="Z709" s="121"/>
      <c r="AA709" s="87"/>
      <c r="AB709" s="39"/>
      <c r="AC709" s="39"/>
      <c r="AD709" s="39"/>
      <c r="AE709" s="39"/>
      <c r="AG709" s="38"/>
      <c r="AH709" s="35"/>
      <c r="AI709" s="37"/>
      <c r="AJ709" s="37"/>
      <c r="AK709" s="37"/>
      <c r="AL709" s="37"/>
      <c r="AM709" s="37"/>
      <c r="AN709" s="37"/>
      <c r="AO709" s="37"/>
      <c r="AP709" s="37"/>
      <c r="AQ709" s="37"/>
      <c r="AS709" s="121"/>
      <c r="AT709" s="119"/>
      <c r="AV709" s="121"/>
      <c r="AX709" s="121"/>
      <c r="AY709" s="121"/>
      <c r="AZ709" s="119"/>
      <c r="BB709" s="121"/>
      <c r="BD709" s="121"/>
      <c r="BE709" s="121"/>
      <c r="BF709" s="119"/>
      <c r="BH709" s="121"/>
      <c r="BJ709" s="121"/>
      <c r="BK709" s="121"/>
      <c r="BM709" s="121"/>
      <c r="BN709" s="119"/>
      <c r="BP709" s="121"/>
      <c r="BQ709" s="121"/>
      <c r="BR709" s="121"/>
      <c r="BW709" s="121"/>
      <c r="BX709" s="119"/>
      <c r="BZ709" s="121"/>
      <c r="CA709" s="121"/>
      <c r="CB709" s="121"/>
      <c r="CG709" s="121"/>
      <c r="CH709" s="119"/>
      <c r="CJ709" s="121"/>
      <c r="CK709" s="121"/>
      <c r="CL709" s="121"/>
      <c r="DC709" s="121"/>
      <c r="DD709" s="119"/>
      <c r="DF709" s="121"/>
      <c r="DJ709" s="121"/>
      <c r="DK709" s="121"/>
      <c r="DL709" s="119"/>
      <c r="DN709" s="121"/>
      <c r="DR709" s="121"/>
      <c r="DS709" s="121"/>
      <c r="DT709" s="119"/>
      <c r="DV709" s="121"/>
      <c r="DZ709" s="121"/>
    </row>
    <row r="710" spans="4:130" s="115" customFormat="1">
      <c r="D710" s="260"/>
      <c r="E710" s="164"/>
      <c r="H710" s="121"/>
      <c r="I710" s="119"/>
      <c r="K710" s="121"/>
      <c r="M710" s="121"/>
      <c r="N710" s="121"/>
      <c r="O710" s="119"/>
      <c r="Q710" s="121"/>
      <c r="S710" s="121"/>
      <c r="T710" s="121"/>
      <c r="U710" s="119"/>
      <c r="W710" s="121"/>
      <c r="Y710" s="121"/>
      <c r="Z710" s="121"/>
      <c r="AA710" s="87"/>
      <c r="AB710" s="39"/>
      <c r="AC710" s="39"/>
      <c r="AD710" s="39"/>
      <c r="AE710" s="39"/>
      <c r="AG710" s="38"/>
      <c r="AH710" s="35"/>
      <c r="AI710" s="37"/>
      <c r="AJ710" s="37"/>
      <c r="AK710" s="37"/>
      <c r="AL710" s="37"/>
      <c r="AM710" s="37"/>
      <c r="AN710" s="37"/>
      <c r="AO710" s="37"/>
      <c r="AP710" s="37"/>
      <c r="AQ710" s="37"/>
      <c r="AS710" s="121"/>
      <c r="AT710" s="119"/>
      <c r="AV710" s="121"/>
      <c r="AX710" s="121"/>
      <c r="AY710" s="121"/>
      <c r="AZ710" s="119"/>
      <c r="BB710" s="121"/>
      <c r="BD710" s="121"/>
      <c r="BE710" s="121"/>
      <c r="BF710" s="119"/>
      <c r="BH710" s="121"/>
      <c r="BJ710" s="121"/>
      <c r="BK710" s="121"/>
      <c r="BM710" s="121"/>
      <c r="BN710" s="119"/>
      <c r="BP710" s="121"/>
      <c r="BQ710" s="121"/>
      <c r="BR710" s="121"/>
      <c r="BW710" s="121"/>
      <c r="BX710" s="119"/>
      <c r="BZ710" s="121"/>
      <c r="CA710" s="121"/>
      <c r="CB710" s="121"/>
      <c r="CG710" s="121"/>
      <c r="CH710" s="119"/>
      <c r="CJ710" s="121"/>
      <c r="CK710" s="121"/>
      <c r="CL710" s="121"/>
      <c r="DC710" s="121"/>
      <c r="DD710" s="119"/>
      <c r="DF710" s="121"/>
      <c r="DJ710" s="121"/>
      <c r="DK710" s="121"/>
      <c r="DL710" s="119"/>
      <c r="DN710" s="121"/>
      <c r="DR710" s="121"/>
      <c r="DS710" s="121"/>
      <c r="DT710" s="119"/>
      <c r="DV710" s="121"/>
      <c r="DZ710" s="121"/>
    </row>
    <row r="711" spans="4:130" s="115" customFormat="1">
      <c r="D711" s="260"/>
      <c r="E711" s="164"/>
      <c r="H711" s="121"/>
      <c r="I711" s="119"/>
      <c r="K711" s="121"/>
      <c r="M711" s="121"/>
      <c r="N711" s="121"/>
      <c r="O711" s="119"/>
      <c r="Q711" s="121"/>
      <c r="S711" s="121"/>
      <c r="T711" s="121"/>
      <c r="U711" s="119"/>
      <c r="W711" s="121"/>
      <c r="Y711" s="121"/>
      <c r="Z711" s="121"/>
      <c r="AA711" s="87"/>
      <c r="AB711" s="39"/>
      <c r="AC711" s="39"/>
      <c r="AD711" s="39"/>
      <c r="AE711" s="39"/>
      <c r="AG711" s="38"/>
      <c r="AH711" s="35"/>
      <c r="AI711" s="37"/>
      <c r="AJ711" s="37"/>
      <c r="AK711" s="37"/>
      <c r="AL711" s="37"/>
      <c r="AM711" s="37"/>
      <c r="AN711" s="37"/>
      <c r="AO711" s="37"/>
      <c r="AP711" s="37"/>
      <c r="AQ711" s="37"/>
      <c r="AS711" s="121"/>
      <c r="AT711" s="119"/>
      <c r="AV711" s="121"/>
      <c r="AX711" s="121"/>
      <c r="AY711" s="121"/>
      <c r="AZ711" s="119"/>
      <c r="BB711" s="121"/>
      <c r="BD711" s="121"/>
      <c r="BE711" s="121"/>
      <c r="BF711" s="119"/>
      <c r="BH711" s="121"/>
      <c r="BJ711" s="121"/>
      <c r="BK711" s="121"/>
      <c r="BM711" s="121"/>
      <c r="BN711" s="119"/>
      <c r="BP711" s="121"/>
      <c r="BQ711" s="121"/>
      <c r="BR711" s="121"/>
      <c r="BW711" s="121"/>
      <c r="BX711" s="119"/>
      <c r="BZ711" s="121"/>
      <c r="CA711" s="121"/>
      <c r="CB711" s="121"/>
      <c r="CG711" s="121"/>
      <c r="CH711" s="119"/>
      <c r="CJ711" s="121"/>
      <c r="CK711" s="121"/>
      <c r="CL711" s="121"/>
      <c r="DC711" s="121"/>
      <c r="DD711" s="119"/>
      <c r="DF711" s="121"/>
      <c r="DJ711" s="121"/>
      <c r="DK711" s="121"/>
      <c r="DL711" s="119"/>
      <c r="DN711" s="121"/>
      <c r="DR711" s="121"/>
      <c r="DS711" s="121"/>
      <c r="DT711" s="119"/>
      <c r="DV711" s="121"/>
      <c r="DZ711" s="121"/>
    </row>
    <row r="712" spans="4:130" s="115" customFormat="1">
      <c r="D712" s="260"/>
      <c r="E712" s="164"/>
      <c r="H712" s="121"/>
      <c r="I712" s="119"/>
      <c r="K712" s="121"/>
      <c r="M712" s="121"/>
      <c r="N712" s="121"/>
      <c r="O712" s="119"/>
      <c r="Q712" s="121"/>
      <c r="S712" s="121"/>
      <c r="T712" s="121"/>
      <c r="U712" s="119"/>
      <c r="W712" s="121"/>
      <c r="Y712" s="121"/>
      <c r="Z712" s="121"/>
      <c r="AA712" s="87"/>
      <c r="AB712" s="39"/>
      <c r="AC712" s="39"/>
      <c r="AD712" s="39"/>
      <c r="AE712" s="39"/>
      <c r="AG712" s="38"/>
      <c r="AH712" s="35"/>
      <c r="AI712" s="37"/>
      <c r="AJ712" s="37"/>
      <c r="AK712" s="37"/>
      <c r="AL712" s="37"/>
      <c r="AM712" s="37"/>
      <c r="AN712" s="37"/>
      <c r="AO712" s="37"/>
      <c r="AP712" s="37"/>
      <c r="AQ712" s="37"/>
      <c r="AS712" s="121"/>
      <c r="AT712" s="119"/>
      <c r="AV712" s="121"/>
      <c r="AX712" s="121"/>
      <c r="AY712" s="121"/>
      <c r="AZ712" s="119"/>
      <c r="BB712" s="121"/>
      <c r="BD712" s="121"/>
      <c r="BE712" s="121"/>
      <c r="BF712" s="119"/>
      <c r="BH712" s="121"/>
      <c r="BJ712" s="121"/>
      <c r="BK712" s="121"/>
      <c r="BM712" s="121"/>
      <c r="BN712" s="119"/>
      <c r="BP712" s="121"/>
      <c r="BQ712" s="121"/>
      <c r="BR712" s="121"/>
      <c r="BW712" s="121"/>
      <c r="BX712" s="119"/>
      <c r="BZ712" s="121"/>
      <c r="CA712" s="121"/>
      <c r="CB712" s="121"/>
      <c r="CG712" s="121"/>
      <c r="CH712" s="119"/>
      <c r="CJ712" s="121"/>
      <c r="CK712" s="121"/>
      <c r="CL712" s="121"/>
      <c r="DC712" s="121"/>
      <c r="DD712" s="119"/>
      <c r="DF712" s="121"/>
      <c r="DJ712" s="121"/>
      <c r="DK712" s="121"/>
      <c r="DL712" s="119"/>
      <c r="DN712" s="121"/>
      <c r="DR712" s="121"/>
      <c r="DS712" s="121"/>
      <c r="DT712" s="119"/>
      <c r="DV712" s="121"/>
      <c r="DZ712" s="121"/>
    </row>
    <row r="713" spans="4:130" s="115" customFormat="1">
      <c r="D713" s="260"/>
      <c r="E713" s="164"/>
      <c r="H713" s="121"/>
      <c r="I713" s="119"/>
      <c r="K713" s="121"/>
      <c r="M713" s="121"/>
      <c r="N713" s="121"/>
      <c r="O713" s="119"/>
      <c r="Q713" s="121"/>
      <c r="S713" s="121"/>
      <c r="T713" s="121"/>
      <c r="U713" s="119"/>
      <c r="W713" s="121"/>
      <c r="Y713" s="121"/>
      <c r="Z713" s="121"/>
      <c r="AA713" s="87"/>
      <c r="AB713" s="39"/>
      <c r="AC713" s="39"/>
      <c r="AD713" s="39"/>
      <c r="AE713" s="39"/>
      <c r="AG713" s="38"/>
      <c r="AH713" s="35"/>
      <c r="AI713" s="37"/>
      <c r="AJ713" s="37"/>
      <c r="AK713" s="37"/>
      <c r="AL713" s="37"/>
      <c r="AM713" s="37"/>
      <c r="AN713" s="37"/>
      <c r="AO713" s="37"/>
      <c r="AP713" s="37"/>
      <c r="AQ713" s="37"/>
      <c r="AS713" s="121"/>
      <c r="AT713" s="119"/>
      <c r="AV713" s="121"/>
      <c r="AX713" s="121"/>
      <c r="AY713" s="121"/>
      <c r="AZ713" s="119"/>
      <c r="BB713" s="121"/>
      <c r="BD713" s="121"/>
      <c r="BE713" s="121"/>
      <c r="BF713" s="119"/>
      <c r="BH713" s="121"/>
      <c r="BJ713" s="121"/>
      <c r="BK713" s="121"/>
      <c r="BM713" s="121"/>
      <c r="BN713" s="119"/>
      <c r="BP713" s="121"/>
      <c r="BQ713" s="121"/>
      <c r="BR713" s="121"/>
      <c r="BW713" s="121"/>
      <c r="BX713" s="119"/>
      <c r="BZ713" s="121"/>
      <c r="CA713" s="121"/>
      <c r="CB713" s="121"/>
      <c r="CG713" s="121"/>
      <c r="CH713" s="119"/>
      <c r="CJ713" s="121"/>
      <c r="CK713" s="121"/>
      <c r="CL713" s="121"/>
      <c r="DC713" s="121"/>
      <c r="DD713" s="119"/>
      <c r="DF713" s="121"/>
      <c r="DJ713" s="121"/>
      <c r="DK713" s="121"/>
      <c r="DL713" s="119"/>
      <c r="DN713" s="121"/>
      <c r="DR713" s="121"/>
      <c r="DS713" s="121"/>
      <c r="DT713" s="119"/>
      <c r="DV713" s="121"/>
      <c r="DZ713" s="121"/>
    </row>
    <row r="714" spans="4:130" s="115" customFormat="1">
      <c r="D714" s="260"/>
      <c r="E714" s="164"/>
      <c r="H714" s="121"/>
      <c r="I714" s="119"/>
      <c r="K714" s="121"/>
      <c r="M714" s="121"/>
      <c r="N714" s="121"/>
      <c r="O714" s="119"/>
      <c r="Q714" s="121"/>
      <c r="S714" s="121"/>
      <c r="T714" s="121"/>
      <c r="U714" s="119"/>
      <c r="W714" s="121"/>
      <c r="Y714" s="121"/>
      <c r="Z714" s="121"/>
      <c r="AA714" s="87"/>
      <c r="AB714" s="39"/>
      <c r="AC714" s="39"/>
      <c r="AD714" s="39"/>
      <c r="AE714" s="39"/>
      <c r="AG714" s="38"/>
      <c r="AH714" s="35"/>
      <c r="AI714" s="37"/>
      <c r="AJ714" s="37"/>
      <c r="AK714" s="37"/>
      <c r="AL714" s="37"/>
      <c r="AM714" s="37"/>
      <c r="AN714" s="37"/>
      <c r="AO714" s="37"/>
      <c r="AP714" s="37"/>
      <c r="AQ714" s="37"/>
      <c r="AS714" s="121"/>
      <c r="AT714" s="119"/>
      <c r="AV714" s="121"/>
      <c r="AX714" s="121"/>
      <c r="AY714" s="121"/>
      <c r="AZ714" s="119"/>
      <c r="BB714" s="121"/>
      <c r="BD714" s="121"/>
      <c r="BE714" s="121"/>
      <c r="BF714" s="119"/>
      <c r="BH714" s="121"/>
      <c r="BJ714" s="121"/>
      <c r="BK714" s="121"/>
      <c r="BM714" s="121"/>
      <c r="BN714" s="119"/>
      <c r="BP714" s="121"/>
      <c r="BQ714" s="121"/>
      <c r="BR714" s="121"/>
      <c r="BW714" s="121"/>
      <c r="BX714" s="119"/>
      <c r="BZ714" s="121"/>
      <c r="CA714" s="121"/>
      <c r="CB714" s="121"/>
      <c r="CG714" s="121"/>
      <c r="CH714" s="119"/>
      <c r="CJ714" s="121"/>
      <c r="CK714" s="121"/>
      <c r="CL714" s="121"/>
      <c r="DC714" s="121"/>
      <c r="DD714" s="119"/>
      <c r="DF714" s="121"/>
      <c r="DJ714" s="121"/>
      <c r="DK714" s="121"/>
      <c r="DL714" s="119"/>
      <c r="DN714" s="121"/>
      <c r="DR714" s="121"/>
      <c r="DS714" s="121"/>
      <c r="DT714" s="119"/>
      <c r="DV714" s="121"/>
      <c r="DZ714" s="121"/>
    </row>
    <row r="715" spans="4:130" s="115" customFormat="1">
      <c r="D715" s="260"/>
      <c r="E715" s="164"/>
      <c r="H715" s="121"/>
      <c r="I715" s="119"/>
      <c r="K715" s="121"/>
      <c r="M715" s="121"/>
      <c r="N715" s="121"/>
      <c r="O715" s="119"/>
      <c r="Q715" s="121"/>
      <c r="S715" s="121"/>
      <c r="T715" s="121"/>
      <c r="U715" s="119"/>
      <c r="W715" s="121"/>
      <c r="Y715" s="121"/>
      <c r="Z715" s="121"/>
      <c r="AA715" s="87"/>
      <c r="AB715" s="39"/>
      <c r="AC715" s="39"/>
      <c r="AD715" s="39"/>
      <c r="AE715" s="39"/>
      <c r="AG715" s="38"/>
      <c r="AH715" s="35"/>
      <c r="AI715" s="37"/>
      <c r="AJ715" s="37"/>
      <c r="AK715" s="37"/>
      <c r="AL715" s="37"/>
      <c r="AM715" s="37"/>
      <c r="AN715" s="37"/>
      <c r="AO715" s="37"/>
      <c r="AP715" s="37"/>
      <c r="AQ715" s="37"/>
      <c r="AS715" s="121"/>
      <c r="AT715" s="119"/>
      <c r="AV715" s="121"/>
      <c r="AX715" s="121"/>
      <c r="AY715" s="121"/>
      <c r="AZ715" s="119"/>
      <c r="BB715" s="121"/>
      <c r="BD715" s="121"/>
      <c r="BE715" s="121"/>
      <c r="BF715" s="119"/>
      <c r="BH715" s="121"/>
      <c r="BJ715" s="121"/>
      <c r="BK715" s="121"/>
      <c r="BM715" s="121"/>
      <c r="BN715" s="119"/>
      <c r="BP715" s="121"/>
      <c r="BQ715" s="121"/>
      <c r="BR715" s="121"/>
      <c r="BW715" s="121"/>
      <c r="BX715" s="119"/>
      <c r="BZ715" s="121"/>
      <c r="CA715" s="121"/>
      <c r="CB715" s="121"/>
      <c r="CG715" s="121"/>
      <c r="CH715" s="119"/>
      <c r="CJ715" s="121"/>
      <c r="CK715" s="121"/>
      <c r="CL715" s="121"/>
      <c r="DC715" s="121"/>
      <c r="DD715" s="119"/>
      <c r="DF715" s="121"/>
      <c r="DJ715" s="121"/>
      <c r="DK715" s="121"/>
      <c r="DL715" s="119"/>
      <c r="DN715" s="121"/>
      <c r="DR715" s="121"/>
      <c r="DS715" s="121"/>
      <c r="DT715" s="119"/>
      <c r="DV715" s="121"/>
      <c r="DZ715" s="121"/>
    </row>
    <row r="716" spans="4:130" s="115" customFormat="1">
      <c r="D716" s="260"/>
      <c r="E716" s="164"/>
      <c r="H716" s="121"/>
      <c r="I716" s="119"/>
      <c r="K716" s="121"/>
      <c r="M716" s="121"/>
      <c r="N716" s="121"/>
      <c r="O716" s="119"/>
      <c r="Q716" s="121"/>
      <c r="S716" s="121"/>
      <c r="T716" s="121"/>
      <c r="U716" s="119"/>
      <c r="W716" s="121"/>
      <c r="Y716" s="121"/>
      <c r="Z716" s="121"/>
      <c r="AA716" s="87"/>
      <c r="AB716" s="39"/>
      <c r="AC716" s="39"/>
      <c r="AD716" s="39"/>
      <c r="AE716" s="39"/>
      <c r="AG716" s="38"/>
      <c r="AH716" s="35"/>
      <c r="AI716" s="37"/>
      <c r="AJ716" s="37"/>
      <c r="AK716" s="37"/>
      <c r="AL716" s="37"/>
      <c r="AM716" s="37"/>
      <c r="AN716" s="37"/>
      <c r="AO716" s="37"/>
      <c r="AP716" s="37"/>
      <c r="AQ716" s="37"/>
      <c r="AS716" s="121"/>
      <c r="AT716" s="119"/>
      <c r="AV716" s="121"/>
      <c r="AX716" s="121"/>
      <c r="AY716" s="121"/>
      <c r="AZ716" s="119"/>
      <c r="BB716" s="121"/>
      <c r="BD716" s="121"/>
      <c r="BE716" s="121"/>
      <c r="BF716" s="119"/>
      <c r="BH716" s="121"/>
      <c r="BJ716" s="121"/>
      <c r="BK716" s="121"/>
      <c r="BM716" s="121"/>
      <c r="BN716" s="119"/>
      <c r="BP716" s="121"/>
      <c r="BQ716" s="121"/>
      <c r="BR716" s="121"/>
      <c r="BW716" s="121"/>
      <c r="BX716" s="119"/>
      <c r="BZ716" s="121"/>
      <c r="CA716" s="121"/>
      <c r="CB716" s="121"/>
      <c r="CG716" s="121"/>
      <c r="CH716" s="119"/>
      <c r="CJ716" s="121"/>
      <c r="CK716" s="121"/>
      <c r="CL716" s="121"/>
      <c r="DC716" s="121"/>
      <c r="DD716" s="119"/>
      <c r="DF716" s="121"/>
      <c r="DJ716" s="121"/>
      <c r="DK716" s="121"/>
      <c r="DL716" s="119"/>
      <c r="DN716" s="121"/>
      <c r="DR716" s="121"/>
      <c r="DS716" s="121"/>
      <c r="DT716" s="119"/>
      <c r="DV716" s="121"/>
      <c r="DZ716" s="121"/>
    </row>
    <row r="717" spans="4:130" s="115" customFormat="1">
      <c r="D717" s="260"/>
      <c r="E717" s="164"/>
      <c r="H717" s="121"/>
      <c r="I717" s="119"/>
      <c r="K717" s="121"/>
      <c r="M717" s="121"/>
      <c r="N717" s="121"/>
      <c r="O717" s="119"/>
      <c r="Q717" s="121"/>
      <c r="S717" s="121"/>
      <c r="T717" s="121"/>
      <c r="U717" s="119"/>
      <c r="W717" s="121"/>
      <c r="Y717" s="121"/>
      <c r="Z717" s="121"/>
      <c r="AA717" s="87"/>
      <c r="AB717" s="39"/>
      <c r="AC717" s="39"/>
      <c r="AD717" s="39"/>
      <c r="AE717" s="39"/>
      <c r="AG717" s="38"/>
      <c r="AH717" s="35"/>
      <c r="AI717" s="37"/>
      <c r="AJ717" s="37"/>
      <c r="AK717" s="37"/>
      <c r="AL717" s="37"/>
      <c r="AM717" s="37"/>
      <c r="AN717" s="37"/>
      <c r="AO717" s="37"/>
      <c r="AP717" s="37"/>
      <c r="AQ717" s="37"/>
      <c r="AS717" s="121"/>
      <c r="AT717" s="119"/>
      <c r="AV717" s="121"/>
      <c r="AX717" s="121"/>
      <c r="AY717" s="121"/>
      <c r="AZ717" s="119"/>
      <c r="BB717" s="121"/>
      <c r="BD717" s="121"/>
      <c r="BE717" s="121"/>
      <c r="BF717" s="119"/>
      <c r="BH717" s="121"/>
      <c r="BJ717" s="121"/>
      <c r="BK717" s="121"/>
      <c r="BM717" s="121"/>
      <c r="BN717" s="119"/>
      <c r="BP717" s="121"/>
      <c r="BQ717" s="121"/>
      <c r="BR717" s="121"/>
      <c r="BW717" s="121"/>
      <c r="BX717" s="119"/>
      <c r="BZ717" s="121"/>
      <c r="CA717" s="121"/>
      <c r="CB717" s="121"/>
      <c r="CG717" s="121"/>
      <c r="CH717" s="119"/>
      <c r="CJ717" s="121"/>
      <c r="CK717" s="121"/>
      <c r="CL717" s="121"/>
      <c r="DC717" s="121"/>
      <c r="DD717" s="119"/>
      <c r="DF717" s="121"/>
      <c r="DJ717" s="121"/>
      <c r="DK717" s="121"/>
      <c r="DL717" s="119"/>
      <c r="DN717" s="121"/>
      <c r="DR717" s="121"/>
      <c r="DS717" s="121"/>
      <c r="DT717" s="119"/>
      <c r="DV717" s="121"/>
      <c r="DZ717" s="121"/>
    </row>
    <row r="718" spans="4:130" s="115" customFormat="1">
      <c r="D718" s="260"/>
      <c r="E718" s="164"/>
      <c r="H718" s="121"/>
      <c r="I718" s="119"/>
      <c r="K718" s="121"/>
      <c r="M718" s="121"/>
      <c r="N718" s="121"/>
      <c r="O718" s="119"/>
      <c r="Q718" s="121"/>
      <c r="S718" s="121"/>
      <c r="T718" s="121"/>
      <c r="U718" s="119"/>
      <c r="W718" s="121"/>
      <c r="Y718" s="121"/>
      <c r="Z718" s="121"/>
      <c r="AA718" s="87"/>
      <c r="AB718" s="39"/>
      <c r="AC718" s="39"/>
      <c r="AD718" s="39"/>
      <c r="AE718" s="39"/>
      <c r="AG718" s="38"/>
      <c r="AH718" s="35"/>
      <c r="AI718" s="37"/>
      <c r="AJ718" s="37"/>
      <c r="AK718" s="37"/>
      <c r="AL718" s="37"/>
      <c r="AM718" s="37"/>
      <c r="AN718" s="37"/>
      <c r="AO718" s="37"/>
      <c r="AP718" s="37"/>
      <c r="AQ718" s="37"/>
      <c r="AS718" s="121"/>
      <c r="AT718" s="119"/>
      <c r="AV718" s="121"/>
      <c r="AX718" s="121"/>
      <c r="AY718" s="121"/>
      <c r="AZ718" s="119"/>
      <c r="BB718" s="121"/>
      <c r="BD718" s="121"/>
      <c r="BE718" s="121"/>
      <c r="BF718" s="119"/>
      <c r="BH718" s="121"/>
      <c r="BJ718" s="121"/>
      <c r="BK718" s="121"/>
      <c r="BM718" s="121"/>
      <c r="BN718" s="119"/>
      <c r="BP718" s="121"/>
      <c r="BQ718" s="121"/>
      <c r="BR718" s="121"/>
      <c r="BW718" s="121"/>
      <c r="BX718" s="119"/>
      <c r="BZ718" s="121"/>
      <c r="CA718" s="121"/>
      <c r="CB718" s="121"/>
      <c r="CG718" s="121"/>
      <c r="CH718" s="119"/>
      <c r="CJ718" s="121"/>
      <c r="CK718" s="121"/>
      <c r="CL718" s="121"/>
      <c r="DC718" s="121"/>
      <c r="DD718" s="119"/>
      <c r="DF718" s="121"/>
      <c r="DJ718" s="121"/>
      <c r="DK718" s="121"/>
      <c r="DL718" s="119"/>
      <c r="DN718" s="121"/>
      <c r="DR718" s="121"/>
      <c r="DS718" s="121"/>
      <c r="DT718" s="119"/>
      <c r="DV718" s="121"/>
      <c r="DZ718" s="121"/>
    </row>
    <row r="719" spans="4:130" s="115" customFormat="1">
      <c r="D719" s="260"/>
      <c r="E719" s="164"/>
      <c r="H719" s="121"/>
      <c r="I719" s="119"/>
      <c r="K719" s="121"/>
      <c r="M719" s="121"/>
      <c r="N719" s="121"/>
      <c r="O719" s="119"/>
      <c r="Q719" s="121"/>
      <c r="S719" s="121"/>
      <c r="T719" s="121"/>
      <c r="U719" s="119"/>
      <c r="W719" s="121"/>
      <c r="Y719" s="121"/>
      <c r="Z719" s="121"/>
      <c r="AA719" s="87"/>
      <c r="AB719" s="39"/>
      <c r="AC719" s="39"/>
      <c r="AD719" s="39"/>
      <c r="AE719" s="39"/>
      <c r="AG719" s="38"/>
      <c r="AH719" s="35"/>
      <c r="AI719" s="37"/>
      <c r="AJ719" s="37"/>
      <c r="AK719" s="37"/>
      <c r="AL719" s="37"/>
      <c r="AM719" s="37"/>
      <c r="AN719" s="37"/>
      <c r="AO719" s="37"/>
      <c r="AP719" s="37"/>
      <c r="AQ719" s="37"/>
      <c r="AS719" s="121"/>
      <c r="AT719" s="119"/>
      <c r="AV719" s="121"/>
      <c r="AX719" s="121"/>
      <c r="AY719" s="121"/>
      <c r="AZ719" s="119"/>
      <c r="BB719" s="121"/>
      <c r="BD719" s="121"/>
      <c r="BE719" s="121"/>
      <c r="BF719" s="119"/>
      <c r="BH719" s="121"/>
      <c r="BJ719" s="121"/>
      <c r="BK719" s="121"/>
      <c r="BM719" s="121"/>
      <c r="BN719" s="119"/>
      <c r="BP719" s="121"/>
      <c r="BQ719" s="121"/>
      <c r="BR719" s="121"/>
      <c r="BW719" s="121"/>
      <c r="BX719" s="119"/>
      <c r="BZ719" s="121"/>
      <c r="CA719" s="121"/>
      <c r="CB719" s="121"/>
      <c r="CG719" s="121"/>
      <c r="CH719" s="119"/>
      <c r="CJ719" s="121"/>
      <c r="CK719" s="121"/>
      <c r="CL719" s="121"/>
      <c r="DC719" s="121"/>
      <c r="DD719" s="119"/>
      <c r="DF719" s="121"/>
      <c r="DJ719" s="121"/>
      <c r="DK719" s="121"/>
      <c r="DL719" s="119"/>
      <c r="DN719" s="121"/>
      <c r="DR719" s="121"/>
      <c r="DS719" s="121"/>
      <c r="DT719" s="119"/>
      <c r="DV719" s="121"/>
      <c r="DZ719" s="121"/>
    </row>
    <row r="720" spans="4:130" s="115" customFormat="1">
      <c r="D720" s="260"/>
      <c r="E720" s="164"/>
      <c r="H720" s="121"/>
      <c r="I720" s="119"/>
      <c r="K720" s="121"/>
      <c r="M720" s="121"/>
      <c r="N720" s="121"/>
      <c r="O720" s="119"/>
      <c r="Q720" s="121"/>
      <c r="S720" s="121"/>
      <c r="T720" s="121"/>
      <c r="U720" s="119"/>
      <c r="W720" s="121"/>
      <c r="Y720" s="121"/>
      <c r="Z720" s="121"/>
      <c r="AA720" s="87"/>
      <c r="AB720" s="39"/>
      <c r="AC720" s="39"/>
      <c r="AD720" s="39"/>
      <c r="AE720" s="39"/>
      <c r="AG720" s="38"/>
      <c r="AH720" s="35"/>
      <c r="AI720" s="37"/>
      <c r="AJ720" s="37"/>
      <c r="AK720" s="37"/>
      <c r="AL720" s="37"/>
      <c r="AM720" s="37"/>
      <c r="AN720" s="37"/>
      <c r="AO720" s="37"/>
      <c r="AP720" s="37"/>
      <c r="AQ720" s="37"/>
      <c r="AS720" s="121"/>
      <c r="AT720" s="119"/>
      <c r="AV720" s="121"/>
      <c r="AX720" s="121"/>
      <c r="AY720" s="121"/>
      <c r="AZ720" s="119"/>
      <c r="BB720" s="121"/>
      <c r="BD720" s="121"/>
      <c r="BE720" s="121"/>
      <c r="BF720" s="119"/>
      <c r="BH720" s="121"/>
      <c r="BJ720" s="121"/>
      <c r="BK720" s="121"/>
      <c r="BM720" s="121"/>
      <c r="BN720" s="119"/>
      <c r="BP720" s="121"/>
      <c r="BQ720" s="121"/>
      <c r="BR720" s="121"/>
      <c r="BW720" s="121"/>
      <c r="BX720" s="119"/>
      <c r="BZ720" s="121"/>
      <c r="CA720" s="121"/>
      <c r="CB720" s="121"/>
      <c r="CG720" s="121"/>
      <c r="CH720" s="119"/>
      <c r="CJ720" s="121"/>
      <c r="CK720" s="121"/>
      <c r="CL720" s="121"/>
      <c r="DC720" s="121"/>
      <c r="DD720" s="119"/>
      <c r="DF720" s="121"/>
      <c r="DJ720" s="121"/>
      <c r="DK720" s="121"/>
      <c r="DL720" s="119"/>
      <c r="DN720" s="121"/>
      <c r="DR720" s="121"/>
      <c r="DS720" s="121"/>
      <c r="DT720" s="119"/>
      <c r="DV720" s="121"/>
      <c r="DZ720" s="121"/>
    </row>
    <row r="721" spans="4:130" s="115" customFormat="1">
      <c r="D721" s="260"/>
      <c r="E721" s="164"/>
      <c r="H721" s="121"/>
      <c r="I721" s="119"/>
      <c r="K721" s="121"/>
      <c r="M721" s="121"/>
      <c r="N721" s="121"/>
      <c r="O721" s="119"/>
      <c r="Q721" s="121"/>
      <c r="S721" s="121"/>
      <c r="T721" s="121"/>
      <c r="U721" s="119"/>
      <c r="W721" s="121"/>
      <c r="Y721" s="121"/>
      <c r="Z721" s="121"/>
      <c r="AA721" s="87"/>
      <c r="AB721" s="39"/>
      <c r="AC721" s="39"/>
      <c r="AD721" s="39"/>
      <c r="AE721" s="39"/>
      <c r="AG721" s="38"/>
      <c r="AH721" s="35"/>
      <c r="AI721" s="37"/>
      <c r="AJ721" s="37"/>
      <c r="AK721" s="37"/>
      <c r="AL721" s="37"/>
      <c r="AM721" s="37"/>
      <c r="AN721" s="37"/>
      <c r="AO721" s="37"/>
      <c r="AP721" s="37"/>
      <c r="AQ721" s="37"/>
      <c r="AS721" s="121"/>
      <c r="AT721" s="119"/>
      <c r="AV721" s="121"/>
      <c r="AX721" s="121"/>
      <c r="AY721" s="121"/>
      <c r="AZ721" s="119"/>
      <c r="BB721" s="121"/>
      <c r="BD721" s="121"/>
      <c r="BE721" s="121"/>
      <c r="BF721" s="119"/>
      <c r="BH721" s="121"/>
      <c r="BJ721" s="121"/>
      <c r="BK721" s="121"/>
      <c r="BM721" s="121"/>
      <c r="BN721" s="119"/>
      <c r="BP721" s="121"/>
      <c r="BQ721" s="121"/>
      <c r="BR721" s="121"/>
      <c r="BW721" s="121"/>
      <c r="BX721" s="119"/>
      <c r="BZ721" s="121"/>
      <c r="CA721" s="121"/>
      <c r="CB721" s="121"/>
      <c r="CG721" s="121"/>
      <c r="CH721" s="119"/>
      <c r="CJ721" s="121"/>
      <c r="CK721" s="121"/>
      <c r="CL721" s="121"/>
      <c r="DC721" s="121"/>
      <c r="DD721" s="119"/>
      <c r="DF721" s="121"/>
      <c r="DJ721" s="121"/>
      <c r="DK721" s="121"/>
      <c r="DL721" s="119"/>
      <c r="DN721" s="121"/>
      <c r="DR721" s="121"/>
      <c r="DS721" s="121"/>
      <c r="DT721" s="119"/>
      <c r="DV721" s="121"/>
      <c r="DZ721" s="121"/>
    </row>
    <row r="722" spans="4:130" s="115" customFormat="1">
      <c r="D722" s="260"/>
      <c r="E722" s="164"/>
      <c r="H722" s="121"/>
      <c r="I722" s="119"/>
      <c r="K722" s="121"/>
      <c r="M722" s="121"/>
      <c r="N722" s="121"/>
      <c r="O722" s="119"/>
      <c r="Q722" s="121"/>
      <c r="S722" s="121"/>
      <c r="T722" s="121"/>
      <c r="U722" s="119"/>
      <c r="W722" s="121"/>
      <c r="Y722" s="121"/>
      <c r="Z722" s="121"/>
      <c r="AA722" s="87"/>
      <c r="AB722" s="39"/>
      <c r="AC722" s="39"/>
      <c r="AD722" s="39"/>
      <c r="AE722" s="39"/>
      <c r="AG722" s="38"/>
      <c r="AH722" s="35"/>
      <c r="AI722" s="37"/>
      <c r="AJ722" s="37"/>
      <c r="AK722" s="37"/>
      <c r="AL722" s="37"/>
      <c r="AM722" s="37"/>
      <c r="AN722" s="37"/>
      <c r="AO722" s="37"/>
      <c r="AP722" s="37"/>
      <c r="AQ722" s="37"/>
      <c r="AS722" s="121"/>
      <c r="AT722" s="119"/>
      <c r="AV722" s="121"/>
      <c r="AX722" s="121"/>
      <c r="AY722" s="121"/>
      <c r="AZ722" s="119"/>
      <c r="BB722" s="121"/>
      <c r="BD722" s="121"/>
      <c r="BE722" s="121"/>
      <c r="BF722" s="119"/>
      <c r="BH722" s="121"/>
      <c r="BJ722" s="121"/>
      <c r="BK722" s="121"/>
      <c r="BM722" s="121"/>
      <c r="BN722" s="119"/>
      <c r="BP722" s="121"/>
      <c r="BQ722" s="121"/>
      <c r="BR722" s="121"/>
      <c r="BW722" s="121"/>
      <c r="BX722" s="119"/>
      <c r="BZ722" s="121"/>
      <c r="CA722" s="121"/>
      <c r="CB722" s="121"/>
      <c r="CG722" s="121"/>
      <c r="CH722" s="119"/>
      <c r="CJ722" s="121"/>
      <c r="CK722" s="121"/>
      <c r="CL722" s="121"/>
      <c r="DC722" s="121"/>
      <c r="DD722" s="119"/>
      <c r="DF722" s="121"/>
      <c r="DJ722" s="121"/>
      <c r="DK722" s="121"/>
      <c r="DL722" s="119"/>
      <c r="DN722" s="121"/>
      <c r="DR722" s="121"/>
      <c r="DS722" s="121"/>
      <c r="DT722" s="119"/>
      <c r="DV722" s="121"/>
      <c r="DZ722" s="121"/>
    </row>
    <row r="723" spans="4:130" s="115" customFormat="1">
      <c r="D723" s="260"/>
      <c r="E723" s="164"/>
      <c r="H723" s="121"/>
      <c r="I723" s="119"/>
      <c r="K723" s="121"/>
      <c r="M723" s="121"/>
      <c r="N723" s="121"/>
      <c r="O723" s="119"/>
      <c r="Q723" s="121"/>
      <c r="S723" s="121"/>
      <c r="T723" s="121"/>
      <c r="U723" s="119"/>
      <c r="W723" s="121"/>
      <c r="Y723" s="121"/>
      <c r="Z723" s="121"/>
      <c r="AA723" s="87"/>
      <c r="AB723" s="39"/>
      <c r="AC723" s="39"/>
      <c r="AD723" s="39"/>
      <c r="AE723" s="39"/>
      <c r="AG723" s="38"/>
      <c r="AH723" s="35"/>
      <c r="AI723" s="37"/>
      <c r="AJ723" s="37"/>
      <c r="AK723" s="37"/>
      <c r="AL723" s="37"/>
      <c r="AM723" s="37"/>
      <c r="AN723" s="37"/>
      <c r="AO723" s="37"/>
      <c r="AP723" s="37"/>
      <c r="AQ723" s="37"/>
      <c r="AS723" s="121"/>
      <c r="AT723" s="119"/>
      <c r="AV723" s="121"/>
      <c r="AX723" s="121"/>
      <c r="AY723" s="121"/>
      <c r="AZ723" s="119"/>
      <c r="BB723" s="121"/>
      <c r="BD723" s="121"/>
      <c r="BE723" s="121"/>
      <c r="BF723" s="119"/>
      <c r="BH723" s="121"/>
      <c r="BJ723" s="121"/>
      <c r="BK723" s="121"/>
      <c r="BM723" s="121"/>
      <c r="BN723" s="119"/>
      <c r="BP723" s="121"/>
      <c r="BQ723" s="121"/>
      <c r="BR723" s="121"/>
      <c r="BW723" s="121"/>
      <c r="BX723" s="119"/>
      <c r="BZ723" s="121"/>
      <c r="CA723" s="121"/>
      <c r="CB723" s="121"/>
      <c r="CG723" s="121"/>
      <c r="CH723" s="119"/>
      <c r="CJ723" s="121"/>
      <c r="CK723" s="121"/>
      <c r="CL723" s="121"/>
      <c r="DC723" s="121"/>
      <c r="DD723" s="119"/>
      <c r="DF723" s="121"/>
      <c r="DJ723" s="121"/>
      <c r="DK723" s="121"/>
      <c r="DL723" s="119"/>
      <c r="DN723" s="121"/>
      <c r="DR723" s="121"/>
      <c r="DS723" s="121"/>
      <c r="DT723" s="119"/>
      <c r="DV723" s="121"/>
      <c r="DZ723" s="121"/>
    </row>
    <row r="724" spans="4:130" s="115" customFormat="1">
      <c r="D724" s="260"/>
      <c r="E724" s="164"/>
      <c r="H724" s="121"/>
      <c r="I724" s="119"/>
      <c r="K724" s="121"/>
      <c r="M724" s="121"/>
      <c r="N724" s="121"/>
      <c r="O724" s="119"/>
      <c r="Q724" s="121"/>
      <c r="S724" s="121"/>
      <c r="T724" s="121"/>
      <c r="U724" s="119"/>
      <c r="W724" s="121"/>
      <c r="Y724" s="121"/>
      <c r="Z724" s="121"/>
      <c r="AA724" s="87"/>
      <c r="AB724" s="39"/>
      <c r="AC724" s="39"/>
      <c r="AD724" s="39"/>
      <c r="AE724" s="39"/>
      <c r="AG724" s="38"/>
      <c r="AH724" s="35"/>
      <c r="AI724" s="37"/>
      <c r="AJ724" s="37"/>
      <c r="AK724" s="37"/>
      <c r="AL724" s="37"/>
      <c r="AM724" s="37"/>
      <c r="AN724" s="37"/>
      <c r="AO724" s="37"/>
      <c r="AP724" s="37"/>
      <c r="AQ724" s="37"/>
      <c r="AS724" s="121"/>
      <c r="AT724" s="119"/>
      <c r="AV724" s="121"/>
      <c r="AX724" s="121"/>
      <c r="AY724" s="121"/>
      <c r="AZ724" s="119"/>
      <c r="BB724" s="121"/>
      <c r="BD724" s="121"/>
      <c r="BE724" s="121"/>
      <c r="BF724" s="119"/>
      <c r="BH724" s="121"/>
      <c r="BJ724" s="121"/>
      <c r="BK724" s="121"/>
      <c r="BM724" s="121"/>
      <c r="BN724" s="119"/>
      <c r="BP724" s="121"/>
      <c r="BQ724" s="121"/>
      <c r="BR724" s="121"/>
      <c r="BW724" s="121"/>
      <c r="BX724" s="119"/>
      <c r="BZ724" s="121"/>
      <c r="CA724" s="121"/>
      <c r="CB724" s="121"/>
      <c r="CG724" s="121"/>
      <c r="CH724" s="119"/>
      <c r="CJ724" s="121"/>
      <c r="CK724" s="121"/>
      <c r="CL724" s="121"/>
      <c r="DC724" s="121"/>
      <c r="DD724" s="119"/>
      <c r="DF724" s="121"/>
      <c r="DJ724" s="121"/>
      <c r="DK724" s="121"/>
      <c r="DL724" s="119"/>
      <c r="DN724" s="121"/>
      <c r="DR724" s="121"/>
      <c r="DS724" s="121"/>
      <c r="DT724" s="119"/>
      <c r="DV724" s="121"/>
      <c r="DZ724" s="121"/>
    </row>
    <row r="725" spans="4:130" s="115" customFormat="1">
      <c r="D725" s="260"/>
      <c r="E725" s="164"/>
      <c r="H725" s="121"/>
      <c r="I725" s="119"/>
      <c r="K725" s="121"/>
      <c r="M725" s="121"/>
      <c r="N725" s="121"/>
      <c r="O725" s="119"/>
      <c r="Q725" s="121"/>
      <c r="S725" s="121"/>
      <c r="T725" s="121"/>
      <c r="U725" s="119"/>
      <c r="W725" s="121"/>
      <c r="Y725" s="121"/>
      <c r="Z725" s="121"/>
      <c r="AA725" s="87"/>
      <c r="AB725" s="39"/>
      <c r="AC725" s="39"/>
      <c r="AD725" s="39"/>
      <c r="AE725" s="39"/>
      <c r="AG725" s="38"/>
      <c r="AH725" s="35"/>
      <c r="AI725" s="37"/>
      <c r="AJ725" s="37"/>
      <c r="AK725" s="37"/>
      <c r="AL725" s="37"/>
      <c r="AM725" s="37"/>
      <c r="AN725" s="37"/>
      <c r="AO725" s="37"/>
      <c r="AP725" s="37"/>
      <c r="AQ725" s="37"/>
      <c r="AS725" s="121"/>
      <c r="AT725" s="119"/>
      <c r="AV725" s="121"/>
      <c r="AX725" s="121"/>
      <c r="AY725" s="121"/>
      <c r="AZ725" s="119"/>
      <c r="BB725" s="121"/>
      <c r="BD725" s="121"/>
      <c r="BE725" s="121"/>
      <c r="BF725" s="119"/>
      <c r="BH725" s="121"/>
      <c r="BJ725" s="121"/>
      <c r="BK725" s="121"/>
      <c r="BM725" s="121"/>
      <c r="BN725" s="119"/>
      <c r="BP725" s="121"/>
      <c r="BQ725" s="121"/>
      <c r="BR725" s="121"/>
      <c r="BW725" s="121"/>
      <c r="BX725" s="119"/>
      <c r="BZ725" s="121"/>
      <c r="CA725" s="121"/>
      <c r="CB725" s="121"/>
      <c r="CG725" s="121"/>
      <c r="CH725" s="119"/>
      <c r="CJ725" s="121"/>
      <c r="CK725" s="121"/>
      <c r="CL725" s="121"/>
      <c r="DC725" s="121"/>
      <c r="DD725" s="119"/>
      <c r="DF725" s="121"/>
      <c r="DJ725" s="121"/>
      <c r="DK725" s="121"/>
      <c r="DL725" s="119"/>
      <c r="DN725" s="121"/>
      <c r="DR725" s="121"/>
      <c r="DS725" s="121"/>
      <c r="DT725" s="119"/>
      <c r="DV725" s="121"/>
      <c r="DZ725" s="121"/>
    </row>
    <row r="726" spans="4:130" s="115" customFormat="1">
      <c r="D726" s="260"/>
      <c r="E726" s="164"/>
      <c r="H726" s="121"/>
      <c r="I726" s="119"/>
      <c r="K726" s="121"/>
      <c r="M726" s="121"/>
      <c r="N726" s="121"/>
      <c r="O726" s="119"/>
      <c r="Q726" s="121"/>
      <c r="S726" s="121"/>
      <c r="T726" s="121"/>
      <c r="U726" s="119"/>
      <c r="W726" s="121"/>
      <c r="Y726" s="121"/>
      <c r="Z726" s="121"/>
      <c r="AA726" s="87"/>
      <c r="AB726" s="39"/>
      <c r="AC726" s="39"/>
      <c r="AD726" s="39"/>
      <c r="AE726" s="39"/>
      <c r="AG726" s="38"/>
      <c r="AH726" s="35"/>
      <c r="AI726" s="37"/>
      <c r="AJ726" s="37"/>
      <c r="AK726" s="37"/>
      <c r="AL726" s="37"/>
      <c r="AM726" s="37"/>
      <c r="AN726" s="37"/>
      <c r="AO726" s="37"/>
      <c r="AP726" s="37"/>
      <c r="AQ726" s="37"/>
      <c r="AS726" s="121"/>
      <c r="AT726" s="119"/>
      <c r="AV726" s="121"/>
      <c r="AX726" s="121"/>
      <c r="AY726" s="121"/>
      <c r="AZ726" s="119"/>
      <c r="BB726" s="121"/>
      <c r="BD726" s="121"/>
      <c r="BE726" s="121"/>
      <c r="BF726" s="119"/>
      <c r="BH726" s="121"/>
      <c r="BJ726" s="121"/>
      <c r="BK726" s="121"/>
      <c r="BM726" s="121"/>
      <c r="BN726" s="119"/>
      <c r="BP726" s="121"/>
      <c r="BQ726" s="121"/>
      <c r="BR726" s="121"/>
      <c r="BW726" s="121"/>
      <c r="BX726" s="119"/>
      <c r="BZ726" s="121"/>
      <c r="CA726" s="121"/>
      <c r="CB726" s="121"/>
      <c r="CG726" s="121"/>
      <c r="CH726" s="119"/>
      <c r="CJ726" s="121"/>
      <c r="CK726" s="121"/>
      <c r="CL726" s="121"/>
      <c r="DC726" s="121"/>
      <c r="DD726" s="119"/>
      <c r="DF726" s="121"/>
      <c r="DJ726" s="121"/>
      <c r="DK726" s="121"/>
      <c r="DL726" s="119"/>
      <c r="DN726" s="121"/>
      <c r="DR726" s="121"/>
      <c r="DS726" s="121"/>
      <c r="DT726" s="119"/>
      <c r="DV726" s="121"/>
      <c r="DZ726" s="121"/>
    </row>
    <row r="727" spans="4:130" s="115" customFormat="1">
      <c r="D727" s="260"/>
      <c r="E727" s="164"/>
      <c r="H727" s="121"/>
      <c r="I727" s="119"/>
      <c r="K727" s="121"/>
      <c r="M727" s="121"/>
      <c r="N727" s="121"/>
      <c r="O727" s="119"/>
      <c r="Q727" s="121"/>
      <c r="S727" s="121"/>
      <c r="T727" s="121"/>
      <c r="U727" s="119"/>
      <c r="W727" s="121"/>
      <c r="Y727" s="121"/>
      <c r="Z727" s="121"/>
      <c r="AA727" s="87"/>
      <c r="AB727" s="39"/>
      <c r="AC727" s="39"/>
      <c r="AD727" s="39"/>
      <c r="AE727" s="39"/>
      <c r="AG727" s="38"/>
      <c r="AH727" s="35"/>
      <c r="AI727" s="37"/>
      <c r="AJ727" s="37"/>
      <c r="AK727" s="37"/>
      <c r="AL727" s="37"/>
      <c r="AM727" s="37"/>
      <c r="AN727" s="37"/>
      <c r="AO727" s="37"/>
      <c r="AP727" s="37"/>
      <c r="AQ727" s="37"/>
      <c r="AS727" s="121"/>
      <c r="AT727" s="119"/>
      <c r="AV727" s="121"/>
      <c r="AX727" s="121"/>
      <c r="AY727" s="121"/>
      <c r="AZ727" s="119"/>
      <c r="BB727" s="121"/>
      <c r="BD727" s="121"/>
      <c r="BE727" s="121"/>
      <c r="BF727" s="119"/>
      <c r="BH727" s="121"/>
      <c r="BJ727" s="121"/>
      <c r="BK727" s="121"/>
      <c r="BM727" s="121"/>
      <c r="BN727" s="119"/>
      <c r="BP727" s="121"/>
      <c r="BQ727" s="121"/>
      <c r="BR727" s="121"/>
      <c r="BW727" s="121"/>
      <c r="BX727" s="119"/>
      <c r="BZ727" s="121"/>
      <c r="CA727" s="121"/>
      <c r="CB727" s="121"/>
      <c r="CG727" s="121"/>
      <c r="CH727" s="119"/>
      <c r="CJ727" s="121"/>
      <c r="CK727" s="121"/>
      <c r="CL727" s="121"/>
      <c r="DC727" s="121"/>
      <c r="DD727" s="119"/>
      <c r="DF727" s="121"/>
      <c r="DJ727" s="121"/>
      <c r="DK727" s="121"/>
      <c r="DL727" s="119"/>
      <c r="DN727" s="121"/>
      <c r="DR727" s="121"/>
      <c r="DS727" s="121"/>
      <c r="DT727" s="119"/>
      <c r="DV727" s="121"/>
      <c r="DZ727" s="121"/>
    </row>
    <row r="728" spans="4:130" s="115" customFormat="1">
      <c r="D728" s="260"/>
      <c r="E728" s="164"/>
      <c r="H728" s="121"/>
      <c r="I728" s="119"/>
      <c r="K728" s="121"/>
      <c r="M728" s="121"/>
      <c r="N728" s="121"/>
      <c r="O728" s="119"/>
      <c r="Q728" s="121"/>
      <c r="S728" s="121"/>
      <c r="T728" s="121"/>
      <c r="U728" s="119"/>
      <c r="W728" s="121"/>
      <c r="Y728" s="121"/>
      <c r="Z728" s="121"/>
      <c r="AA728" s="87"/>
      <c r="AB728" s="39"/>
      <c r="AC728" s="39"/>
      <c r="AD728" s="39"/>
      <c r="AE728" s="39"/>
      <c r="AG728" s="38"/>
      <c r="AH728" s="35"/>
      <c r="AI728" s="37"/>
      <c r="AJ728" s="37"/>
      <c r="AK728" s="37"/>
      <c r="AL728" s="37"/>
      <c r="AM728" s="37"/>
      <c r="AN728" s="37"/>
      <c r="AO728" s="37"/>
      <c r="AP728" s="37"/>
      <c r="AQ728" s="37"/>
      <c r="AS728" s="121"/>
      <c r="AT728" s="119"/>
      <c r="AV728" s="121"/>
      <c r="AX728" s="121"/>
      <c r="AY728" s="121"/>
      <c r="AZ728" s="119"/>
      <c r="BB728" s="121"/>
      <c r="BD728" s="121"/>
      <c r="BE728" s="121"/>
      <c r="BF728" s="119"/>
      <c r="BH728" s="121"/>
      <c r="BJ728" s="121"/>
      <c r="BK728" s="121"/>
      <c r="BM728" s="121"/>
      <c r="BN728" s="119"/>
      <c r="BP728" s="121"/>
      <c r="BQ728" s="121"/>
      <c r="BR728" s="121"/>
      <c r="BW728" s="121"/>
      <c r="BX728" s="119"/>
      <c r="BZ728" s="121"/>
      <c r="CA728" s="121"/>
      <c r="CB728" s="121"/>
      <c r="CG728" s="121"/>
      <c r="CH728" s="119"/>
      <c r="CJ728" s="121"/>
      <c r="CK728" s="121"/>
      <c r="CL728" s="121"/>
      <c r="DC728" s="121"/>
      <c r="DD728" s="119"/>
      <c r="DF728" s="121"/>
      <c r="DJ728" s="121"/>
      <c r="DK728" s="121"/>
      <c r="DL728" s="119"/>
      <c r="DN728" s="121"/>
      <c r="DR728" s="121"/>
      <c r="DS728" s="121"/>
      <c r="DT728" s="119"/>
      <c r="DV728" s="121"/>
      <c r="DZ728" s="121"/>
    </row>
    <row r="729" spans="4:130" s="115" customFormat="1">
      <c r="D729" s="260"/>
      <c r="E729" s="164"/>
      <c r="H729" s="121"/>
      <c r="I729" s="119"/>
      <c r="K729" s="121"/>
      <c r="M729" s="121"/>
      <c r="N729" s="121"/>
      <c r="O729" s="119"/>
      <c r="Q729" s="121"/>
      <c r="S729" s="121"/>
      <c r="T729" s="121"/>
      <c r="U729" s="119"/>
      <c r="W729" s="121"/>
      <c r="Y729" s="121"/>
      <c r="Z729" s="121"/>
      <c r="AA729" s="87"/>
      <c r="AB729" s="39"/>
      <c r="AC729" s="39"/>
      <c r="AD729" s="39"/>
      <c r="AE729" s="39"/>
      <c r="AG729" s="38"/>
      <c r="AH729" s="35"/>
      <c r="AI729" s="37"/>
      <c r="AJ729" s="37"/>
      <c r="AK729" s="37"/>
      <c r="AL729" s="37"/>
      <c r="AM729" s="37"/>
      <c r="AN729" s="37"/>
      <c r="AO729" s="37"/>
      <c r="AP729" s="37"/>
      <c r="AQ729" s="37"/>
      <c r="AS729" s="121"/>
      <c r="AT729" s="119"/>
      <c r="AV729" s="121"/>
      <c r="AX729" s="121"/>
      <c r="AY729" s="121"/>
      <c r="AZ729" s="119"/>
      <c r="BB729" s="121"/>
      <c r="BD729" s="121"/>
      <c r="BE729" s="121"/>
      <c r="BF729" s="119"/>
      <c r="BH729" s="121"/>
      <c r="BJ729" s="121"/>
      <c r="BK729" s="121"/>
      <c r="BM729" s="121"/>
      <c r="BN729" s="119"/>
      <c r="BP729" s="121"/>
      <c r="BQ729" s="121"/>
      <c r="BR729" s="121"/>
      <c r="BW729" s="121"/>
      <c r="BX729" s="119"/>
      <c r="BZ729" s="121"/>
      <c r="CA729" s="121"/>
      <c r="CB729" s="121"/>
      <c r="CG729" s="121"/>
      <c r="CH729" s="119"/>
      <c r="CJ729" s="121"/>
      <c r="CK729" s="121"/>
      <c r="CL729" s="121"/>
      <c r="DC729" s="121"/>
      <c r="DD729" s="119"/>
      <c r="DF729" s="121"/>
      <c r="DJ729" s="121"/>
      <c r="DK729" s="121"/>
      <c r="DL729" s="119"/>
      <c r="DN729" s="121"/>
      <c r="DR729" s="121"/>
      <c r="DS729" s="121"/>
      <c r="DT729" s="119"/>
      <c r="DV729" s="121"/>
      <c r="DZ729" s="121"/>
    </row>
    <row r="730" spans="4:130" s="115" customFormat="1">
      <c r="D730" s="260"/>
      <c r="E730" s="164"/>
      <c r="H730" s="121"/>
      <c r="I730" s="119"/>
      <c r="K730" s="121"/>
      <c r="M730" s="121"/>
      <c r="N730" s="121"/>
      <c r="O730" s="119"/>
      <c r="Q730" s="121"/>
      <c r="S730" s="121"/>
      <c r="T730" s="121"/>
      <c r="U730" s="119"/>
      <c r="W730" s="121"/>
      <c r="Y730" s="121"/>
      <c r="Z730" s="121"/>
      <c r="AA730" s="87"/>
      <c r="AB730" s="39"/>
      <c r="AC730" s="39"/>
      <c r="AD730" s="39"/>
      <c r="AE730" s="39"/>
      <c r="AG730" s="38"/>
      <c r="AH730" s="35"/>
      <c r="AI730" s="37"/>
      <c r="AJ730" s="37"/>
      <c r="AK730" s="37"/>
      <c r="AL730" s="37"/>
      <c r="AM730" s="37"/>
      <c r="AN730" s="37"/>
      <c r="AO730" s="37"/>
      <c r="AP730" s="37"/>
      <c r="AQ730" s="37"/>
      <c r="AS730" s="121"/>
      <c r="AT730" s="119"/>
      <c r="AV730" s="121"/>
      <c r="AX730" s="121"/>
      <c r="AY730" s="121"/>
      <c r="AZ730" s="119"/>
      <c r="BB730" s="121"/>
      <c r="BD730" s="121"/>
      <c r="BE730" s="121"/>
      <c r="BF730" s="119"/>
      <c r="BH730" s="121"/>
      <c r="BJ730" s="121"/>
      <c r="BK730" s="121"/>
      <c r="BM730" s="121"/>
      <c r="BN730" s="119"/>
      <c r="BP730" s="121"/>
      <c r="BQ730" s="121"/>
      <c r="BR730" s="121"/>
      <c r="BW730" s="121"/>
      <c r="BX730" s="119"/>
      <c r="BZ730" s="121"/>
      <c r="CA730" s="121"/>
      <c r="CB730" s="121"/>
      <c r="CG730" s="121"/>
      <c r="CH730" s="119"/>
      <c r="CJ730" s="121"/>
      <c r="CK730" s="121"/>
      <c r="CL730" s="121"/>
      <c r="DC730" s="121"/>
      <c r="DD730" s="119"/>
      <c r="DF730" s="121"/>
      <c r="DJ730" s="121"/>
      <c r="DK730" s="121"/>
      <c r="DL730" s="119"/>
      <c r="DN730" s="121"/>
      <c r="DR730" s="121"/>
      <c r="DS730" s="121"/>
      <c r="DT730" s="119"/>
      <c r="DV730" s="121"/>
      <c r="DZ730" s="121"/>
    </row>
    <row r="731" spans="4:130" s="115" customFormat="1">
      <c r="D731" s="260"/>
      <c r="E731" s="164"/>
      <c r="H731" s="121"/>
      <c r="I731" s="119"/>
      <c r="K731" s="121"/>
      <c r="M731" s="121"/>
      <c r="N731" s="121"/>
      <c r="O731" s="119"/>
      <c r="Q731" s="121"/>
      <c r="S731" s="121"/>
      <c r="T731" s="121"/>
      <c r="U731" s="119"/>
      <c r="W731" s="121"/>
      <c r="Y731" s="121"/>
      <c r="Z731" s="121"/>
      <c r="AA731" s="87"/>
      <c r="AB731" s="39"/>
      <c r="AC731" s="39"/>
      <c r="AD731" s="39"/>
      <c r="AE731" s="39"/>
      <c r="AG731" s="38"/>
      <c r="AH731" s="35"/>
      <c r="AI731" s="37"/>
      <c r="AJ731" s="37"/>
      <c r="AK731" s="37"/>
      <c r="AL731" s="37"/>
      <c r="AM731" s="37"/>
      <c r="AN731" s="37"/>
      <c r="AO731" s="37"/>
      <c r="AP731" s="37"/>
      <c r="AQ731" s="37"/>
      <c r="AS731" s="121"/>
      <c r="AT731" s="119"/>
      <c r="AV731" s="121"/>
      <c r="AX731" s="121"/>
      <c r="AY731" s="121"/>
      <c r="AZ731" s="119"/>
      <c r="BB731" s="121"/>
      <c r="BD731" s="121"/>
      <c r="BE731" s="121"/>
      <c r="BF731" s="119"/>
      <c r="BH731" s="121"/>
      <c r="BJ731" s="121"/>
      <c r="BK731" s="121"/>
      <c r="BM731" s="121"/>
      <c r="BN731" s="119"/>
      <c r="BP731" s="121"/>
      <c r="BQ731" s="121"/>
      <c r="BR731" s="121"/>
      <c r="BW731" s="121"/>
      <c r="BX731" s="119"/>
      <c r="BZ731" s="121"/>
      <c r="CA731" s="121"/>
      <c r="CB731" s="121"/>
      <c r="CG731" s="121"/>
      <c r="CH731" s="119"/>
      <c r="CJ731" s="121"/>
      <c r="CK731" s="121"/>
      <c r="CL731" s="121"/>
      <c r="DC731" s="121"/>
      <c r="DD731" s="119"/>
      <c r="DF731" s="121"/>
      <c r="DJ731" s="121"/>
      <c r="DK731" s="121"/>
      <c r="DL731" s="119"/>
      <c r="DN731" s="121"/>
      <c r="DR731" s="121"/>
      <c r="DS731" s="121"/>
      <c r="DT731" s="119"/>
      <c r="DV731" s="121"/>
      <c r="DZ731" s="121"/>
    </row>
    <row r="732" spans="4:130" s="115" customFormat="1">
      <c r="D732" s="260"/>
      <c r="E732" s="164"/>
      <c r="H732" s="121"/>
      <c r="I732" s="119"/>
      <c r="K732" s="121"/>
      <c r="M732" s="121"/>
      <c r="N732" s="121"/>
      <c r="O732" s="119"/>
      <c r="Q732" s="121"/>
      <c r="S732" s="121"/>
      <c r="T732" s="121"/>
      <c r="U732" s="119"/>
      <c r="W732" s="121"/>
      <c r="Y732" s="121"/>
      <c r="Z732" s="121"/>
      <c r="AA732" s="87"/>
      <c r="AB732" s="39"/>
      <c r="AC732" s="39"/>
      <c r="AD732" s="39"/>
      <c r="AE732" s="39"/>
      <c r="AG732" s="38"/>
      <c r="AH732" s="35"/>
      <c r="AI732" s="37"/>
      <c r="AJ732" s="37"/>
      <c r="AK732" s="37"/>
      <c r="AL732" s="37"/>
      <c r="AM732" s="37"/>
      <c r="AN732" s="37"/>
      <c r="AO732" s="37"/>
      <c r="AP732" s="37"/>
      <c r="AQ732" s="37"/>
      <c r="AS732" s="121"/>
      <c r="AT732" s="119"/>
      <c r="AV732" s="121"/>
      <c r="AX732" s="121"/>
      <c r="AY732" s="121"/>
      <c r="AZ732" s="119"/>
      <c r="BB732" s="121"/>
      <c r="BD732" s="121"/>
      <c r="BE732" s="121"/>
      <c r="BF732" s="119"/>
      <c r="BH732" s="121"/>
      <c r="BJ732" s="121"/>
      <c r="BK732" s="121"/>
      <c r="BM732" s="121"/>
      <c r="BN732" s="119"/>
      <c r="BP732" s="121"/>
      <c r="BQ732" s="121"/>
      <c r="BR732" s="121"/>
      <c r="BW732" s="121"/>
      <c r="BX732" s="119"/>
      <c r="BZ732" s="121"/>
      <c r="CA732" s="121"/>
      <c r="CB732" s="121"/>
      <c r="CG732" s="121"/>
      <c r="CH732" s="119"/>
      <c r="CJ732" s="121"/>
      <c r="CK732" s="121"/>
      <c r="CL732" s="121"/>
      <c r="DC732" s="121"/>
      <c r="DD732" s="119"/>
      <c r="DF732" s="121"/>
      <c r="DJ732" s="121"/>
      <c r="DK732" s="121"/>
      <c r="DL732" s="119"/>
      <c r="DN732" s="121"/>
      <c r="DR732" s="121"/>
      <c r="DS732" s="121"/>
      <c r="DT732" s="119"/>
      <c r="DV732" s="121"/>
      <c r="DZ732" s="121"/>
    </row>
    <row r="733" spans="4:130" s="115" customFormat="1">
      <c r="D733" s="260"/>
      <c r="E733" s="164"/>
      <c r="H733" s="121"/>
      <c r="I733" s="119"/>
      <c r="K733" s="121"/>
      <c r="M733" s="121"/>
      <c r="N733" s="121"/>
      <c r="O733" s="119"/>
      <c r="Q733" s="121"/>
      <c r="S733" s="121"/>
      <c r="T733" s="121"/>
      <c r="U733" s="119"/>
      <c r="W733" s="121"/>
      <c r="Y733" s="121"/>
      <c r="Z733" s="121"/>
      <c r="AA733" s="87"/>
      <c r="AB733" s="39"/>
      <c r="AC733" s="39"/>
      <c r="AD733" s="39"/>
      <c r="AE733" s="39"/>
      <c r="AG733" s="38"/>
      <c r="AH733" s="35"/>
      <c r="AI733" s="37"/>
      <c r="AJ733" s="37"/>
      <c r="AK733" s="37"/>
      <c r="AL733" s="37"/>
      <c r="AM733" s="37"/>
      <c r="AN733" s="37"/>
      <c r="AO733" s="37"/>
      <c r="AP733" s="37"/>
      <c r="AQ733" s="37"/>
      <c r="AS733" s="121"/>
      <c r="AT733" s="119"/>
      <c r="AV733" s="121"/>
      <c r="AX733" s="121"/>
      <c r="AY733" s="121"/>
      <c r="AZ733" s="119"/>
      <c r="BB733" s="121"/>
      <c r="BD733" s="121"/>
      <c r="BE733" s="121"/>
      <c r="BF733" s="119"/>
      <c r="BH733" s="121"/>
      <c r="BJ733" s="121"/>
      <c r="BK733" s="121"/>
      <c r="BM733" s="121"/>
      <c r="BN733" s="119"/>
      <c r="BP733" s="121"/>
      <c r="BQ733" s="121"/>
      <c r="BR733" s="121"/>
      <c r="BW733" s="121"/>
      <c r="BX733" s="119"/>
      <c r="BZ733" s="121"/>
      <c r="CA733" s="121"/>
      <c r="CB733" s="121"/>
      <c r="CG733" s="121"/>
      <c r="CH733" s="119"/>
      <c r="CJ733" s="121"/>
      <c r="CK733" s="121"/>
      <c r="CL733" s="121"/>
      <c r="DC733" s="121"/>
      <c r="DD733" s="119"/>
      <c r="DF733" s="121"/>
      <c r="DJ733" s="121"/>
      <c r="DK733" s="121"/>
      <c r="DL733" s="119"/>
      <c r="DN733" s="121"/>
      <c r="DR733" s="121"/>
      <c r="DS733" s="121"/>
      <c r="DT733" s="119"/>
      <c r="DV733" s="121"/>
      <c r="DZ733" s="121"/>
    </row>
    <row r="734" spans="4:130" s="115" customFormat="1">
      <c r="D734" s="260"/>
      <c r="E734" s="164"/>
      <c r="H734" s="121"/>
      <c r="I734" s="119"/>
      <c r="K734" s="121"/>
      <c r="M734" s="121"/>
      <c r="N734" s="121"/>
      <c r="O734" s="119"/>
      <c r="Q734" s="121"/>
      <c r="S734" s="121"/>
      <c r="T734" s="121"/>
      <c r="U734" s="119"/>
      <c r="W734" s="121"/>
      <c r="Y734" s="121"/>
      <c r="Z734" s="121"/>
      <c r="AA734" s="87"/>
      <c r="AB734" s="39"/>
      <c r="AC734" s="39"/>
      <c r="AD734" s="39"/>
      <c r="AE734" s="39"/>
      <c r="AG734" s="38"/>
      <c r="AH734" s="35"/>
      <c r="AI734" s="37"/>
      <c r="AJ734" s="37"/>
      <c r="AK734" s="37"/>
      <c r="AL734" s="37"/>
      <c r="AM734" s="37"/>
      <c r="AN734" s="37"/>
      <c r="AO734" s="37"/>
      <c r="AP734" s="37"/>
      <c r="AQ734" s="37"/>
      <c r="AS734" s="121"/>
      <c r="AT734" s="119"/>
      <c r="AV734" s="121"/>
      <c r="AX734" s="121"/>
      <c r="AY734" s="121"/>
      <c r="AZ734" s="119"/>
      <c r="BB734" s="121"/>
      <c r="BD734" s="121"/>
      <c r="BE734" s="121"/>
      <c r="BF734" s="119"/>
      <c r="BH734" s="121"/>
      <c r="BJ734" s="121"/>
      <c r="BK734" s="121"/>
      <c r="BM734" s="121"/>
      <c r="BN734" s="119"/>
      <c r="BP734" s="121"/>
      <c r="BQ734" s="121"/>
      <c r="BR734" s="121"/>
      <c r="BW734" s="121"/>
      <c r="BX734" s="119"/>
      <c r="BZ734" s="121"/>
      <c r="CA734" s="121"/>
      <c r="CB734" s="121"/>
      <c r="CG734" s="121"/>
      <c r="CH734" s="119"/>
      <c r="CJ734" s="121"/>
      <c r="CK734" s="121"/>
      <c r="CL734" s="121"/>
      <c r="DC734" s="121"/>
      <c r="DD734" s="119"/>
      <c r="DF734" s="121"/>
      <c r="DJ734" s="121"/>
      <c r="DK734" s="121"/>
      <c r="DL734" s="119"/>
      <c r="DN734" s="121"/>
      <c r="DR734" s="121"/>
      <c r="DS734" s="121"/>
      <c r="DT734" s="119"/>
      <c r="DV734" s="121"/>
      <c r="DZ734" s="121"/>
    </row>
    <row r="735" spans="4:130" s="115" customFormat="1">
      <c r="D735" s="260"/>
      <c r="E735" s="164"/>
      <c r="H735" s="121"/>
      <c r="I735" s="119"/>
      <c r="K735" s="121"/>
      <c r="M735" s="121"/>
      <c r="N735" s="121"/>
      <c r="O735" s="119"/>
      <c r="Q735" s="121"/>
      <c r="S735" s="121"/>
      <c r="T735" s="121"/>
      <c r="U735" s="119"/>
      <c r="W735" s="121"/>
      <c r="Y735" s="121"/>
      <c r="Z735" s="121"/>
      <c r="AA735" s="87"/>
      <c r="AB735" s="39"/>
      <c r="AC735" s="39"/>
      <c r="AD735" s="39"/>
      <c r="AE735" s="39"/>
      <c r="AG735" s="38"/>
      <c r="AH735" s="35"/>
      <c r="AI735" s="37"/>
      <c r="AJ735" s="37"/>
      <c r="AK735" s="37"/>
      <c r="AL735" s="37"/>
      <c r="AM735" s="37"/>
      <c r="AN735" s="37"/>
      <c r="AO735" s="37"/>
      <c r="AP735" s="37"/>
      <c r="AQ735" s="37"/>
      <c r="AS735" s="121"/>
      <c r="AT735" s="119"/>
      <c r="AV735" s="121"/>
      <c r="AX735" s="121"/>
      <c r="AY735" s="121"/>
      <c r="AZ735" s="119"/>
      <c r="BB735" s="121"/>
      <c r="BD735" s="121"/>
      <c r="BE735" s="121"/>
      <c r="BF735" s="119"/>
      <c r="BH735" s="121"/>
      <c r="BJ735" s="121"/>
      <c r="BK735" s="121"/>
      <c r="BM735" s="121"/>
      <c r="BN735" s="119"/>
      <c r="BP735" s="121"/>
      <c r="BQ735" s="121"/>
      <c r="BR735" s="121"/>
      <c r="BW735" s="121"/>
      <c r="BX735" s="119"/>
      <c r="BZ735" s="121"/>
      <c r="CA735" s="121"/>
      <c r="CB735" s="121"/>
      <c r="CG735" s="121"/>
      <c r="CH735" s="119"/>
      <c r="CJ735" s="121"/>
      <c r="CK735" s="121"/>
      <c r="CL735" s="121"/>
      <c r="DC735" s="121"/>
      <c r="DD735" s="119"/>
      <c r="DF735" s="121"/>
      <c r="DJ735" s="121"/>
      <c r="DK735" s="121"/>
      <c r="DL735" s="119"/>
      <c r="DN735" s="121"/>
      <c r="DR735" s="121"/>
      <c r="DS735" s="121"/>
      <c r="DT735" s="119"/>
      <c r="DV735" s="121"/>
      <c r="DZ735" s="121"/>
    </row>
    <row r="736" spans="4:130" s="115" customFormat="1">
      <c r="D736" s="260"/>
      <c r="E736" s="164"/>
      <c r="H736" s="121"/>
      <c r="I736" s="119"/>
      <c r="K736" s="121"/>
      <c r="M736" s="121"/>
      <c r="N736" s="121"/>
      <c r="O736" s="119"/>
      <c r="Q736" s="121"/>
      <c r="S736" s="121"/>
      <c r="T736" s="121"/>
      <c r="U736" s="119"/>
      <c r="W736" s="121"/>
      <c r="Y736" s="121"/>
      <c r="Z736" s="121"/>
      <c r="AA736" s="87"/>
      <c r="AB736" s="39"/>
      <c r="AC736" s="39"/>
      <c r="AD736" s="39"/>
      <c r="AE736" s="39"/>
      <c r="AG736" s="38"/>
      <c r="AH736" s="35"/>
      <c r="AI736" s="37"/>
      <c r="AJ736" s="37"/>
      <c r="AK736" s="37"/>
      <c r="AL736" s="37"/>
      <c r="AM736" s="37"/>
      <c r="AN736" s="37"/>
      <c r="AO736" s="37"/>
      <c r="AP736" s="37"/>
      <c r="AQ736" s="37"/>
      <c r="AS736" s="121"/>
      <c r="AT736" s="119"/>
      <c r="AV736" s="121"/>
      <c r="AX736" s="121"/>
      <c r="AY736" s="121"/>
      <c r="AZ736" s="119"/>
      <c r="BB736" s="121"/>
      <c r="BD736" s="121"/>
      <c r="BE736" s="121"/>
      <c r="BF736" s="119"/>
      <c r="BH736" s="121"/>
      <c r="BJ736" s="121"/>
      <c r="BK736" s="121"/>
      <c r="BM736" s="121"/>
      <c r="BN736" s="119"/>
      <c r="BP736" s="121"/>
      <c r="BQ736" s="121"/>
      <c r="BR736" s="121"/>
      <c r="BW736" s="121"/>
      <c r="BX736" s="119"/>
      <c r="BZ736" s="121"/>
      <c r="CA736" s="121"/>
      <c r="CB736" s="121"/>
      <c r="CG736" s="121"/>
      <c r="CH736" s="119"/>
      <c r="CJ736" s="121"/>
      <c r="CK736" s="121"/>
      <c r="CL736" s="121"/>
      <c r="DC736" s="121"/>
      <c r="DD736" s="119"/>
      <c r="DF736" s="121"/>
      <c r="DJ736" s="121"/>
      <c r="DK736" s="121"/>
      <c r="DL736" s="119"/>
      <c r="DN736" s="121"/>
      <c r="DR736" s="121"/>
      <c r="DS736" s="121"/>
      <c r="DT736" s="119"/>
      <c r="DV736" s="121"/>
      <c r="DZ736" s="121"/>
    </row>
    <row r="737" spans="4:130" s="115" customFormat="1">
      <c r="D737" s="260"/>
      <c r="E737" s="164"/>
      <c r="H737" s="121"/>
      <c r="I737" s="119"/>
      <c r="K737" s="121"/>
      <c r="M737" s="121"/>
      <c r="N737" s="121"/>
      <c r="O737" s="119"/>
      <c r="Q737" s="121"/>
      <c r="S737" s="121"/>
      <c r="T737" s="121"/>
      <c r="U737" s="119"/>
      <c r="W737" s="121"/>
      <c r="Y737" s="121"/>
      <c r="Z737" s="121"/>
      <c r="AA737" s="87"/>
      <c r="AB737" s="39"/>
      <c r="AC737" s="39"/>
      <c r="AD737" s="39"/>
      <c r="AE737" s="39"/>
      <c r="AG737" s="38"/>
      <c r="AH737" s="35"/>
      <c r="AI737" s="37"/>
      <c r="AJ737" s="37"/>
      <c r="AK737" s="37"/>
      <c r="AL737" s="37"/>
      <c r="AM737" s="37"/>
      <c r="AN737" s="37"/>
      <c r="AO737" s="37"/>
      <c r="AP737" s="37"/>
      <c r="AQ737" s="37"/>
      <c r="AS737" s="121"/>
      <c r="AT737" s="119"/>
      <c r="AV737" s="121"/>
      <c r="AX737" s="121"/>
      <c r="AY737" s="121"/>
      <c r="AZ737" s="119"/>
      <c r="BB737" s="121"/>
      <c r="BD737" s="121"/>
      <c r="BE737" s="121"/>
      <c r="BF737" s="119"/>
      <c r="BH737" s="121"/>
      <c r="BJ737" s="121"/>
      <c r="BK737" s="121"/>
      <c r="BM737" s="121"/>
      <c r="BN737" s="119"/>
      <c r="BP737" s="121"/>
      <c r="BQ737" s="121"/>
      <c r="BR737" s="121"/>
      <c r="BW737" s="121"/>
      <c r="BX737" s="119"/>
      <c r="BZ737" s="121"/>
      <c r="CA737" s="121"/>
      <c r="CB737" s="121"/>
      <c r="CG737" s="121"/>
      <c r="CH737" s="119"/>
      <c r="CJ737" s="121"/>
      <c r="CK737" s="121"/>
      <c r="CL737" s="121"/>
      <c r="DC737" s="121"/>
      <c r="DD737" s="119"/>
      <c r="DF737" s="121"/>
      <c r="DJ737" s="121"/>
      <c r="DK737" s="121"/>
      <c r="DL737" s="119"/>
      <c r="DN737" s="121"/>
      <c r="DR737" s="121"/>
      <c r="DS737" s="121"/>
      <c r="DT737" s="119"/>
      <c r="DV737" s="121"/>
      <c r="DZ737" s="121"/>
    </row>
    <row r="738" spans="4:130" s="115" customFormat="1">
      <c r="D738" s="260"/>
      <c r="E738" s="164"/>
      <c r="H738" s="121"/>
      <c r="I738" s="119"/>
      <c r="K738" s="121"/>
      <c r="M738" s="121"/>
      <c r="N738" s="121"/>
      <c r="O738" s="119"/>
      <c r="Q738" s="121"/>
      <c r="S738" s="121"/>
      <c r="T738" s="121"/>
      <c r="U738" s="119"/>
      <c r="W738" s="121"/>
      <c r="Y738" s="121"/>
      <c r="Z738" s="121"/>
      <c r="AA738" s="87"/>
      <c r="AB738" s="39"/>
      <c r="AC738" s="39"/>
      <c r="AD738" s="39"/>
      <c r="AE738" s="39"/>
      <c r="AG738" s="38"/>
      <c r="AH738" s="35"/>
      <c r="AI738" s="37"/>
      <c r="AJ738" s="37"/>
      <c r="AK738" s="37"/>
      <c r="AL738" s="37"/>
      <c r="AM738" s="37"/>
      <c r="AN738" s="37"/>
      <c r="AO738" s="37"/>
      <c r="AP738" s="37"/>
      <c r="AQ738" s="37"/>
      <c r="AS738" s="121"/>
      <c r="AT738" s="119"/>
      <c r="AV738" s="121"/>
      <c r="AX738" s="121"/>
      <c r="AY738" s="121"/>
      <c r="AZ738" s="119"/>
      <c r="BB738" s="121"/>
      <c r="BD738" s="121"/>
      <c r="BE738" s="121"/>
      <c r="BF738" s="119"/>
      <c r="BH738" s="121"/>
      <c r="BJ738" s="121"/>
      <c r="BK738" s="121"/>
      <c r="BM738" s="121"/>
      <c r="BN738" s="119"/>
      <c r="BP738" s="121"/>
      <c r="BQ738" s="121"/>
      <c r="BR738" s="121"/>
      <c r="BW738" s="121"/>
      <c r="BX738" s="119"/>
      <c r="BZ738" s="121"/>
      <c r="CA738" s="121"/>
      <c r="CB738" s="121"/>
      <c r="CG738" s="121"/>
      <c r="CH738" s="119"/>
      <c r="CJ738" s="121"/>
      <c r="CK738" s="121"/>
      <c r="CL738" s="121"/>
      <c r="DC738" s="121"/>
      <c r="DD738" s="119"/>
      <c r="DF738" s="121"/>
      <c r="DJ738" s="121"/>
      <c r="DK738" s="121"/>
      <c r="DL738" s="119"/>
      <c r="DN738" s="121"/>
      <c r="DR738" s="121"/>
      <c r="DS738" s="121"/>
      <c r="DT738" s="119"/>
      <c r="DV738" s="121"/>
      <c r="DZ738" s="121"/>
    </row>
    <row r="739" spans="4:130" s="115" customFormat="1">
      <c r="D739" s="260"/>
      <c r="E739" s="164"/>
      <c r="H739" s="121"/>
      <c r="I739" s="119"/>
      <c r="K739" s="121"/>
      <c r="M739" s="121"/>
      <c r="N739" s="121"/>
      <c r="O739" s="119"/>
      <c r="Q739" s="121"/>
      <c r="S739" s="121"/>
      <c r="T739" s="121"/>
      <c r="U739" s="119"/>
      <c r="W739" s="121"/>
      <c r="Y739" s="121"/>
      <c r="Z739" s="121"/>
      <c r="AA739" s="87"/>
      <c r="AB739" s="39"/>
      <c r="AC739" s="39"/>
      <c r="AD739" s="39"/>
      <c r="AE739" s="39"/>
      <c r="AG739" s="38"/>
      <c r="AH739" s="35"/>
      <c r="AI739" s="37"/>
      <c r="AJ739" s="37"/>
      <c r="AK739" s="37"/>
      <c r="AL739" s="37"/>
      <c r="AM739" s="37"/>
      <c r="AN739" s="37"/>
      <c r="AO739" s="37"/>
      <c r="AP739" s="37"/>
      <c r="AQ739" s="37"/>
      <c r="AS739" s="121"/>
      <c r="AT739" s="119"/>
      <c r="AV739" s="121"/>
      <c r="AX739" s="121"/>
      <c r="AY739" s="121"/>
      <c r="AZ739" s="119"/>
      <c r="BB739" s="121"/>
      <c r="BD739" s="121"/>
      <c r="BE739" s="121"/>
      <c r="BF739" s="119"/>
      <c r="BH739" s="121"/>
      <c r="BJ739" s="121"/>
      <c r="BK739" s="121"/>
      <c r="BM739" s="121"/>
      <c r="BN739" s="119"/>
      <c r="BP739" s="121"/>
      <c r="BQ739" s="121"/>
      <c r="BR739" s="121"/>
      <c r="BW739" s="121"/>
      <c r="BX739" s="119"/>
      <c r="BZ739" s="121"/>
      <c r="CA739" s="121"/>
      <c r="CB739" s="121"/>
      <c r="CG739" s="121"/>
      <c r="CH739" s="119"/>
      <c r="CJ739" s="121"/>
      <c r="CK739" s="121"/>
      <c r="CL739" s="121"/>
      <c r="DC739" s="121"/>
      <c r="DD739" s="119"/>
      <c r="DF739" s="121"/>
      <c r="DJ739" s="121"/>
      <c r="DK739" s="121"/>
      <c r="DL739" s="119"/>
      <c r="DN739" s="121"/>
      <c r="DR739" s="121"/>
      <c r="DS739" s="121"/>
      <c r="DT739" s="119"/>
      <c r="DV739" s="121"/>
      <c r="DZ739" s="121"/>
    </row>
    <row r="740" spans="4:130" s="115" customFormat="1">
      <c r="D740" s="260"/>
      <c r="E740" s="164"/>
      <c r="H740" s="121"/>
      <c r="I740" s="119"/>
      <c r="K740" s="121"/>
      <c r="M740" s="121"/>
      <c r="N740" s="121"/>
      <c r="O740" s="119"/>
      <c r="Q740" s="121"/>
      <c r="S740" s="121"/>
      <c r="T740" s="121"/>
      <c r="U740" s="119"/>
      <c r="W740" s="121"/>
      <c r="Y740" s="121"/>
      <c r="Z740" s="121"/>
      <c r="AA740" s="87"/>
      <c r="AB740" s="39"/>
      <c r="AC740" s="39"/>
      <c r="AD740" s="39"/>
      <c r="AE740" s="39"/>
      <c r="AG740" s="38"/>
      <c r="AH740" s="35"/>
      <c r="AI740" s="37"/>
      <c r="AJ740" s="37"/>
      <c r="AK740" s="37"/>
      <c r="AL740" s="37"/>
      <c r="AM740" s="37"/>
      <c r="AN740" s="37"/>
      <c r="AO740" s="37"/>
      <c r="AP740" s="37"/>
      <c r="AQ740" s="37"/>
      <c r="AS740" s="121"/>
      <c r="AT740" s="119"/>
      <c r="AV740" s="121"/>
      <c r="AX740" s="121"/>
      <c r="AY740" s="121"/>
      <c r="AZ740" s="119"/>
      <c r="BB740" s="121"/>
      <c r="BD740" s="121"/>
      <c r="BE740" s="121"/>
      <c r="BF740" s="119"/>
      <c r="BH740" s="121"/>
      <c r="BJ740" s="121"/>
      <c r="BK740" s="121"/>
      <c r="BM740" s="121"/>
      <c r="BN740" s="119"/>
      <c r="BP740" s="121"/>
      <c r="BQ740" s="121"/>
      <c r="BR740" s="121"/>
      <c r="BW740" s="121"/>
      <c r="BX740" s="119"/>
      <c r="BZ740" s="121"/>
      <c r="CA740" s="121"/>
      <c r="CB740" s="121"/>
      <c r="CG740" s="121"/>
      <c r="CH740" s="119"/>
      <c r="CJ740" s="121"/>
      <c r="CK740" s="121"/>
      <c r="CL740" s="121"/>
      <c r="DC740" s="121"/>
      <c r="DD740" s="119"/>
      <c r="DF740" s="121"/>
      <c r="DJ740" s="121"/>
      <c r="DK740" s="121"/>
      <c r="DL740" s="119"/>
      <c r="DN740" s="121"/>
      <c r="DR740" s="121"/>
      <c r="DS740" s="121"/>
      <c r="DT740" s="119"/>
      <c r="DV740" s="121"/>
      <c r="DZ740" s="121"/>
    </row>
    <row r="741" spans="4:130" s="115" customFormat="1">
      <c r="D741" s="260"/>
      <c r="E741" s="164"/>
      <c r="H741" s="121"/>
      <c r="I741" s="119"/>
      <c r="K741" s="121"/>
      <c r="M741" s="121"/>
      <c r="N741" s="121"/>
      <c r="O741" s="119"/>
      <c r="Q741" s="121"/>
      <c r="S741" s="121"/>
      <c r="T741" s="121"/>
      <c r="U741" s="119"/>
      <c r="W741" s="121"/>
      <c r="Y741" s="121"/>
      <c r="Z741" s="121"/>
      <c r="AA741" s="87"/>
      <c r="AB741" s="39"/>
      <c r="AC741" s="39"/>
      <c r="AD741" s="39"/>
      <c r="AE741" s="39"/>
      <c r="AG741" s="38"/>
      <c r="AH741" s="35"/>
      <c r="AI741" s="37"/>
      <c r="AJ741" s="37"/>
      <c r="AK741" s="37"/>
      <c r="AL741" s="37"/>
      <c r="AM741" s="37"/>
      <c r="AN741" s="37"/>
      <c r="AO741" s="37"/>
      <c r="AP741" s="37"/>
      <c r="AQ741" s="37"/>
      <c r="AS741" s="121"/>
      <c r="AT741" s="119"/>
      <c r="AV741" s="121"/>
      <c r="AX741" s="121"/>
      <c r="AY741" s="121"/>
      <c r="AZ741" s="119"/>
      <c r="BB741" s="121"/>
      <c r="BD741" s="121"/>
      <c r="BE741" s="121"/>
      <c r="BF741" s="119"/>
      <c r="BH741" s="121"/>
      <c r="BJ741" s="121"/>
      <c r="BK741" s="121"/>
      <c r="BM741" s="121"/>
      <c r="BN741" s="119"/>
      <c r="BP741" s="121"/>
      <c r="BQ741" s="121"/>
      <c r="BR741" s="121"/>
      <c r="BW741" s="121"/>
      <c r="BX741" s="119"/>
      <c r="BZ741" s="121"/>
      <c r="CA741" s="121"/>
      <c r="CB741" s="121"/>
      <c r="CG741" s="121"/>
      <c r="CH741" s="119"/>
      <c r="CJ741" s="121"/>
      <c r="CK741" s="121"/>
      <c r="CL741" s="121"/>
      <c r="DC741" s="121"/>
      <c r="DD741" s="119"/>
      <c r="DF741" s="121"/>
      <c r="DJ741" s="121"/>
      <c r="DK741" s="121"/>
      <c r="DL741" s="119"/>
      <c r="DN741" s="121"/>
      <c r="DR741" s="121"/>
      <c r="DS741" s="121"/>
      <c r="DT741" s="119"/>
      <c r="DV741" s="121"/>
      <c r="DZ741" s="121"/>
    </row>
    <row r="742" spans="4:130" s="115" customFormat="1">
      <c r="D742" s="260"/>
      <c r="E742" s="164"/>
      <c r="H742" s="121"/>
      <c r="I742" s="119"/>
      <c r="K742" s="121"/>
      <c r="M742" s="121"/>
      <c r="N742" s="121"/>
      <c r="O742" s="119"/>
      <c r="Q742" s="121"/>
      <c r="S742" s="121"/>
      <c r="T742" s="121"/>
      <c r="U742" s="119"/>
      <c r="W742" s="121"/>
      <c r="Y742" s="121"/>
      <c r="Z742" s="121"/>
      <c r="AA742" s="87"/>
      <c r="AB742" s="39"/>
      <c r="AC742" s="39"/>
      <c r="AD742" s="39"/>
      <c r="AE742" s="39"/>
      <c r="AG742" s="38"/>
      <c r="AH742" s="35"/>
      <c r="AI742" s="37"/>
      <c r="AJ742" s="37"/>
      <c r="AK742" s="37"/>
      <c r="AL742" s="37"/>
      <c r="AM742" s="37"/>
      <c r="AN742" s="37"/>
      <c r="AO742" s="37"/>
      <c r="AP742" s="37"/>
      <c r="AQ742" s="37"/>
      <c r="AS742" s="121"/>
      <c r="AT742" s="119"/>
      <c r="AV742" s="121"/>
      <c r="AX742" s="121"/>
      <c r="AY742" s="121"/>
      <c r="AZ742" s="119"/>
      <c r="BB742" s="121"/>
      <c r="BD742" s="121"/>
      <c r="BE742" s="121"/>
      <c r="BF742" s="119"/>
      <c r="BH742" s="121"/>
      <c r="BJ742" s="121"/>
      <c r="BK742" s="121"/>
      <c r="BM742" s="121"/>
      <c r="BN742" s="119"/>
      <c r="BP742" s="121"/>
      <c r="BQ742" s="121"/>
      <c r="BR742" s="121"/>
      <c r="BW742" s="121"/>
      <c r="BX742" s="119"/>
      <c r="BZ742" s="121"/>
      <c r="CA742" s="121"/>
      <c r="CB742" s="121"/>
      <c r="CG742" s="121"/>
      <c r="CH742" s="119"/>
      <c r="CJ742" s="121"/>
      <c r="CK742" s="121"/>
      <c r="CL742" s="121"/>
      <c r="DC742" s="121"/>
      <c r="DD742" s="119"/>
      <c r="DF742" s="121"/>
      <c r="DJ742" s="121"/>
      <c r="DK742" s="121"/>
      <c r="DL742" s="119"/>
      <c r="DN742" s="121"/>
      <c r="DR742" s="121"/>
      <c r="DS742" s="121"/>
      <c r="DT742" s="119"/>
      <c r="DV742" s="121"/>
      <c r="DZ742" s="121"/>
    </row>
    <row r="743" spans="4:130" s="115" customFormat="1">
      <c r="D743" s="260"/>
      <c r="E743" s="164"/>
      <c r="H743" s="121"/>
      <c r="I743" s="119"/>
      <c r="K743" s="121"/>
      <c r="M743" s="121"/>
      <c r="N743" s="121"/>
      <c r="O743" s="119"/>
      <c r="Q743" s="121"/>
      <c r="S743" s="121"/>
      <c r="T743" s="121"/>
      <c r="U743" s="119"/>
      <c r="W743" s="121"/>
      <c r="Y743" s="121"/>
      <c r="Z743" s="121"/>
      <c r="AA743" s="87"/>
      <c r="AB743" s="39"/>
      <c r="AC743" s="39"/>
      <c r="AD743" s="39"/>
      <c r="AE743" s="39"/>
      <c r="AG743" s="38"/>
      <c r="AH743" s="35"/>
      <c r="AI743" s="37"/>
      <c r="AJ743" s="37"/>
      <c r="AK743" s="37"/>
      <c r="AL743" s="37"/>
      <c r="AM743" s="37"/>
      <c r="AN743" s="37"/>
      <c r="AO743" s="37"/>
      <c r="AP743" s="37"/>
      <c r="AQ743" s="37"/>
      <c r="AS743" s="121"/>
      <c r="AT743" s="119"/>
      <c r="AV743" s="121"/>
      <c r="AX743" s="121"/>
      <c r="AY743" s="121"/>
      <c r="AZ743" s="119"/>
      <c r="BB743" s="121"/>
      <c r="BD743" s="121"/>
      <c r="BE743" s="121"/>
      <c r="BF743" s="119"/>
      <c r="BH743" s="121"/>
      <c r="BJ743" s="121"/>
      <c r="BK743" s="121"/>
      <c r="BM743" s="121"/>
      <c r="BN743" s="119"/>
      <c r="BP743" s="121"/>
      <c r="BQ743" s="121"/>
      <c r="BR743" s="121"/>
      <c r="BW743" s="121"/>
      <c r="BX743" s="119"/>
      <c r="BZ743" s="121"/>
      <c r="CA743" s="121"/>
      <c r="CB743" s="121"/>
      <c r="CG743" s="121"/>
      <c r="CH743" s="119"/>
      <c r="CJ743" s="121"/>
      <c r="CK743" s="121"/>
      <c r="CL743" s="121"/>
      <c r="DC743" s="121"/>
      <c r="DD743" s="119"/>
      <c r="DF743" s="121"/>
      <c r="DJ743" s="121"/>
      <c r="DK743" s="121"/>
      <c r="DL743" s="119"/>
      <c r="DN743" s="121"/>
      <c r="DR743" s="121"/>
      <c r="DS743" s="121"/>
      <c r="DT743" s="119"/>
      <c r="DV743" s="121"/>
      <c r="DZ743" s="121"/>
    </row>
    <row r="744" spans="4:130" s="115" customFormat="1">
      <c r="D744" s="260"/>
      <c r="E744" s="164"/>
      <c r="H744" s="121"/>
      <c r="I744" s="119"/>
      <c r="K744" s="121"/>
      <c r="M744" s="121"/>
      <c r="N744" s="121"/>
      <c r="O744" s="119"/>
      <c r="Q744" s="121"/>
      <c r="S744" s="121"/>
      <c r="T744" s="121"/>
      <c r="U744" s="119"/>
      <c r="W744" s="121"/>
      <c r="Y744" s="121"/>
      <c r="Z744" s="121"/>
      <c r="AA744" s="87"/>
      <c r="AB744" s="39"/>
      <c r="AC744" s="39"/>
      <c r="AD744" s="39"/>
      <c r="AE744" s="39"/>
      <c r="AG744" s="38"/>
      <c r="AH744" s="35"/>
      <c r="AI744" s="37"/>
      <c r="AJ744" s="37"/>
      <c r="AK744" s="37"/>
      <c r="AL744" s="37"/>
      <c r="AM744" s="37"/>
      <c r="AN744" s="37"/>
      <c r="AO744" s="37"/>
      <c r="AP744" s="37"/>
      <c r="AQ744" s="37"/>
      <c r="AS744" s="121"/>
      <c r="AT744" s="119"/>
      <c r="AV744" s="121"/>
      <c r="AX744" s="121"/>
      <c r="AY744" s="121"/>
      <c r="AZ744" s="119"/>
      <c r="BB744" s="121"/>
      <c r="BD744" s="121"/>
      <c r="BE744" s="121"/>
      <c r="BF744" s="119"/>
      <c r="BH744" s="121"/>
      <c r="BJ744" s="121"/>
      <c r="BK744" s="121"/>
      <c r="BM744" s="121"/>
      <c r="BN744" s="119"/>
      <c r="BP744" s="121"/>
      <c r="BQ744" s="121"/>
      <c r="BR744" s="121"/>
      <c r="BW744" s="121"/>
      <c r="BX744" s="119"/>
      <c r="BZ744" s="121"/>
      <c r="CA744" s="121"/>
      <c r="CB744" s="121"/>
      <c r="CG744" s="121"/>
      <c r="CH744" s="119"/>
      <c r="CJ744" s="121"/>
      <c r="CK744" s="121"/>
      <c r="CL744" s="121"/>
      <c r="DC744" s="121"/>
      <c r="DD744" s="119"/>
      <c r="DF744" s="121"/>
      <c r="DJ744" s="121"/>
      <c r="DK744" s="121"/>
      <c r="DL744" s="119"/>
      <c r="DN744" s="121"/>
      <c r="DR744" s="121"/>
      <c r="DS744" s="121"/>
      <c r="DT744" s="119"/>
      <c r="DV744" s="121"/>
      <c r="DZ744" s="121"/>
    </row>
    <row r="745" spans="4:130" s="115" customFormat="1">
      <c r="D745" s="260"/>
      <c r="E745" s="164"/>
      <c r="H745" s="121"/>
      <c r="I745" s="119"/>
      <c r="K745" s="121"/>
      <c r="M745" s="121"/>
      <c r="N745" s="121"/>
      <c r="O745" s="119"/>
      <c r="Q745" s="121"/>
      <c r="S745" s="121"/>
      <c r="T745" s="121"/>
      <c r="U745" s="119"/>
      <c r="W745" s="121"/>
      <c r="Y745" s="121"/>
      <c r="Z745" s="121"/>
      <c r="AA745" s="87"/>
      <c r="AB745" s="39"/>
      <c r="AC745" s="39"/>
      <c r="AD745" s="39"/>
      <c r="AE745" s="39"/>
      <c r="AG745" s="38"/>
      <c r="AH745" s="35"/>
      <c r="AI745" s="37"/>
      <c r="AJ745" s="37"/>
      <c r="AK745" s="37"/>
      <c r="AL745" s="37"/>
      <c r="AM745" s="37"/>
      <c r="AN745" s="37"/>
      <c r="AO745" s="37"/>
      <c r="AP745" s="37"/>
      <c r="AQ745" s="37"/>
      <c r="AS745" s="121"/>
      <c r="AT745" s="119"/>
      <c r="AV745" s="121"/>
      <c r="AX745" s="121"/>
      <c r="AY745" s="121"/>
      <c r="AZ745" s="119"/>
      <c r="BB745" s="121"/>
      <c r="BD745" s="121"/>
      <c r="BE745" s="121"/>
      <c r="BF745" s="119"/>
      <c r="BH745" s="121"/>
      <c r="BJ745" s="121"/>
      <c r="BK745" s="121"/>
      <c r="BM745" s="121"/>
      <c r="BN745" s="119"/>
      <c r="BP745" s="121"/>
      <c r="BQ745" s="121"/>
      <c r="BR745" s="121"/>
      <c r="BW745" s="121"/>
      <c r="BX745" s="119"/>
      <c r="BZ745" s="121"/>
      <c r="CA745" s="121"/>
      <c r="CB745" s="121"/>
      <c r="CG745" s="121"/>
      <c r="CH745" s="119"/>
      <c r="CJ745" s="121"/>
      <c r="CK745" s="121"/>
      <c r="CL745" s="121"/>
      <c r="DC745" s="121"/>
      <c r="DD745" s="119"/>
      <c r="DF745" s="121"/>
      <c r="DJ745" s="121"/>
      <c r="DK745" s="121"/>
      <c r="DL745" s="119"/>
      <c r="DN745" s="121"/>
      <c r="DR745" s="121"/>
      <c r="DS745" s="121"/>
      <c r="DT745" s="119"/>
      <c r="DV745" s="121"/>
      <c r="DZ745" s="121"/>
    </row>
    <row r="746" spans="4:130" s="115" customFormat="1">
      <c r="D746" s="260"/>
      <c r="E746" s="164"/>
      <c r="H746" s="121"/>
      <c r="I746" s="119"/>
      <c r="K746" s="121"/>
      <c r="M746" s="121"/>
      <c r="N746" s="121"/>
      <c r="O746" s="119"/>
      <c r="Q746" s="121"/>
      <c r="S746" s="121"/>
      <c r="T746" s="121"/>
      <c r="U746" s="119"/>
      <c r="W746" s="121"/>
      <c r="Y746" s="121"/>
      <c r="Z746" s="121"/>
      <c r="AA746" s="87"/>
      <c r="AB746" s="39"/>
      <c r="AC746" s="39"/>
      <c r="AD746" s="39"/>
      <c r="AE746" s="39"/>
      <c r="AG746" s="38"/>
      <c r="AH746" s="35"/>
      <c r="AI746" s="37"/>
      <c r="AJ746" s="37"/>
      <c r="AK746" s="37"/>
      <c r="AL746" s="37"/>
      <c r="AM746" s="37"/>
      <c r="AN746" s="37"/>
      <c r="AO746" s="37"/>
      <c r="AP746" s="37"/>
      <c r="AQ746" s="37"/>
      <c r="AS746" s="121"/>
      <c r="AT746" s="119"/>
      <c r="AV746" s="121"/>
      <c r="AX746" s="121"/>
      <c r="AY746" s="121"/>
      <c r="AZ746" s="119"/>
      <c r="BB746" s="121"/>
      <c r="BD746" s="121"/>
      <c r="BE746" s="121"/>
      <c r="BF746" s="119"/>
      <c r="BH746" s="121"/>
      <c r="BJ746" s="121"/>
      <c r="BK746" s="121"/>
      <c r="BM746" s="121"/>
      <c r="BN746" s="119"/>
      <c r="BP746" s="121"/>
      <c r="BQ746" s="121"/>
      <c r="BR746" s="121"/>
      <c r="BW746" s="121"/>
      <c r="BX746" s="119"/>
      <c r="BZ746" s="121"/>
      <c r="CA746" s="121"/>
      <c r="CB746" s="121"/>
      <c r="CG746" s="121"/>
      <c r="CH746" s="119"/>
      <c r="CJ746" s="121"/>
      <c r="CK746" s="121"/>
      <c r="CL746" s="121"/>
      <c r="DC746" s="121"/>
      <c r="DD746" s="119"/>
      <c r="DF746" s="121"/>
      <c r="DJ746" s="121"/>
      <c r="DK746" s="121"/>
      <c r="DL746" s="119"/>
      <c r="DN746" s="121"/>
      <c r="DR746" s="121"/>
      <c r="DS746" s="121"/>
      <c r="DT746" s="119"/>
      <c r="DV746" s="121"/>
      <c r="DZ746" s="121"/>
    </row>
    <row r="747" spans="4:130" s="115" customFormat="1">
      <c r="D747" s="260"/>
      <c r="E747" s="164"/>
      <c r="H747" s="121"/>
      <c r="I747" s="119"/>
      <c r="K747" s="121"/>
      <c r="M747" s="121"/>
      <c r="N747" s="121"/>
      <c r="O747" s="119"/>
      <c r="Q747" s="121"/>
      <c r="S747" s="121"/>
      <c r="T747" s="121"/>
      <c r="U747" s="119"/>
      <c r="W747" s="121"/>
      <c r="Y747" s="121"/>
      <c r="Z747" s="121"/>
      <c r="AA747" s="87"/>
      <c r="AB747" s="39"/>
      <c r="AC747" s="39"/>
      <c r="AD747" s="39"/>
      <c r="AE747" s="39"/>
      <c r="AG747" s="38"/>
      <c r="AH747" s="35"/>
      <c r="AI747" s="37"/>
      <c r="AJ747" s="37"/>
      <c r="AK747" s="37"/>
      <c r="AL747" s="37"/>
      <c r="AM747" s="37"/>
      <c r="AN747" s="37"/>
      <c r="AO747" s="37"/>
      <c r="AP747" s="37"/>
      <c r="AQ747" s="37"/>
      <c r="AS747" s="121"/>
      <c r="AT747" s="119"/>
      <c r="AV747" s="121"/>
      <c r="AX747" s="121"/>
      <c r="AY747" s="121"/>
      <c r="AZ747" s="119"/>
      <c r="BB747" s="121"/>
      <c r="BD747" s="121"/>
      <c r="BE747" s="121"/>
      <c r="BF747" s="119"/>
      <c r="BH747" s="121"/>
      <c r="BJ747" s="121"/>
      <c r="BK747" s="121"/>
      <c r="BM747" s="121"/>
      <c r="BN747" s="119"/>
      <c r="BP747" s="121"/>
      <c r="BQ747" s="121"/>
      <c r="BR747" s="121"/>
      <c r="BW747" s="121"/>
      <c r="BX747" s="119"/>
      <c r="BZ747" s="121"/>
      <c r="CA747" s="121"/>
      <c r="CB747" s="121"/>
      <c r="CG747" s="121"/>
      <c r="CH747" s="119"/>
      <c r="CJ747" s="121"/>
      <c r="CK747" s="121"/>
      <c r="CL747" s="121"/>
      <c r="DC747" s="121"/>
      <c r="DD747" s="119"/>
      <c r="DF747" s="121"/>
      <c r="DJ747" s="121"/>
      <c r="DK747" s="121"/>
      <c r="DL747" s="119"/>
      <c r="DN747" s="121"/>
      <c r="DR747" s="121"/>
      <c r="DS747" s="121"/>
      <c r="DT747" s="119"/>
      <c r="DV747" s="121"/>
      <c r="DZ747" s="121"/>
    </row>
    <row r="748" spans="4:130" s="115" customFormat="1">
      <c r="D748" s="260"/>
      <c r="E748" s="164"/>
      <c r="H748" s="121"/>
      <c r="I748" s="119"/>
      <c r="K748" s="121"/>
      <c r="M748" s="121"/>
      <c r="N748" s="121"/>
      <c r="O748" s="119"/>
      <c r="Q748" s="121"/>
      <c r="S748" s="121"/>
      <c r="T748" s="121"/>
      <c r="U748" s="119"/>
      <c r="W748" s="121"/>
      <c r="Y748" s="121"/>
      <c r="Z748" s="121"/>
      <c r="AA748" s="87"/>
      <c r="AB748" s="39"/>
      <c r="AC748" s="39"/>
      <c r="AD748" s="39"/>
      <c r="AE748" s="39"/>
      <c r="AG748" s="38"/>
      <c r="AH748" s="35"/>
      <c r="AI748" s="37"/>
      <c r="AJ748" s="37"/>
      <c r="AK748" s="37"/>
      <c r="AL748" s="37"/>
      <c r="AM748" s="37"/>
      <c r="AN748" s="37"/>
      <c r="AO748" s="37"/>
      <c r="AP748" s="37"/>
      <c r="AQ748" s="37"/>
      <c r="AS748" s="121"/>
      <c r="AT748" s="119"/>
      <c r="AV748" s="121"/>
      <c r="AX748" s="121"/>
      <c r="AY748" s="121"/>
      <c r="AZ748" s="119"/>
      <c r="BB748" s="121"/>
      <c r="BD748" s="121"/>
      <c r="BE748" s="121"/>
      <c r="BF748" s="119"/>
      <c r="BH748" s="121"/>
      <c r="BJ748" s="121"/>
      <c r="BK748" s="121"/>
      <c r="BM748" s="121"/>
      <c r="BN748" s="119"/>
      <c r="BP748" s="121"/>
      <c r="BQ748" s="121"/>
      <c r="BR748" s="121"/>
      <c r="BW748" s="121"/>
      <c r="BX748" s="119"/>
      <c r="BZ748" s="121"/>
      <c r="CA748" s="121"/>
      <c r="CB748" s="121"/>
      <c r="CG748" s="121"/>
      <c r="CH748" s="119"/>
      <c r="CJ748" s="121"/>
      <c r="CK748" s="121"/>
      <c r="CL748" s="121"/>
      <c r="DC748" s="121"/>
      <c r="DD748" s="119"/>
      <c r="DF748" s="121"/>
      <c r="DJ748" s="121"/>
      <c r="DK748" s="121"/>
      <c r="DL748" s="119"/>
      <c r="DN748" s="121"/>
      <c r="DR748" s="121"/>
      <c r="DS748" s="121"/>
      <c r="DT748" s="119"/>
      <c r="DV748" s="121"/>
      <c r="DZ748" s="121"/>
    </row>
    <row r="749" spans="4:130" s="115" customFormat="1">
      <c r="D749" s="260"/>
      <c r="E749" s="164"/>
      <c r="H749" s="121"/>
      <c r="I749" s="119"/>
      <c r="K749" s="121"/>
      <c r="M749" s="121"/>
      <c r="N749" s="121"/>
      <c r="O749" s="119"/>
      <c r="Q749" s="121"/>
      <c r="S749" s="121"/>
      <c r="T749" s="121"/>
      <c r="U749" s="119"/>
      <c r="W749" s="121"/>
      <c r="Y749" s="121"/>
      <c r="Z749" s="121"/>
      <c r="AA749" s="87"/>
      <c r="AB749" s="39"/>
      <c r="AC749" s="39"/>
      <c r="AD749" s="39"/>
      <c r="AE749" s="39"/>
      <c r="AG749" s="38"/>
      <c r="AH749" s="35"/>
      <c r="AI749" s="37"/>
      <c r="AJ749" s="37"/>
      <c r="AK749" s="37"/>
      <c r="AL749" s="37"/>
      <c r="AM749" s="37"/>
      <c r="AN749" s="37"/>
      <c r="AO749" s="37"/>
      <c r="AP749" s="37"/>
      <c r="AQ749" s="37"/>
      <c r="AS749" s="121"/>
      <c r="AT749" s="119"/>
      <c r="AV749" s="121"/>
      <c r="AX749" s="121"/>
      <c r="AY749" s="121"/>
      <c r="AZ749" s="119"/>
      <c r="BB749" s="121"/>
      <c r="BD749" s="121"/>
      <c r="BE749" s="121"/>
      <c r="BF749" s="119"/>
      <c r="BH749" s="121"/>
      <c r="BJ749" s="121"/>
      <c r="BK749" s="121"/>
      <c r="BM749" s="121"/>
      <c r="BN749" s="119"/>
      <c r="BP749" s="121"/>
      <c r="BQ749" s="121"/>
      <c r="BR749" s="121"/>
      <c r="BW749" s="121"/>
      <c r="BX749" s="119"/>
      <c r="BZ749" s="121"/>
      <c r="CA749" s="121"/>
      <c r="CB749" s="121"/>
      <c r="CG749" s="121"/>
      <c r="CH749" s="119"/>
      <c r="CJ749" s="121"/>
      <c r="CK749" s="121"/>
      <c r="CL749" s="121"/>
      <c r="DC749" s="121"/>
      <c r="DD749" s="119"/>
      <c r="DF749" s="121"/>
      <c r="DJ749" s="121"/>
      <c r="DK749" s="121"/>
      <c r="DL749" s="119"/>
      <c r="DN749" s="121"/>
      <c r="DR749" s="121"/>
      <c r="DS749" s="121"/>
      <c r="DT749" s="119"/>
      <c r="DV749" s="121"/>
      <c r="DZ749" s="121"/>
    </row>
    <row r="750" spans="4:130" s="115" customFormat="1">
      <c r="D750" s="260"/>
      <c r="E750" s="164"/>
      <c r="H750" s="121"/>
      <c r="I750" s="119"/>
      <c r="K750" s="121"/>
      <c r="M750" s="121"/>
      <c r="N750" s="121"/>
      <c r="O750" s="119"/>
      <c r="Q750" s="121"/>
      <c r="S750" s="121"/>
      <c r="T750" s="121"/>
      <c r="U750" s="119"/>
      <c r="W750" s="121"/>
      <c r="Y750" s="121"/>
      <c r="Z750" s="121"/>
      <c r="AA750" s="87"/>
      <c r="AB750" s="39"/>
      <c r="AC750" s="39"/>
      <c r="AD750" s="39"/>
      <c r="AE750" s="39"/>
      <c r="AG750" s="38"/>
      <c r="AH750" s="35"/>
      <c r="AI750" s="37"/>
      <c r="AJ750" s="37"/>
      <c r="AK750" s="37"/>
      <c r="AL750" s="37"/>
      <c r="AM750" s="37"/>
      <c r="AN750" s="37"/>
      <c r="AO750" s="37"/>
      <c r="AP750" s="37"/>
      <c r="AQ750" s="37"/>
      <c r="AS750" s="121"/>
      <c r="AT750" s="119"/>
      <c r="AV750" s="121"/>
      <c r="AX750" s="121"/>
      <c r="AY750" s="121"/>
      <c r="AZ750" s="119"/>
      <c r="BB750" s="121"/>
      <c r="BD750" s="121"/>
      <c r="BE750" s="121"/>
      <c r="BF750" s="119"/>
      <c r="BH750" s="121"/>
      <c r="BJ750" s="121"/>
      <c r="BK750" s="121"/>
      <c r="BM750" s="121"/>
      <c r="BN750" s="119"/>
      <c r="BP750" s="121"/>
      <c r="BQ750" s="121"/>
      <c r="BR750" s="121"/>
      <c r="BW750" s="121"/>
      <c r="BX750" s="119"/>
      <c r="BZ750" s="121"/>
      <c r="CA750" s="121"/>
      <c r="CB750" s="121"/>
      <c r="CG750" s="121"/>
      <c r="CH750" s="119"/>
      <c r="CJ750" s="121"/>
      <c r="CK750" s="121"/>
      <c r="CL750" s="121"/>
      <c r="DC750" s="121"/>
      <c r="DD750" s="119"/>
      <c r="DF750" s="121"/>
      <c r="DJ750" s="121"/>
      <c r="DK750" s="121"/>
      <c r="DL750" s="119"/>
      <c r="DN750" s="121"/>
      <c r="DR750" s="121"/>
      <c r="DS750" s="121"/>
      <c r="DT750" s="119"/>
      <c r="DV750" s="121"/>
      <c r="DZ750" s="121"/>
    </row>
    <row r="751" spans="4:130" s="115" customFormat="1">
      <c r="D751" s="260"/>
      <c r="E751" s="164"/>
      <c r="H751" s="121"/>
      <c r="I751" s="119"/>
      <c r="K751" s="121"/>
      <c r="M751" s="121"/>
      <c r="N751" s="121"/>
      <c r="O751" s="119"/>
      <c r="Q751" s="121"/>
      <c r="S751" s="121"/>
      <c r="T751" s="121"/>
      <c r="U751" s="119"/>
      <c r="W751" s="121"/>
      <c r="Y751" s="121"/>
      <c r="Z751" s="121"/>
      <c r="AA751" s="87"/>
      <c r="AB751" s="39"/>
      <c r="AC751" s="39"/>
      <c r="AD751" s="39"/>
      <c r="AE751" s="39"/>
      <c r="AG751" s="38"/>
      <c r="AH751" s="35"/>
      <c r="AI751" s="37"/>
      <c r="AJ751" s="37"/>
      <c r="AK751" s="37"/>
      <c r="AL751" s="37"/>
      <c r="AM751" s="37"/>
      <c r="AN751" s="37"/>
      <c r="AO751" s="37"/>
      <c r="AP751" s="37"/>
      <c r="AQ751" s="37"/>
      <c r="AS751" s="121"/>
      <c r="AT751" s="119"/>
      <c r="AV751" s="121"/>
      <c r="AX751" s="121"/>
      <c r="AY751" s="121"/>
      <c r="AZ751" s="119"/>
      <c r="BB751" s="121"/>
      <c r="BD751" s="121"/>
      <c r="BE751" s="121"/>
      <c r="BF751" s="119"/>
      <c r="BH751" s="121"/>
      <c r="BJ751" s="121"/>
      <c r="BK751" s="121"/>
      <c r="BM751" s="121"/>
      <c r="BN751" s="119"/>
      <c r="BP751" s="121"/>
      <c r="BQ751" s="121"/>
      <c r="BR751" s="121"/>
      <c r="BW751" s="121"/>
      <c r="BX751" s="119"/>
      <c r="BZ751" s="121"/>
      <c r="CA751" s="121"/>
      <c r="CB751" s="121"/>
      <c r="CG751" s="121"/>
      <c r="CH751" s="119"/>
      <c r="CJ751" s="121"/>
      <c r="CK751" s="121"/>
      <c r="CL751" s="121"/>
      <c r="DC751" s="121"/>
      <c r="DD751" s="119"/>
      <c r="DF751" s="121"/>
      <c r="DJ751" s="121"/>
      <c r="DK751" s="121"/>
      <c r="DL751" s="119"/>
      <c r="DN751" s="121"/>
      <c r="DR751" s="121"/>
      <c r="DS751" s="121"/>
      <c r="DT751" s="119"/>
      <c r="DV751" s="121"/>
      <c r="DZ751" s="121"/>
    </row>
    <row r="752" spans="4:130" s="115" customFormat="1">
      <c r="D752" s="260"/>
      <c r="E752" s="164"/>
      <c r="H752" s="121"/>
      <c r="I752" s="119"/>
      <c r="K752" s="121"/>
      <c r="M752" s="121"/>
      <c r="N752" s="121"/>
      <c r="O752" s="119"/>
      <c r="Q752" s="121"/>
      <c r="S752" s="121"/>
      <c r="T752" s="121"/>
      <c r="U752" s="119"/>
      <c r="W752" s="121"/>
      <c r="Y752" s="121"/>
      <c r="Z752" s="121"/>
      <c r="AA752" s="87"/>
      <c r="AB752" s="39"/>
      <c r="AC752" s="39"/>
      <c r="AD752" s="39"/>
      <c r="AE752" s="39"/>
      <c r="AG752" s="38"/>
      <c r="AH752" s="35"/>
      <c r="AI752" s="37"/>
      <c r="AJ752" s="37"/>
      <c r="AK752" s="37"/>
      <c r="AL752" s="37"/>
      <c r="AM752" s="37"/>
      <c r="AN752" s="37"/>
      <c r="AO752" s="37"/>
      <c r="AP752" s="37"/>
      <c r="AQ752" s="37"/>
      <c r="AS752" s="121"/>
      <c r="AT752" s="119"/>
      <c r="AV752" s="121"/>
      <c r="AX752" s="121"/>
      <c r="AY752" s="121"/>
      <c r="AZ752" s="119"/>
      <c r="BB752" s="121"/>
      <c r="BD752" s="121"/>
      <c r="BE752" s="121"/>
      <c r="BF752" s="119"/>
      <c r="BH752" s="121"/>
      <c r="BJ752" s="121"/>
      <c r="BK752" s="121"/>
      <c r="BM752" s="121"/>
      <c r="BN752" s="119"/>
      <c r="BP752" s="121"/>
      <c r="BQ752" s="121"/>
      <c r="BR752" s="121"/>
      <c r="BW752" s="121"/>
      <c r="BX752" s="119"/>
      <c r="BZ752" s="121"/>
      <c r="CA752" s="121"/>
      <c r="CB752" s="121"/>
      <c r="CG752" s="121"/>
      <c r="CH752" s="119"/>
      <c r="CJ752" s="121"/>
      <c r="CK752" s="121"/>
      <c r="CL752" s="121"/>
      <c r="DC752" s="121"/>
      <c r="DD752" s="119"/>
      <c r="DF752" s="121"/>
      <c r="DJ752" s="121"/>
      <c r="DK752" s="121"/>
      <c r="DL752" s="119"/>
      <c r="DN752" s="121"/>
      <c r="DR752" s="121"/>
      <c r="DS752" s="121"/>
      <c r="DT752" s="119"/>
      <c r="DV752" s="121"/>
      <c r="DZ752" s="121"/>
    </row>
    <row r="753" spans="4:130" s="115" customFormat="1">
      <c r="D753" s="260"/>
      <c r="E753" s="164"/>
      <c r="H753" s="121"/>
      <c r="I753" s="119"/>
      <c r="K753" s="121"/>
      <c r="M753" s="121"/>
      <c r="N753" s="121"/>
      <c r="O753" s="119"/>
      <c r="Q753" s="121"/>
      <c r="S753" s="121"/>
      <c r="T753" s="121"/>
      <c r="U753" s="119"/>
      <c r="W753" s="121"/>
      <c r="Y753" s="121"/>
      <c r="Z753" s="121"/>
      <c r="AA753" s="87"/>
      <c r="AB753" s="39"/>
      <c r="AC753" s="39"/>
      <c r="AD753" s="39"/>
      <c r="AE753" s="39"/>
      <c r="AG753" s="38"/>
      <c r="AH753" s="35"/>
      <c r="AI753" s="37"/>
      <c r="AJ753" s="37"/>
      <c r="AK753" s="37"/>
      <c r="AL753" s="37"/>
      <c r="AM753" s="37"/>
      <c r="AN753" s="37"/>
      <c r="AO753" s="37"/>
      <c r="AP753" s="37"/>
      <c r="AQ753" s="37"/>
      <c r="AS753" s="121"/>
      <c r="AT753" s="119"/>
      <c r="AV753" s="121"/>
      <c r="AX753" s="121"/>
      <c r="AY753" s="121"/>
      <c r="AZ753" s="119"/>
      <c r="BB753" s="121"/>
      <c r="BD753" s="121"/>
      <c r="BE753" s="121"/>
      <c r="BF753" s="119"/>
      <c r="BH753" s="121"/>
      <c r="BJ753" s="121"/>
      <c r="BK753" s="121"/>
      <c r="BM753" s="121"/>
      <c r="BN753" s="119"/>
      <c r="BP753" s="121"/>
      <c r="BQ753" s="121"/>
      <c r="BR753" s="121"/>
      <c r="BW753" s="121"/>
      <c r="BX753" s="119"/>
      <c r="BZ753" s="121"/>
      <c r="CA753" s="121"/>
      <c r="CB753" s="121"/>
      <c r="CG753" s="121"/>
      <c r="CH753" s="119"/>
      <c r="CJ753" s="121"/>
      <c r="CK753" s="121"/>
      <c r="CL753" s="121"/>
      <c r="DC753" s="121"/>
      <c r="DD753" s="119"/>
      <c r="DF753" s="121"/>
      <c r="DJ753" s="121"/>
      <c r="DK753" s="121"/>
      <c r="DL753" s="119"/>
      <c r="DN753" s="121"/>
      <c r="DR753" s="121"/>
      <c r="DS753" s="121"/>
      <c r="DT753" s="119"/>
      <c r="DV753" s="121"/>
      <c r="DZ753" s="121"/>
    </row>
    <row r="754" spans="4:130" s="115" customFormat="1">
      <c r="D754" s="260"/>
      <c r="E754" s="164"/>
      <c r="H754" s="121"/>
      <c r="I754" s="119"/>
      <c r="K754" s="121"/>
      <c r="M754" s="121"/>
      <c r="N754" s="121"/>
      <c r="O754" s="119"/>
      <c r="Q754" s="121"/>
      <c r="S754" s="121"/>
      <c r="T754" s="121"/>
      <c r="U754" s="119"/>
      <c r="W754" s="121"/>
      <c r="Y754" s="121"/>
      <c r="Z754" s="121"/>
      <c r="AA754" s="87"/>
      <c r="AB754" s="39"/>
      <c r="AC754" s="39"/>
      <c r="AD754" s="39"/>
      <c r="AE754" s="39"/>
      <c r="AG754" s="38"/>
      <c r="AH754" s="35"/>
      <c r="AI754" s="37"/>
      <c r="AJ754" s="37"/>
      <c r="AK754" s="37"/>
      <c r="AL754" s="37"/>
      <c r="AM754" s="37"/>
      <c r="AN754" s="37"/>
      <c r="AO754" s="37"/>
      <c r="AP754" s="37"/>
      <c r="AQ754" s="37"/>
      <c r="AS754" s="121"/>
      <c r="AT754" s="119"/>
      <c r="AV754" s="121"/>
      <c r="AX754" s="121"/>
      <c r="AY754" s="121"/>
      <c r="AZ754" s="119"/>
      <c r="BB754" s="121"/>
      <c r="BD754" s="121"/>
      <c r="BE754" s="121"/>
      <c r="BF754" s="119"/>
      <c r="BH754" s="121"/>
      <c r="BJ754" s="121"/>
      <c r="BK754" s="121"/>
      <c r="BM754" s="121"/>
      <c r="BN754" s="119"/>
      <c r="BP754" s="121"/>
      <c r="BQ754" s="121"/>
      <c r="BR754" s="121"/>
      <c r="BW754" s="121"/>
      <c r="BX754" s="119"/>
      <c r="BZ754" s="121"/>
      <c r="CA754" s="121"/>
      <c r="CB754" s="121"/>
      <c r="CG754" s="121"/>
      <c r="CH754" s="119"/>
      <c r="CJ754" s="121"/>
      <c r="CK754" s="121"/>
      <c r="CL754" s="121"/>
      <c r="DC754" s="121"/>
      <c r="DD754" s="119"/>
      <c r="DF754" s="121"/>
      <c r="DJ754" s="121"/>
      <c r="DK754" s="121"/>
      <c r="DL754" s="119"/>
      <c r="DN754" s="121"/>
      <c r="DR754" s="121"/>
      <c r="DS754" s="121"/>
      <c r="DT754" s="119"/>
      <c r="DV754" s="121"/>
      <c r="DZ754" s="121"/>
    </row>
    <row r="755" spans="4:130" s="115" customFormat="1">
      <c r="D755" s="260"/>
      <c r="E755" s="164"/>
      <c r="H755" s="121"/>
      <c r="I755" s="119"/>
      <c r="K755" s="121"/>
      <c r="M755" s="121"/>
      <c r="N755" s="121"/>
      <c r="O755" s="119"/>
      <c r="Q755" s="121"/>
      <c r="S755" s="121"/>
      <c r="T755" s="121"/>
      <c r="U755" s="119"/>
      <c r="W755" s="121"/>
      <c r="Y755" s="121"/>
      <c r="Z755" s="121"/>
      <c r="AA755" s="87"/>
      <c r="AB755" s="39"/>
      <c r="AC755" s="39"/>
      <c r="AD755" s="39"/>
      <c r="AE755" s="39"/>
      <c r="AG755" s="38"/>
      <c r="AH755" s="35"/>
      <c r="AI755" s="37"/>
      <c r="AJ755" s="37"/>
      <c r="AK755" s="37"/>
      <c r="AL755" s="37"/>
      <c r="AM755" s="37"/>
      <c r="AN755" s="37"/>
      <c r="AO755" s="37"/>
      <c r="AP755" s="37"/>
      <c r="AQ755" s="37"/>
      <c r="AS755" s="121"/>
      <c r="AT755" s="119"/>
      <c r="AV755" s="121"/>
      <c r="AX755" s="121"/>
      <c r="AY755" s="121"/>
      <c r="AZ755" s="119"/>
      <c r="BB755" s="121"/>
      <c r="BD755" s="121"/>
      <c r="BE755" s="121"/>
      <c r="BF755" s="119"/>
      <c r="BH755" s="121"/>
      <c r="BJ755" s="121"/>
      <c r="BK755" s="121"/>
      <c r="BM755" s="121"/>
      <c r="BN755" s="119"/>
      <c r="BP755" s="121"/>
      <c r="BQ755" s="121"/>
      <c r="BR755" s="121"/>
      <c r="BW755" s="121"/>
      <c r="BX755" s="119"/>
      <c r="BZ755" s="121"/>
      <c r="CA755" s="121"/>
      <c r="CB755" s="121"/>
      <c r="CG755" s="121"/>
      <c r="CH755" s="119"/>
      <c r="CJ755" s="121"/>
      <c r="CK755" s="121"/>
      <c r="CL755" s="121"/>
      <c r="DC755" s="121"/>
      <c r="DD755" s="119"/>
      <c r="DF755" s="121"/>
      <c r="DJ755" s="121"/>
      <c r="DK755" s="121"/>
      <c r="DL755" s="119"/>
      <c r="DN755" s="121"/>
      <c r="DR755" s="121"/>
      <c r="DS755" s="121"/>
      <c r="DT755" s="119"/>
      <c r="DV755" s="121"/>
      <c r="DZ755" s="121"/>
    </row>
    <row r="756" spans="4:130" s="115" customFormat="1">
      <c r="D756" s="260"/>
      <c r="E756" s="164"/>
      <c r="H756" s="121"/>
      <c r="I756" s="119"/>
      <c r="K756" s="121"/>
      <c r="M756" s="121"/>
      <c r="N756" s="121"/>
      <c r="O756" s="119"/>
      <c r="Q756" s="121"/>
      <c r="S756" s="121"/>
      <c r="T756" s="121"/>
      <c r="U756" s="119"/>
      <c r="W756" s="121"/>
      <c r="Y756" s="121"/>
      <c r="Z756" s="121"/>
      <c r="AA756" s="87"/>
      <c r="AB756" s="39"/>
      <c r="AC756" s="39"/>
      <c r="AD756" s="39"/>
      <c r="AE756" s="39"/>
      <c r="AG756" s="38"/>
      <c r="AH756" s="35"/>
      <c r="AI756" s="37"/>
      <c r="AJ756" s="37"/>
      <c r="AK756" s="37"/>
      <c r="AL756" s="37"/>
      <c r="AM756" s="37"/>
      <c r="AN756" s="37"/>
      <c r="AO756" s="37"/>
      <c r="AP756" s="37"/>
      <c r="AQ756" s="37"/>
      <c r="AS756" s="121"/>
      <c r="AT756" s="119"/>
      <c r="AV756" s="121"/>
      <c r="AX756" s="121"/>
      <c r="AY756" s="121"/>
      <c r="AZ756" s="119"/>
      <c r="BB756" s="121"/>
      <c r="BD756" s="121"/>
      <c r="BE756" s="121"/>
      <c r="BF756" s="119"/>
      <c r="BH756" s="121"/>
      <c r="BJ756" s="121"/>
      <c r="BK756" s="121"/>
      <c r="BM756" s="121"/>
      <c r="BN756" s="119"/>
      <c r="BP756" s="121"/>
      <c r="BQ756" s="121"/>
      <c r="BR756" s="121"/>
      <c r="BW756" s="121"/>
      <c r="BX756" s="119"/>
      <c r="BZ756" s="121"/>
      <c r="CA756" s="121"/>
      <c r="CB756" s="121"/>
      <c r="CG756" s="121"/>
      <c r="CH756" s="119"/>
      <c r="CJ756" s="121"/>
      <c r="CK756" s="121"/>
      <c r="CL756" s="121"/>
      <c r="DC756" s="121"/>
      <c r="DD756" s="119"/>
      <c r="DF756" s="121"/>
      <c r="DJ756" s="121"/>
      <c r="DK756" s="121"/>
      <c r="DL756" s="119"/>
      <c r="DN756" s="121"/>
      <c r="DR756" s="121"/>
      <c r="DS756" s="121"/>
      <c r="DT756" s="119"/>
      <c r="DV756" s="121"/>
      <c r="DZ756" s="121"/>
    </row>
    <row r="757" spans="4:130" s="115" customFormat="1">
      <c r="D757" s="260"/>
      <c r="E757" s="164"/>
      <c r="H757" s="121"/>
      <c r="I757" s="119"/>
      <c r="K757" s="121"/>
      <c r="M757" s="121"/>
      <c r="N757" s="121"/>
      <c r="O757" s="119"/>
      <c r="Q757" s="121"/>
      <c r="S757" s="121"/>
      <c r="T757" s="121"/>
      <c r="U757" s="119"/>
      <c r="W757" s="121"/>
      <c r="Y757" s="121"/>
      <c r="Z757" s="121"/>
      <c r="AA757" s="87"/>
      <c r="AB757" s="39"/>
      <c r="AC757" s="39"/>
      <c r="AD757" s="39"/>
      <c r="AE757" s="39"/>
      <c r="AG757" s="38"/>
      <c r="AH757" s="35"/>
      <c r="AI757" s="37"/>
      <c r="AJ757" s="37"/>
      <c r="AK757" s="37"/>
      <c r="AL757" s="37"/>
      <c r="AM757" s="37"/>
      <c r="AN757" s="37"/>
      <c r="AO757" s="37"/>
      <c r="AP757" s="37"/>
      <c r="AQ757" s="37"/>
      <c r="AS757" s="121"/>
      <c r="AT757" s="119"/>
      <c r="AV757" s="121"/>
      <c r="AX757" s="121"/>
      <c r="AY757" s="121"/>
      <c r="AZ757" s="119"/>
      <c r="BB757" s="121"/>
      <c r="BD757" s="121"/>
      <c r="BE757" s="121"/>
      <c r="BF757" s="119"/>
      <c r="BH757" s="121"/>
      <c r="BJ757" s="121"/>
      <c r="BK757" s="121"/>
      <c r="BM757" s="121"/>
      <c r="BN757" s="119"/>
      <c r="BP757" s="121"/>
      <c r="BQ757" s="121"/>
      <c r="BR757" s="121"/>
      <c r="BW757" s="121"/>
      <c r="BX757" s="119"/>
      <c r="BZ757" s="121"/>
      <c r="CA757" s="121"/>
      <c r="CB757" s="121"/>
      <c r="CG757" s="121"/>
      <c r="CH757" s="119"/>
      <c r="CJ757" s="121"/>
      <c r="CK757" s="121"/>
      <c r="CL757" s="121"/>
      <c r="DC757" s="121"/>
      <c r="DD757" s="119"/>
      <c r="DF757" s="121"/>
      <c r="DJ757" s="121"/>
      <c r="DK757" s="121"/>
      <c r="DL757" s="119"/>
      <c r="DN757" s="121"/>
      <c r="DR757" s="121"/>
      <c r="DS757" s="121"/>
      <c r="DT757" s="119"/>
      <c r="DV757" s="121"/>
      <c r="DZ757" s="121"/>
    </row>
    <row r="758" spans="4:130" s="115" customFormat="1">
      <c r="D758" s="260"/>
      <c r="E758" s="164"/>
      <c r="H758" s="121"/>
      <c r="I758" s="119"/>
      <c r="K758" s="121"/>
      <c r="M758" s="121"/>
      <c r="N758" s="121"/>
      <c r="O758" s="119"/>
      <c r="Q758" s="121"/>
      <c r="S758" s="121"/>
      <c r="T758" s="121"/>
      <c r="U758" s="119"/>
      <c r="W758" s="121"/>
      <c r="Y758" s="121"/>
      <c r="Z758" s="121"/>
      <c r="AA758" s="87"/>
      <c r="AB758" s="39"/>
      <c r="AC758" s="39"/>
      <c r="AD758" s="39"/>
      <c r="AE758" s="39"/>
      <c r="AG758" s="38"/>
      <c r="AH758" s="35"/>
      <c r="AI758" s="37"/>
      <c r="AJ758" s="37"/>
      <c r="AK758" s="37"/>
      <c r="AL758" s="37"/>
      <c r="AM758" s="37"/>
      <c r="AN758" s="37"/>
      <c r="AO758" s="37"/>
      <c r="AP758" s="37"/>
      <c r="AQ758" s="37"/>
      <c r="AS758" s="121"/>
      <c r="AT758" s="119"/>
      <c r="AV758" s="121"/>
      <c r="AX758" s="121"/>
      <c r="AY758" s="121"/>
      <c r="AZ758" s="119"/>
      <c r="BB758" s="121"/>
      <c r="BD758" s="121"/>
      <c r="BE758" s="121"/>
      <c r="BF758" s="119"/>
      <c r="BH758" s="121"/>
      <c r="BJ758" s="121"/>
      <c r="BK758" s="121"/>
      <c r="BM758" s="121"/>
      <c r="BN758" s="119"/>
      <c r="BP758" s="121"/>
      <c r="BQ758" s="121"/>
      <c r="BR758" s="121"/>
      <c r="BW758" s="121"/>
      <c r="BX758" s="119"/>
      <c r="BZ758" s="121"/>
      <c r="CA758" s="121"/>
      <c r="CB758" s="121"/>
      <c r="CG758" s="121"/>
      <c r="CH758" s="119"/>
      <c r="CJ758" s="121"/>
      <c r="CK758" s="121"/>
      <c r="CL758" s="121"/>
      <c r="DC758" s="121"/>
      <c r="DD758" s="119"/>
      <c r="DF758" s="121"/>
      <c r="DJ758" s="121"/>
      <c r="DK758" s="121"/>
      <c r="DL758" s="119"/>
      <c r="DN758" s="121"/>
      <c r="DR758" s="121"/>
      <c r="DS758" s="121"/>
      <c r="DT758" s="119"/>
      <c r="DV758" s="121"/>
      <c r="DZ758" s="121"/>
    </row>
    <row r="759" spans="4:130" s="115" customFormat="1">
      <c r="D759" s="260"/>
      <c r="E759" s="164"/>
      <c r="H759" s="121"/>
      <c r="I759" s="119"/>
      <c r="K759" s="121"/>
      <c r="M759" s="121"/>
      <c r="N759" s="121"/>
      <c r="O759" s="119"/>
      <c r="Q759" s="121"/>
      <c r="S759" s="121"/>
      <c r="T759" s="121"/>
      <c r="U759" s="119"/>
      <c r="W759" s="121"/>
      <c r="Y759" s="121"/>
      <c r="Z759" s="121"/>
      <c r="AA759" s="87"/>
      <c r="AB759" s="39"/>
      <c r="AC759" s="39"/>
      <c r="AD759" s="39"/>
      <c r="AE759" s="39"/>
      <c r="AG759" s="38"/>
      <c r="AH759" s="35"/>
      <c r="AI759" s="37"/>
      <c r="AJ759" s="37"/>
      <c r="AK759" s="37"/>
      <c r="AL759" s="37"/>
      <c r="AM759" s="37"/>
      <c r="AN759" s="37"/>
      <c r="AO759" s="37"/>
      <c r="AP759" s="37"/>
      <c r="AQ759" s="37"/>
      <c r="AS759" s="121"/>
      <c r="AT759" s="119"/>
      <c r="AV759" s="121"/>
      <c r="AX759" s="121"/>
      <c r="AY759" s="121"/>
      <c r="AZ759" s="119"/>
      <c r="BB759" s="121"/>
      <c r="BD759" s="121"/>
      <c r="BE759" s="121"/>
      <c r="BF759" s="119"/>
      <c r="BH759" s="121"/>
      <c r="BJ759" s="121"/>
      <c r="BK759" s="121"/>
      <c r="BM759" s="121"/>
      <c r="BN759" s="119"/>
      <c r="BP759" s="121"/>
      <c r="BQ759" s="121"/>
      <c r="BR759" s="121"/>
      <c r="BW759" s="121"/>
      <c r="BX759" s="119"/>
      <c r="BZ759" s="121"/>
      <c r="CA759" s="121"/>
      <c r="CB759" s="121"/>
      <c r="CG759" s="121"/>
      <c r="CH759" s="119"/>
      <c r="CJ759" s="121"/>
      <c r="CK759" s="121"/>
      <c r="CL759" s="121"/>
      <c r="DC759" s="121"/>
      <c r="DD759" s="119"/>
      <c r="DF759" s="121"/>
      <c r="DJ759" s="121"/>
      <c r="DK759" s="121"/>
      <c r="DL759" s="119"/>
      <c r="DN759" s="121"/>
      <c r="DR759" s="121"/>
      <c r="DS759" s="121"/>
      <c r="DT759" s="119"/>
      <c r="DV759" s="121"/>
      <c r="DZ759" s="121"/>
    </row>
    <row r="760" spans="4:130" s="115" customFormat="1">
      <c r="D760" s="260"/>
      <c r="E760" s="164"/>
      <c r="H760" s="121"/>
      <c r="I760" s="119"/>
      <c r="K760" s="121"/>
      <c r="M760" s="121"/>
      <c r="N760" s="121"/>
      <c r="O760" s="119"/>
      <c r="Q760" s="121"/>
      <c r="S760" s="121"/>
      <c r="T760" s="121"/>
      <c r="U760" s="119"/>
      <c r="W760" s="121"/>
      <c r="Y760" s="121"/>
      <c r="Z760" s="121"/>
      <c r="AA760" s="87"/>
      <c r="AB760" s="39"/>
      <c r="AC760" s="39"/>
      <c r="AD760" s="39"/>
      <c r="AE760" s="39"/>
      <c r="AG760" s="38"/>
      <c r="AH760" s="35"/>
      <c r="AI760" s="37"/>
      <c r="AJ760" s="37"/>
      <c r="AK760" s="37"/>
      <c r="AL760" s="37"/>
      <c r="AM760" s="37"/>
      <c r="AN760" s="37"/>
      <c r="AO760" s="37"/>
      <c r="AP760" s="37"/>
      <c r="AQ760" s="37"/>
      <c r="AS760" s="121"/>
      <c r="AT760" s="119"/>
      <c r="AV760" s="121"/>
      <c r="AX760" s="121"/>
      <c r="AY760" s="121"/>
      <c r="AZ760" s="119"/>
      <c r="BB760" s="121"/>
      <c r="BD760" s="121"/>
      <c r="BE760" s="121"/>
      <c r="BF760" s="119"/>
      <c r="BH760" s="121"/>
      <c r="BJ760" s="121"/>
      <c r="BK760" s="121"/>
      <c r="BM760" s="121"/>
      <c r="BN760" s="119"/>
      <c r="BP760" s="121"/>
      <c r="BQ760" s="121"/>
      <c r="BR760" s="121"/>
      <c r="BW760" s="121"/>
      <c r="BX760" s="119"/>
      <c r="BZ760" s="121"/>
      <c r="CA760" s="121"/>
      <c r="CB760" s="121"/>
      <c r="CG760" s="121"/>
      <c r="CH760" s="119"/>
      <c r="CJ760" s="121"/>
      <c r="CK760" s="121"/>
      <c r="CL760" s="121"/>
      <c r="DC760" s="121"/>
      <c r="DD760" s="119"/>
      <c r="DF760" s="121"/>
      <c r="DJ760" s="121"/>
      <c r="DK760" s="121"/>
      <c r="DL760" s="119"/>
      <c r="DN760" s="121"/>
      <c r="DR760" s="121"/>
      <c r="DS760" s="121"/>
      <c r="DT760" s="119"/>
      <c r="DV760" s="121"/>
      <c r="DZ760" s="121"/>
    </row>
    <row r="761" spans="4:130" s="115" customFormat="1">
      <c r="D761" s="260"/>
      <c r="E761" s="164"/>
      <c r="H761" s="121"/>
      <c r="I761" s="119"/>
      <c r="K761" s="121"/>
      <c r="M761" s="121"/>
      <c r="N761" s="121"/>
      <c r="O761" s="119"/>
      <c r="Q761" s="121"/>
      <c r="S761" s="121"/>
      <c r="T761" s="121"/>
      <c r="U761" s="119"/>
      <c r="W761" s="121"/>
      <c r="Y761" s="121"/>
      <c r="Z761" s="121"/>
      <c r="AA761" s="87"/>
      <c r="AB761" s="39"/>
      <c r="AC761" s="39"/>
      <c r="AD761" s="39"/>
      <c r="AE761" s="39"/>
      <c r="AG761" s="38"/>
      <c r="AH761" s="35"/>
      <c r="AI761" s="37"/>
      <c r="AJ761" s="37"/>
      <c r="AK761" s="37"/>
      <c r="AL761" s="37"/>
      <c r="AM761" s="37"/>
      <c r="AN761" s="37"/>
      <c r="AO761" s="37"/>
      <c r="AP761" s="37"/>
      <c r="AQ761" s="37"/>
      <c r="AS761" s="121"/>
      <c r="AT761" s="119"/>
      <c r="AV761" s="121"/>
      <c r="AX761" s="121"/>
      <c r="AY761" s="121"/>
      <c r="AZ761" s="119"/>
      <c r="BB761" s="121"/>
      <c r="BD761" s="121"/>
      <c r="BE761" s="121"/>
      <c r="BF761" s="119"/>
      <c r="BH761" s="121"/>
      <c r="BJ761" s="121"/>
      <c r="BK761" s="121"/>
      <c r="BM761" s="121"/>
      <c r="BN761" s="119"/>
      <c r="BP761" s="121"/>
      <c r="BQ761" s="121"/>
      <c r="BR761" s="121"/>
      <c r="BW761" s="121"/>
      <c r="BX761" s="119"/>
      <c r="BZ761" s="121"/>
      <c r="CA761" s="121"/>
      <c r="CB761" s="121"/>
      <c r="CG761" s="121"/>
      <c r="CH761" s="119"/>
      <c r="CJ761" s="121"/>
      <c r="CK761" s="121"/>
      <c r="CL761" s="121"/>
      <c r="DC761" s="121"/>
      <c r="DD761" s="119"/>
      <c r="DF761" s="121"/>
      <c r="DJ761" s="121"/>
      <c r="DK761" s="121"/>
      <c r="DL761" s="119"/>
      <c r="DN761" s="121"/>
      <c r="DR761" s="121"/>
      <c r="DS761" s="121"/>
      <c r="DT761" s="119"/>
      <c r="DV761" s="121"/>
      <c r="DZ761" s="121"/>
    </row>
    <row r="762" spans="4:130" s="115" customFormat="1">
      <c r="D762" s="260"/>
      <c r="E762" s="164"/>
      <c r="H762" s="121"/>
      <c r="I762" s="119"/>
      <c r="K762" s="121"/>
      <c r="M762" s="121"/>
      <c r="N762" s="121"/>
      <c r="O762" s="119"/>
      <c r="Q762" s="121"/>
      <c r="S762" s="121"/>
      <c r="T762" s="121"/>
      <c r="U762" s="119"/>
      <c r="W762" s="121"/>
      <c r="Y762" s="121"/>
      <c r="Z762" s="121"/>
      <c r="AA762" s="87"/>
      <c r="AB762" s="39"/>
      <c r="AC762" s="39"/>
      <c r="AD762" s="39"/>
      <c r="AE762" s="39"/>
      <c r="AG762" s="38"/>
      <c r="AH762" s="35"/>
      <c r="AI762" s="37"/>
      <c r="AJ762" s="37"/>
      <c r="AK762" s="37"/>
      <c r="AL762" s="37"/>
      <c r="AM762" s="37"/>
      <c r="AN762" s="37"/>
      <c r="AO762" s="37"/>
      <c r="AP762" s="37"/>
      <c r="AQ762" s="37"/>
      <c r="AS762" s="121"/>
      <c r="AT762" s="119"/>
      <c r="AV762" s="121"/>
      <c r="AX762" s="121"/>
      <c r="AY762" s="121"/>
      <c r="AZ762" s="119"/>
      <c r="BB762" s="121"/>
      <c r="BD762" s="121"/>
      <c r="BE762" s="121"/>
      <c r="BF762" s="119"/>
      <c r="BH762" s="121"/>
      <c r="BJ762" s="121"/>
      <c r="BK762" s="121"/>
      <c r="BM762" s="121"/>
      <c r="BN762" s="119"/>
      <c r="BP762" s="121"/>
      <c r="BQ762" s="121"/>
      <c r="BR762" s="121"/>
      <c r="BW762" s="121"/>
      <c r="BX762" s="119"/>
      <c r="BZ762" s="121"/>
      <c r="CA762" s="121"/>
      <c r="CB762" s="121"/>
      <c r="CG762" s="121"/>
      <c r="CH762" s="119"/>
      <c r="CJ762" s="121"/>
      <c r="CK762" s="121"/>
      <c r="CL762" s="121"/>
      <c r="DC762" s="121"/>
      <c r="DD762" s="119"/>
      <c r="DF762" s="121"/>
      <c r="DJ762" s="121"/>
      <c r="DK762" s="121"/>
      <c r="DL762" s="119"/>
      <c r="DN762" s="121"/>
      <c r="DR762" s="121"/>
      <c r="DS762" s="121"/>
      <c r="DT762" s="119"/>
      <c r="DV762" s="121"/>
      <c r="DZ762" s="121"/>
    </row>
    <row r="763" spans="4:130" s="115" customFormat="1">
      <c r="D763" s="260"/>
      <c r="E763" s="164"/>
      <c r="H763" s="121"/>
      <c r="I763" s="119"/>
      <c r="K763" s="121"/>
      <c r="M763" s="121"/>
      <c r="N763" s="121"/>
      <c r="O763" s="119"/>
      <c r="Q763" s="121"/>
      <c r="S763" s="121"/>
      <c r="T763" s="121"/>
      <c r="U763" s="119"/>
      <c r="W763" s="121"/>
      <c r="Y763" s="121"/>
      <c r="Z763" s="121"/>
      <c r="AA763" s="87"/>
      <c r="AB763" s="39"/>
      <c r="AC763" s="39"/>
      <c r="AD763" s="39"/>
      <c r="AE763" s="39"/>
      <c r="AG763" s="38"/>
      <c r="AH763" s="35"/>
      <c r="AI763" s="37"/>
      <c r="AJ763" s="37"/>
      <c r="AK763" s="37"/>
      <c r="AL763" s="37"/>
      <c r="AM763" s="37"/>
      <c r="AN763" s="37"/>
      <c r="AO763" s="37"/>
      <c r="AP763" s="37"/>
      <c r="AQ763" s="37"/>
      <c r="AS763" s="121"/>
      <c r="AT763" s="119"/>
      <c r="AV763" s="121"/>
      <c r="AX763" s="121"/>
      <c r="AY763" s="121"/>
      <c r="AZ763" s="119"/>
      <c r="BB763" s="121"/>
      <c r="BD763" s="121"/>
      <c r="BE763" s="121"/>
      <c r="BF763" s="119"/>
      <c r="BH763" s="121"/>
      <c r="BJ763" s="121"/>
      <c r="BK763" s="121"/>
      <c r="BM763" s="121"/>
      <c r="BN763" s="119"/>
      <c r="BP763" s="121"/>
      <c r="BQ763" s="121"/>
      <c r="BR763" s="121"/>
      <c r="BW763" s="121"/>
      <c r="BX763" s="119"/>
      <c r="BZ763" s="121"/>
      <c r="CA763" s="121"/>
      <c r="CB763" s="121"/>
      <c r="CG763" s="121"/>
      <c r="CH763" s="119"/>
      <c r="CJ763" s="121"/>
      <c r="CK763" s="121"/>
      <c r="CL763" s="121"/>
      <c r="DC763" s="121"/>
      <c r="DD763" s="119"/>
      <c r="DF763" s="121"/>
      <c r="DJ763" s="121"/>
      <c r="DK763" s="121"/>
      <c r="DL763" s="119"/>
      <c r="DN763" s="121"/>
      <c r="DR763" s="121"/>
      <c r="DS763" s="121"/>
      <c r="DT763" s="119"/>
      <c r="DV763" s="121"/>
      <c r="DZ763" s="121"/>
    </row>
    <row r="764" spans="4:130" s="115" customFormat="1">
      <c r="D764" s="260"/>
      <c r="E764" s="164"/>
      <c r="H764" s="121"/>
      <c r="I764" s="119"/>
      <c r="K764" s="121"/>
      <c r="M764" s="121"/>
      <c r="N764" s="121"/>
      <c r="O764" s="119"/>
      <c r="Q764" s="121"/>
      <c r="S764" s="121"/>
      <c r="T764" s="121"/>
      <c r="U764" s="119"/>
      <c r="W764" s="121"/>
      <c r="Y764" s="121"/>
      <c r="Z764" s="121"/>
      <c r="AA764" s="87"/>
      <c r="AB764" s="39"/>
      <c r="AC764" s="39"/>
      <c r="AD764" s="39"/>
      <c r="AE764" s="39"/>
      <c r="AG764" s="38"/>
      <c r="AH764" s="35"/>
      <c r="AI764" s="37"/>
      <c r="AJ764" s="37"/>
      <c r="AK764" s="37"/>
      <c r="AL764" s="37"/>
      <c r="AM764" s="37"/>
      <c r="AN764" s="37"/>
      <c r="AO764" s="37"/>
      <c r="AP764" s="37"/>
      <c r="AQ764" s="37"/>
      <c r="AS764" s="121"/>
      <c r="AT764" s="119"/>
      <c r="AV764" s="121"/>
      <c r="AX764" s="121"/>
      <c r="AY764" s="121"/>
      <c r="AZ764" s="119"/>
      <c r="BB764" s="121"/>
      <c r="BD764" s="121"/>
      <c r="BE764" s="121"/>
      <c r="BF764" s="119"/>
      <c r="BH764" s="121"/>
      <c r="BJ764" s="121"/>
      <c r="BK764" s="121"/>
      <c r="BM764" s="121"/>
      <c r="BN764" s="119"/>
      <c r="BP764" s="121"/>
      <c r="BQ764" s="121"/>
      <c r="BR764" s="121"/>
      <c r="BW764" s="121"/>
      <c r="BX764" s="119"/>
      <c r="BZ764" s="121"/>
      <c r="CA764" s="121"/>
      <c r="CB764" s="121"/>
      <c r="CG764" s="121"/>
      <c r="CH764" s="119"/>
      <c r="CJ764" s="121"/>
      <c r="CK764" s="121"/>
      <c r="CL764" s="121"/>
      <c r="DC764" s="121"/>
      <c r="DD764" s="119"/>
      <c r="DF764" s="121"/>
      <c r="DJ764" s="121"/>
      <c r="DK764" s="121"/>
      <c r="DL764" s="119"/>
      <c r="DN764" s="121"/>
      <c r="DR764" s="121"/>
      <c r="DS764" s="121"/>
      <c r="DT764" s="119"/>
      <c r="DV764" s="121"/>
      <c r="DZ764" s="121"/>
    </row>
    <row r="765" spans="4:130" s="115" customFormat="1">
      <c r="D765" s="260"/>
      <c r="E765" s="164"/>
      <c r="H765" s="121"/>
      <c r="I765" s="119"/>
      <c r="K765" s="121"/>
      <c r="M765" s="121"/>
      <c r="N765" s="121"/>
      <c r="O765" s="119"/>
      <c r="Q765" s="121"/>
      <c r="S765" s="121"/>
      <c r="T765" s="121"/>
      <c r="U765" s="119"/>
      <c r="W765" s="121"/>
      <c r="Y765" s="121"/>
      <c r="Z765" s="121"/>
      <c r="AA765" s="87"/>
      <c r="AB765" s="39"/>
      <c r="AC765" s="39"/>
      <c r="AD765" s="39"/>
      <c r="AE765" s="39"/>
      <c r="AG765" s="38"/>
      <c r="AH765" s="35"/>
      <c r="AI765" s="37"/>
      <c r="AJ765" s="37"/>
      <c r="AK765" s="37"/>
      <c r="AL765" s="37"/>
      <c r="AM765" s="37"/>
      <c r="AN765" s="37"/>
      <c r="AO765" s="37"/>
      <c r="AP765" s="37"/>
      <c r="AQ765" s="37"/>
      <c r="AS765" s="121"/>
      <c r="AT765" s="119"/>
      <c r="AV765" s="121"/>
      <c r="AX765" s="121"/>
      <c r="AY765" s="121"/>
      <c r="AZ765" s="119"/>
      <c r="BB765" s="121"/>
      <c r="BD765" s="121"/>
      <c r="BE765" s="121"/>
      <c r="BF765" s="119"/>
      <c r="BH765" s="121"/>
      <c r="BJ765" s="121"/>
      <c r="BK765" s="121"/>
      <c r="BM765" s="121"/>
      <c r="BN765" s="119"/>
      <c r="BP765" s="121"/>
      <c r="BQ765" s="121"/>
      <c r="BR765" s="121"/>
      <c r="BW765" s="121"/>
      <c r="BX765" s="119"/>
      <c r="BZ765" s="121"/>
      <c r="CA765" s="121"/>
      <c r="CB765" s="121"/>
      <c r="CG765" s="121"/>
      <c r="CH765" s="119"/>
      <c r="CJ765" s="121"/>
      <c r="CK765" s="121"/>
      <c r="CL765" s="121"/>
      <c r="DC765" s="121"/>
      <c r="DD765" s="119"/>
      <c r="DF765" s="121"/>
      <c r="DJ765" s="121"/>
      <c r="DK765" s="121"/>
      <c r="DL765" s="119"/>
      <c r="DN765" s="121"/>
      <c r="DR765" s="121"/>
      <c r="DS765" s="121"/>
      <c r="DT765" s="119"/>
      <c r="DV765" s="121"/>
      <c r="DZ765" s="121"/>
    </row>
    <row r="766" spans="4:130" s="115" customFormat="1">
      <c r="D766" s="260"/>
      <c r="E766" s="164"/>
      <c r="H766" s="121"/>
      <c r="I766" s="119"/>
      <c r="K766" s="121"/>
      <c r="M766" s="121"/>
      <c r="N766" s="121"/>
      <c r="O766" s="119"/>
      <c r="Q766" s="121"/>
      <c r="S766" s="121"/>
      <c r="T766" s="121"/>
      <c r="U766" s="119"/>
      <c r="W766" s="121"/>
      <c r="Y766" s="121"/>
      <c r="Z766" s="121"/>
      <c r="AA766" s="87"/>
      <c r="AB766" s="39"/>
      <c r="AC766" s="39"/>
      <c r="AD766" s="39"/>
      <c r="AE766" s="39"/>
      <c r="AG766" s="38"/>
      <c r="AH766" s="35"/>
      <c r="AI766" s="37"/>
      <c r="AJ766" s="37"/>
      <c r="AK766" s="37"/>
      <c r="AL766" s="37"/>
      <c r="AM766" s="37"/>
      <c r="AN766" s="37"/>
      <c r="AO766" s="37"/>
      <c r="AP766" s="37"/>
      <c r="AQ766" s="37"/>
      <c r="AS766" s="121"/>
      <c r="AT766" s="119"/>
      <c r="AV766" s="121"/>
      <c r="AX766" s="121"/>
      <c r="AY766" s="121"/>
      <c r="AZ766" s="119"/>
      <c r="BB766" s="121"/>
      <c r="BD766" s="121"/>
      <c r="BE766" s="121"/>
      <c r="BF766" s="119"/>
      <c r="BH766" s="121"/>
      <c r="BJ766" s="121"/>
      <c r="BK766" s="121"/>
      <c r="BM766" s="121"/>
      <c r="BN766" s="119"/>
      <c r="BP766" s="121"/>
      <c r="BQ766" s="121"/>
      <c r="BR766" s="121"/>
      <c r="BW766" s="121"/>
      <c r="BX766" s="119"/>
      <c r="BZ766" s="121"/>
      <c r="CA766" s="121"/>
      <c r="CB766" s="121"/>
      <c r="CG766" s="121"/>
      <c r="CH766" s="119"/>
      <c r="CJ766" s="121"/>
      <c r="CK766" s="121"/>
      <c r="CL766" s="121"/>
      <c r="DC766" s="121"/>
      <c r="DD766" s="119"/>
      <c r="DF766" s="121"/>
      <c r="DJ766" s="121"/>
      <c r="DK766" s="121"/>
      <c r="DL766" s="119"/>
      <c r="DN766" s="121"/>
      <c r="DR766" s="121"/>
      <c r="DS766" s="121"/>
      <c r="DT766" s="119"/>
      <c r="DV766" s="121"/>
      <c r="DZ766" s="121"/>
    </row>
    <row r="767" spans="4:130" s="115" customFormat="1">
      <c r="D767" s="260"/>
      <c r="E767" s="164"/>
      <c r="H767" s="121"/>
      <c r="I767" s="119"/>
      <c r="K767" s="121"/>
      <c r="M767" s="121"/>
      <c r="N767" s="121"/>
      <c r="O767" s="119"/>
      <c r="Q767" s="121"/>
      <c r="S767" s="121"/>
      <c r="T767" s="121"/>
      <c r="U767" s="119"/>
      <c r="W767" s="121"/>
      <c r="Y767" s="121"/>
      <c r="Z767" s="121"/>
      <c r="AA767" s="87"/>
      <c r="AB767" s="39"/>
      <c r="AC767" s="39"/>
      <c r="AD767" s="39"/>
      <c r="AE767" s="39"/>
      <c r="AG767" s="38"/>
      <c r="AH767" s="35"/>
      <c r="AI767" s="37"/>
      <c r="AJ767" s="37"/>
      <c r="AK767" s="37"/>
      <c r="AL767" s="37"/>
      <c r="AM767" s="37"/>
      <c r="AN767" s="37"/>
      <c r="AO767" s="37"/>
      <c r="AP767" s="37"/>
      <c r="AQ767" s="37"/>
      <c r="AS767" s="121"/>
      <c r="AT767" s="119"/>
      <c r="AV767" s="121"/>
      <c r="AX767" s="121"/>
      <c r="AY767" s="121"/>
      <c r="AZ767" s="119"/>
      <c r="BB767" s="121"/>
      <c r="BD767" s="121"/>
      <c r="BE767" s="121"/>
      <c r="BF767" s="119"/>
      <c r="BH767" s="121"/>
      <c r="BJ767" s="121"/>
      <c r="BK767" s="121"/>
      <c r="BM767" s="121"/>
      <c r="BN767" s="119"/>
      <c r="BP767" s="121"/>
      <c r="BQ767" s="121"/>
      <c r="BR767" s="121"/>
      <c r="BW767" s="121"/>
      <c r="BX767" s="119"/>
      <c r="BZ767" s="121"/>
      <c r="CA767" s="121"/>
      <c r="CB767" s="121"/>
      <c r="CG767" s="121"/>
      <c r="CH767" s="119"/>
      <c r="CJ767" s="121"/>
      <c r="CK767" s="121"/>
      <c r="CL767" s="121"/>
      <c r="DC767" s="121"/>
      <c r="DD767" s="119"/>
      <c r="DF767" s="121"/>
      <c r="DJ767" s="121"/>
      <c r="DK767" s="121"/>
      <c r="DL767" s="119"/>
      <c r="DN767" s="121"/>
      <c r="DR767" s="121"/>
      <c r="DS767" s="121"/>
      <c r="DT767" s="119"/>
      <c r="DV767" s="121"/>
      <c r="DZ767" s="121"/>
    </row>
    <row r="768" spans="4:130" s="115" customFormat="1">
      <c r="D768" s="260"/>
      <c r="E768" s="164"/>
      <c r="H768" s="121"/>
      <c r="I768" s="119"/>
      <c r="K768" s="121"/>
      <c r="M768" s="121"/>
      <c r="N768" s="121"/>
      <c r="O768" s="119"/>
      <c r="Q768" s="121"/>
      <c r="S768" s="121"/>
      <c r="T768" s="121"/>
      <c r="U768" s="119"/>
      <c r="W768" s="121"/>
      <c r="Y768" s="121"/>
      <c r="Z768" s="121"/>
      <c r="AA768" s="87"/>
      <c r="AB768" s="39"/>
      <c r="AC768" s="39"/>
      <c r="AD768" s="39"/>
      <c r="AE768" s="39"/>
      <c r="AG768" s="38"/>
      <c r="AH768" s="35"/>
      <c r="AI768" s="37"/>
      <c r="AJ768" s="37"/>
      <c r="AK768" s="37"/>
      <c r="AL768" s="37"/>
      <c r="AM768" s="37"/>
      <c r="AN768" s="37"/>
      <c r="AO768" s="37"/>
      <c r="AP768" s="37"/>
      <c r="AQ768" s="37"/>
      <c r="AS768" s="121"/>
      <c r="AT768" s="119"/>
      <c r="AV768" s="121"/>
      <c r="AX768" s="121"/>
      <c r="AY768" s="121"/>
      <c r="AZ768" s="119"/>
      <c r="BB768" s="121"/>
      <c r="BD768" s="121"/>
      <c r="BE768" s="121"/>
      <c r="BF768" s="119"/>
      <c r="BH768" s="121"/>
      <c r="BJ768" s="121"/>
      <c r="BK768" s="121"/>
      <c r="BM768" s="121"/>
      <c r="BN768" s="119"/>
      <c r="BP768" s="121"/>
      <c r="BQ768" s="121"/>
      <c r="BR768" s="121"/>
      <c r="BW768" s="121"/>
      <c r="BX768" s="119"/>
      <c r="BZ768" s="121"/>
      <c r="CA768" s="121"/>
      <c r="CB768" s="121"/>
      <c r="CG768" s="121"/>
      <c r="CH768" s="119"/>
      <c r="CJ768" s="121"/>
      <c r="CK768" s="121"/>
      <c r="CL768" s="121"/>
      <c r="DC768" s="121"/>
      <c r="DD768" s="119"/>
      <c r="DF768" s="121"/>
      <c r="DJ768" s="121"/>
      <c r="DK768" s="121"/>
      <c r="DL768" s="119"/>
      <c r="DN768" s="121"/>
      <c r="DR768" s="121"/>
      <c r="DS768" s="121"/>
      <c r="DT768" s="119"/>
      <c r="DV768" s="121"/>
      <c r="DZ768" s="121"/>
    </row>
    <row r="769" spans="4:130" s="115" customFormat="1">
      <c r="D769" s="260"/>
      <c r="E769" s="164"/>
      <c r="H769" s="121"/>
      <c r="I769" s="119"/>
      <c r="K769" s="121"/>
      <c r="M769" s="121"/>
      <c r="N769" s="121"/>
      <c r="O769" s="119"/>
      <c r="Q769" s="121"/>
      <c r="S769" s="121"/>
      <c r="T769" s="121"/>
      <c r="U769" s="119"/>
      <c r="W769" s="121"/>
      <c r="Y769" s="121"/>
      <c r="Z769" s="121"/>
      <c r="AA769" s="87"/>
      <c r="AB769" s="39"/>
      <c r="AC769" s="39"/>
      <c r="AD769" s="39"/>
      <c r="AE769" s="39"/>
      <c r="AG769" s="38"/>
      <c r="AH769" s="35"/>
      <c r="AI769" s="37"/>
      <c r="AJ769" s="37"/>
      <c r="AK769" s="37"/>
      <c r="AL769" s="37"/>
      <c r="AM769" s="37"/>
      <c r="AN769" s="37"/>
      <c r="AO769" s="37"/>
      <c r="AP769" s="37"/>
      <c r="AQ769" s="37"/>
      <c r="AS769" s="121"/>
      <c r="AT769" s="119"/>
      <c r="AV769" s="121"/>
      <c r="AX769" s="121"/>
      <c r="AY769" s="121"/>
      <c r="AZ769" s="119"/>
      <c r="BB769" s="121"/>
      <c r="BD769" s="121"/>
      <c r="BE769" s="121"/>
      <c r="BF769" s="119"/>
      <c r="BH769" s="121"/>
      <c r="BJ769" s="121"/>
      <c r="BK769" s="121"/>
      <c r="BM769" s="121"/>
      <c r="BN769" s="119"/>
      <c r="BP769" s="121"/>
      <c r="BQ769" s="121"/>
      <c r="BR769" s="121"/>
      <c r="BW769" s="121"/>
      <c r="BX769" s="119"/>
      <c r="BZ769" s="121"/>
      <c r="CA769" s="121"/>
      <c r="CB769" s="121"/>
      <c r="CG769" s="121"/>
      <c r="CH769" s="119"/>
      <c r="CJ769" s="121"/>
      <c r="CK769" s="121"/>
      <c r="CL769" s="121"/>
      <c r="DC769" s="121"/>
      <c r="DD769" s="119"/>
      <c r="DF769" s="121"/>
      <c r="DJ769" s="121"/>
      <c r="DK769" s="121"/>
      <c r="DL769" s="119"/>
      <c r="DN769" s="121"/>
      <c r="DR769" s="121"/>
      <c r="DS769" s="121"/>
      <c r="DT769" s="119"/>
      <c r="DV769" s="121"/>
      <c r="DZ769" s="121"/>
    </row>
    <row r="770" spans="4:130" s="115" customFormat="1">
      <c r="D770" s="260"/>
      <c r="E770" s="164"/>
      <c r="H770" s="121"/>
      <c r="I770" s="119"/>
      <c r="K770" s="121"/>
      <c r="M770" s="121"/>
      <c r="N770" s="121"/>
      <c r="O770" s="119"/>
      <c r="Q770" s="121"/>
      <c r="S770" s="121"/>
      <c r="T770" s="121"/>
      <c r="U770" s="119"/>
      <c r="W770" s="121"/>
      <c r="Y770" s="121"/>
      <c r="Z770" s="121"/>
      <c r="AA770" s="87"/>
      <c r="AB770" s="39"/>
      <c r="AC770" s="39"/>
      <c r="AD770" s="39"/>
      <c r="AE770" s="39"/>
      <c r="AG770" s="38"/>
      <c r="AH770" s="35"/>
      <c r="AI770" s="37"/>
      <c r="AJ770" s="37"/>
      <c r="AK770" s="37"/>
      <c r="AL770" s="37"/>
      <c r="AM770" s="37"/>
      <c r="AN770" s="37"/>
      <c r="AO770" s="37"/>
      <c r="AP770" s="37"/>
      <c r="AQ770" s="37"/>
      <c r="AS770" s="121"/>
      <c r="AT770" s="119"/>
      <c r="AV770" s="121"/>
      <c r="AX770" s="121"/>
      <c r="AY770" s="121"/>
      <c r="AZ770" s="119"/>
      <c r="BB770" s="121"/>
      <c r="BD770" s="121"/>
      <c r="BE770" s="121"/>
      <c r="BF770" s="119"/>
      <c r="BH770" s="121"/>
      <c r="BJ770" s="121"/>
      <c r="BK770" s="121"/>
      <c r="BM770" s="121"/>
      <c r="BN770" s="119"/>
      <c r="BP770" s="121"/>
      <c r="BQ770" s="121"/>
      <c r="BR770" s="121"/>
      <c r="BW770" s="121"/>
      <c r="BX770" s="119"/>
      <c r="BZ770" s="121"/>
      <c r="CA770" s="121"/>
      <c r="CB770" s="121"/>
      <c r="CG770" s="121"/>
      <c r="CH770" s="119"/>
      <c r="CJ770" s="121"/>
      <c r="CK770" s="121"/>
      <c r="CL770" s="121"/>
      <c r="DC770" s="121"/>
      <c r="DD770" s="119"/>
      <c r="DF770" s="121"/>
      <c r="DJ770" s="121"/>
      <c r="DK770" s="121"/>
      <c r="DL770" s="119"/>
      <c r="DN770" s="121"/>
      <c r="DR770" s="121"/>
      <c r="DS770" s="121"/>
      <c r="DT770" s="119"/>
      <c r="DV770" s="121"/>
      <c r="DZ770" s="121"/>
    </row>
    <row r="771" spans="4:130" s="115" customFormat="1">
      <c r="D771" s="260"/>
      <c r="E771" s="164"/>
      <c r="H771" s="121"/>
      <c r="I771" s="119"/>
      <c r="K771" s="121"/>
      <c r="M771" s="121"/>
      <c r="N771" s="121"/>
      <c r="O771" s="119"/>
      <c r="Q771" s="121"/>
      <c r="S771" s="121"/>
      <c r="T771" s="121"/>
      <c r="U771" s="119"/>
      <c r="W771" s="121"/>
      <c r="Y771" s="121"/>
      <c r="Z771" s="121"/>
      <c r="AA771" s="87"/>
      <c r="AB771" s="39"/>
      <c r="AC771" s="39"/>
      <c r="AD771" s="39"/>
      <c r="AE771" s="39"/>
      <c r="AG771" s="38"/>
      <c r="AH771" s="35"/>
      <c r="AI771" s="37"/>
      <c r="AJ771" s="37"/>
      <c r="AK771" s="37"/>
      <c r="AL771" s="37"/>
      <c r="AM771" s="37"/>
      <c r="AN771" s="37"/>
      <c r="AO771" s="37"/>
      <c r="AP771" s="37"/>
      <c r="AQ771" s="37"/>
      <c r="AS771" s="121"/>
      <c r="AT771" s="119"/>
      <c r="AV771" s="121"/>
      <c r="AX771" s="121"/>
      <c r="AY771" s="121"/>
      <c r="AZ771" s="119"/>
      <c r="BB771" s="121"/>
      <c r="BD771" s="121"/>
      <c r="BE771" s="121"/>
      <c r="BF771" s="119"/>
      <c r="BH771" s="121"/>
      <c r="BJ771" s="121"/>
      <c r="BK771" s="121"/>
      <c r="BM771" s="121"/>
      <c r="BN771" s="119"/>
      <c r="BP771" s="121"/>
      <c r="BQ771" s="121"/>
      <c r="BR771" s="121"/>
      <c r="BW771" s="121"/>
      <c r="BX771" s="119"/>
      <c r="BZ771" s="121"/>
      <c r="CA771" s="121"/>
      <c r="CB771" s="121"/>
      <c r="CG771" s="121"/>
      <c r="CH771" s="119"/>
      <c r="CJ771" s="121"/>
      <c r="CK771" s="121"/>
      <c r="CL771" s="121"/>
      <c r="DC771" s="121"/>
      <c r="DD771" s="119"/>
      <c r="DF771" s="121"/>
      <c r="DJ771" s="121"/>
      <c r="DK771" s="121"/>
      <c r="DL771" s="119"/>
      <c r="DN771" s="121"/>
      <c r="DR771" s="121"/>
      <c r="DS771" s="121"/>
      <c r="DT771" s="119"/>
      <c r="DV771" s="121"/>
      <c r="DZ771" s="121"/>
    </row>
    <row r="772" spans="4:130" s="115" customFormat="1">
      <c r="D772" s="260"/>
      <c r="E772" s="164"/>
      <c r="H772" s="121"/>
      <c r="I772" s="119"/>
      <c r="K772" s="121"/>
      <c r="M772" s="121"/>
      <c r="N772" s="121"/>
      <c r="O772" s="119"/>
      <c r="Q772" s="121"/>
      <c r="S772" s="121"/>
      <c r="T772" s="121"/>
      <c r="U772" s="119"/>
      <c r="W772" s="121"/>
      <c r="Y772" s="121"/>
      <c r="Z772" s="121"/>
      <c r="AA772" s="87"/>
      <c r="AB772" s="39"/>
      <c r="AC772" s="39"/>
      <c r="AD772" s="39"/>
      <c r="AE772" s="39"/>
      <c r="AG772" s="38"/>
      <c r="AH772" s="35"/>
      <c r="AI772" s="37"/>
      <c r="AJ772" s="37"/>
      <c r="AK772" s="37"/>
      <c r="AL772" s="37"/>
      <c r="AM772" s="37"/>
      <c r="AN772" s="37"/>
      <c r="AO772" s="37"/>
      <c r="AP772" s="37"/>
      <c r="AQ772" s="37"/>
      <c r="AS772" s="121"/>
      <c r="AT772" s="119"/>
      <c r="AV772" s="121"/>
      <c r="AX772" s="121"/>
      <c r="AY772" s="121"/>
      <c r="AZ772" s="119"/>
      <c r="BB772" s="121"/>
      <c r="BD772" s="121"/>
      <c r="BE772" s="121"/>
      <c r="BF772" s="119"/>
      <c r="BH772" s="121"/>
      <c r="BJ772" s="121"/>
      <c r="BK772" s="121"/>
      <c r="BM772" s="121"/>
      <c r="BN772" s="119"/>
      <c r="BP772" s="121"/>
      <c r="BQ772" s="121"/>
      <c r="BR772" s="121"/>
      <c r="BW772" s="121"/>
      <c r="BX772" s="119"/>
      <c r="BZ772" s="121"/>
      <c r="CA772" s="121"/>
      <c r="CB772" s="121"/>
      <c r="CG772" s="121"/>
      <c r="CH772" s="119"/>
      <c r="CJ772" s="121"/>
      <c r="CK772" s="121"/>
      <c r="CL772" s="121"/>
      <c r="DC772" s="121"/>
      <c r="DD772" s="119"/>
      <c r="DF772" s="121"/>
      <c r="DJ772" s="121"/>
      <c r="DK772" s="121"/>
      <c r="DL772" s="119"/>
      <c r="DN772" s="121"/>
      <c r="DR772" s="121"/>
      <c r="DS772" s="121"/>
      <c r="DT772" s="119"/>
      <c r="DV772" s="121"/>
      <c r="DZ772" s="121"/>
    </row>
    <row r="773" spans="4:130" s="115" customFormat="1">
      <c r="D773" s="260"/>
      <c r="E773" s="164"/>
      <c r="H773" s="121"/>
      <c r="I773" s="119"/>
      <c r="K773" s="121"/>
      <c r="M773" s="121"/>
      <c r="N773" s="121"/>
      <c r="O773" s="119"/>
      <c r="Q773" s="121"/>
      <c r="S773" s="121"/>
      <c r="T773" s="121"/>
      <c r="U773" s="119"/>
      <c r="W773" s="121"/>
      <c r="Y773" s="121"/>
      <c r="Z773" s="121"/>
      <c r="AA773" s="87"/>
      <c r="AB773" s="39"/>
      <c r="AC773" s="39"/>
      <c r="AD773" s="39"/>
      <c r="AE773" s="39"/>
      <c r="AG773" s="38"/>
      <c r="AH773" s="35"/>
      <c r="AI773" s="37"/>
      <c r="AJ773" s="37"/>
      <c r="AK773" s="37"/>
      <c r="AL773" s="37"/>
      <c r="AM773" s="37"/>
      <c r="AN773" s="37"/>
      <c r="AO773" s="37"/>
      <c r="AP773" s="37"/>
      <c r="AQ773" s="37"/>
      <c r="AS773" s="121"/>
      <c r="AT773" s="119"/>
      <c r="AV773" s="121"/>
      <c r="AX773" s="121"/>
      <c r="AY773" s="121"/>
      <c r="AZ773" s="119"/>
      <c r="BB773" s="121"/>
      <c r="BD773" s="121"/>
      <c r="BE773" s="121"/>
      <c r="BF773" s="119"/>
      <c r="BH773" s="121"/>
      <c r="BJ773" s="121"/>
      <c r="BK773" s="121"/>
      <c r="BM773" s="121"/>
      <c r="BN773" s="119"/>
      <c r="BP773" s="121"/>
      <c r="BQ773" s="121"/>
      <c r="BR773" s="121"/>
      <c r="BW773" s="121"/>
      <c r="BX773" s="119"/>
      <c r="BZ773" s="121"/>
      <c r="CA773" s="121"/>
      <c r="CB773" s="121"/>
      <c r="CG773" s="121"/>
      <c r="CH773" s="119"/>
      <c r="CJ773" s="121"/>
      <c r="CK773" s="121"/>
      <c r="CL773" s="121"/>
      <c r="DC773" s="121"/>
      <c r="DD773" s="119"/>
      <c r="DF773" s="121"/>
      <c r="DJ773" s="121"/>
      <c r="DK773" s="121"/>
      <c r="DL773" s="119"/>
      <c r="DN773" s="121"/>
      <c r="DR773" s="121"/>
      <c r="DS773" s="121"/>
      <c r="DT773" s="119"/>
      <c r="DV773" s="121"/>
      <c r="DZ773" s="121"/>
    </row>
    <row r="774" spans="4:130" s="115" customFormat="1">
      <c r="D774" s="260"/>
      <c r="E774" s="164"/>
      <c r="H774" s="121"/>
      <c r="I774" s="119"/>
      <c r="K774" s="121"/>
      <c r="M774" s="121"/>
      <c r="N774" s="121"/>
      <c r="O774" s="119"/>
      <c r="Q774" s="121"/>
      <c r="S774" s="121"/>
      <c r="T774" s="121"/>
      <c r="U774" s="119"/>
      <c r="W774" s="121"/>
      <c r="Y774" s="121"/>
      <c r="Z774" s="121"/>
      <c r="AA774" s="87"/>
      <c r="AB774" s="39"/>
      <c r="AC774" s="39"/>
      <c r="AD774" s="39"/>
      <c r="AE774" s="39"/>
      <c r="AG774" s="38"/>
      <c r="AH774" s="35"/>
      <c r="AI774" s="37"/>
      <c r="AJ774" s="37"/>
      <c r="AK774" s="37"/>
      <c r="AL774" s="37"/>
      <c r="AM774" s="37"/>
      <c r="AN774" s="37"/>
      <c r="AO774" s="37"/>
      <c r="AP774" s="37"/>
      <c r="AQ774" s="37"/>
      <c r="AS774" s="121"/>
      <c r="AT774" s="119"/>
      <c r="AV774" s="121"/>
      <c r="AX774" s="121"/>
      <c r="AY774" s="121"/>
      <c r="AZ774" s="119"/>
      <c r="BB774" s="121"/>
      <c r="BD774" s="121"/>
      <c r="BE774" s="121"/>
      <c r="BF774" s="119"/>
      <c r="BH774" s="121"/>
      <c r="BJ774" s="121"/>
      <c r="BK774" s="121"/>
      <c r="BM774" s="121"/>
      <c r="BN774" s="119"/>
      <c r="BP774" s="121"/>
      <c r="BQ774" s="121"/>
      <c r="BR774" s="121"/>
      <c r="BW774" s="121"/>
      <c r="BX774" s="119"/>
      <c r="BZ774" s="121"/>
      <c r="CA774" s="121"/>
      <c r="CB774" s="121"/>
      <c r="CG774" s="121"/>
      <c r="CH774" s="119"/>
      <c r="CJ774" s="121"/>
      <c r="CK774" s="121"/>
      <c r="CL774" s="121"/>
      <c r="DC774" s="121"/>
      <c r="DD774" s="119"/>
      <c r="DF774" s="121"/>
      <c r="DJ774" s="121"/>
      <c r="DK774" s="121"/>
      <c r="DL774" s="119"/>
      <c r="DN774" s="121"/>
      <c r="DR774" s="121"/>
      <c r="DS774" s="121"/>
      <c r="DT774" s="119"/>
      <c r="DV774" s="121"/>
      <c r="DZ774" s="121"/>
    </row>
    <row r="775" spans="4:130" s="115" customFormat="1">
      <c r="D775" s="260"/>
      <c r="E775" s="164"/>
      <c r="H775" s="121"/>
      <c r="I775" s="119"/>
      <c r="K775" s="121"/>
      <c r="M775" s="121"/>
      <c r="N775" s="121"/>
      <c r="O775" s="119"/>
      <c r="Q775" s="121"/>
      <c r="S775" s="121"/>
      <c r="T775" s="121"/>
      <c r="U775" s="119"/>
      <c r="W775" s="121"/>
      <c r="Y775" s="121"/>
      <c r="Z775" s="121"/>
      <c r="AA775" s="87"/>
      <c r="AB775" s="39"/>
      <c r="AC775" s="39"/>
      <c r="AD775" s="39"/>
      <c r="AE775" s="39"/>
      <c r="AG775" s="38"/>
      <c r="AH775" s="35"/>
      <c r="AI775" s="37"/>
      <c r="AJ775" s="37"/>
      <c r="AK775" s="37"/>
      <c r="AL775" s="37"/>
      <c r="AM775" s="37"/>
      <c r="AN775" s="37"/>
      <c r="AO775" s="37"/>
      <c r="AP775" s="37"/>
      <c r="AQ775" s="37"/>
      <c r="AS775" s="121"/>
      <c r="AT775" s="119"/>
      <c r="AV775" s="121"/>
      <c r="AX775" s="121"/>
      <c r="AY775" s="121"/>
      <c r="AZ775" s="119"/>
      <c r="BB775" s="121"/>
      <c r="BD775" s="121"/>
      <c r="BE775" s="121"/>
      <c r="BF775" s="119"/>
      <c r="BH775" s="121"/>
      <c r="BJ775" s="121"/>
      <c r="BK775" s="121"/>
      <c r="BM775" s="121"/>
      <c r="BN775" s="119"/>
      <c r="BP775" s="121"/>
      <c r="BQ775" s="121"/>
      <c r="BR775" s="121"/>
      <c r="BW775" s="121"/>
      <c r="BX775" s="119"/>
      <c r="BZ775" s="121"/>
      <c r="CA775" s="121"/>
      <c r="CB775" s="121"/>
      <c r="CG775" s="121"/>
      <c r="CH775" s="119"/>
      <c r="CJ775" s="121"/>
      <c r="CK775" s="121"/>
      <c r="CL775" s="121"/>
      <c r="DC775" s="121"/>
      <c r="DD775" s="119"/>
      <c r="DF775" s="121"/>
      <c r="DJ775" s="121"/>
      <c r="DK775" s="121"/>
      <c r="DL775" s="119"/>
      <c r="DN775" s="121"/>
      <c r="DR775" s="121"/>
      <c r="DS775" s="121"/>
      <c r="DT775" s="119"/>
      <c r="DV775" s="121"/>
      <c r="DZ775" s="121"/>
    </row>
    <row r="776" spans="4:130" s="115" customFormat="1">
      <c r="D776" s="260"/>
      <c r="E776" s="164"/>
      <c r="H776" s="121"/>
      <c r="I776" s="119"/>
      <c r="K776" s="121"/>
      <c r="M776" s="121"/>
      <c r="N776" s="121"/>
      <c r="O776" s="119"/>
      <c r="Q776" s="121"/>
      <c r="S776" s="121"/>
      <c r="T776" s="121"/>
      <c r="U776" s="119"/>
      <c r="W776" s="121"/>
      <c r="Y776" s="121"/>
      <c r="Z776" s="121"/>
      <c r="AA776" s="87"/>
      <c r="AB776" s="39"/>
      <c r="AC776" s="39"/>
      <c r="AD776" s="39"/>
      <c r="AE776" s="39"/>
      <c r="AG776" s="38"/>
      <c r="AH776" s="35"/>
      <c r="AI776" s="37"/>
      <c r="AJ776" s="37"/>
      <c r="AK776" s="37"/>
      <c r="AL776" s="37"/>
      <c r="AM776" s="37"/>
      <c r="AN776" s="37"/>
      <c r="AO776" s="37"/>
      <c r="AP776" s="37"/>
      <c r="AQ776" s="37"/>
      <c r="AS776" s="121"/>
      <c r="AT776" s="119"/>
      <c r="AV776" s="121"/>
      <c r="AX776" s="121"/>
      <c r="AY776" s="121"/>
      <c r="AZ776" s="119"/>
      <c r="BB776" s="121"/>
      <c r="BD776" s="121"/>
      <c r="BE776" s="121"/>
      <c r="BF776" s="119"/>
      <c r="BH776" s="121"/>
      <c r="BJ776" s="121"/>
      <c r="BK776" s="121"/>
      <c r="BM776" s="121"/>
      <c r="BN776" s="119"/>
      <c r="BP776" s="121"/>
      <c r="BQ776" s="121"/>
      <c r="BR776" s="121"/>
      <c r="BW776" s="121"/>
      <c r="BX776" s="119"/>
      <c r="BZ776" s="121"/>
      <c r="CA776" s="121"/>
      <c r="CB776" s="121"/>
      <c r="CG776" s="121"/>
      <c r="CH776" s="119"/>
      <c r="CJ776" s="121"/>
      <c r="CK776" s="121"/>
      <c r="CL776" s="121"/>
      <c r="DC776" s="121"/>
      <c r="DD776" s="119"/>
      <c r="DF776" s="121"/>
      <c r="DJ776" s="121"/>
      <c r="DK776" s="121"/>
      <c r="DL776" s="119"/>
      <c r="DN776" s="121"/>
      <c r="DR776" s="121"/>
      <c r="DS776" s="121"/>
      <c r="DT776" s="119"/>
      <c r="DV776" s="121"/>
      <c r="DZ776" s="121"/>
    </row>
    <row r="777" spans="4:130" s="115" customFormat="1">
      <c r="D777" s="260"/>
      <c r="E777" s="164"/>
      <c r="H777" s="121"/>
      <c r="I777" s="119"/>
      <c r="K777" s="121"/>
      <c r="M777" s="121"/>
      <c r="N777" s="121"/>
      <c r="O777" s="119"/>
      <c r="Q777" s="121"/>
      <c r="S777" s="121"/>
      <c r="T777" s="121"/>
      <c r="U777" s="119"/>
      <c r="W777" s="121"/>
      <c r="Y777" s="121"/>
      <c r="Z777" s="121"/>
      <c r="AA777" s="87"/>
      <c r="AB777" s="39"/>
      <c r="AC777" s="39"/>
      <c r="AD777" s="39"/>
      <c r="AE777" s="39"/>
      <c r="AG777" s="38"/>
      <c r="AH777" s="35"/>
      <c r="AI777" s="37"/>
      <c r="AJ777" s="37"/>
      <c r="AK777" s="37"/>
      <c r="AL777" s="37"/>
      <c r="AM777" s="37"/>
      <c r="AN777" s="37"/>
      <c r="AO777" s="37"/>
      <c r="AP777" s="37"/>
      <c r="AQ777" s="37"/>
      <c r="AS777" s="121"/>
      <c r="AT777" s="119"/>
      <c r="AV777" s="121"/>
      <c r="AX777" s="121"/>
      <c r="AY777" s="121"/>
      <c r="AZ777" s="119"/>
      <c r="BB777" s="121"/>
      <c r="BD777" s="121"/>
      <c r="BE777" s="121"/>
      <c r="BF777" s="119"/>
      <c r="BH777" s="121"/>
      <c r="BJ777" s="121"/>
      <c r="BK777" s="121"/>
      <c r="BM777" s="121"/>
      <c r="BN777" s="119"/>
      <c r="BP777" s="121"/>
      <c r="BQ777" s="121"/>
      <c r="BR777" s="121"/>
      <c r="BW777" s="121"/>
      <c r="BX777" s="119"/>
      <c r="BZ777" s="121"/>
      <c r="CA777" s="121"/>
      <c r="CB777" s="121"/>
      <c r="CG777" s="121"/>
      <c r="CH777" s="119"/>
      <c r="CJ777" s="121"/>
      <c r="CK777" s="121"/>
      <c r="CL777" s="121"/>
      <c r="DC777" s="121"/>
      <c r="DD777" s="119"/>
      <c r="DF777" s="121"/>
      <c r="DJ777" s="121"/>
      <c r="DK777" s="121"/>
      <c r="DL777" s="119"/>
      <c r="DN777" s="121"/>
      <c r="DR777" s="121"/>
      <c r="DS777" s="121"/>
      <c r="DT777" s="119"/>
      <c r="DV777" s="121"/>
      <c r="DZ777" s="121"/>
    </row>
    <row r="778" spans="4:130" s="115" customFormat="1">
      <c r="D778" s="260"/>
      <c r="E778" s="164"/>
      <c r="H778" s="121"/>
      <c r="I778" s="119"/>
      <c r="K778" s="121"/>
      <c r="M778" s="121"/>
      <c r="N778" s="121"/>
      <c r="O778" s="119"/>
      <c r="Q778" s="121"/>
      <c r="S778" s="121"/>
      <c r="T778" s="121"/>
      <c r="U778" s="119"/>
      <c r="W778" s="121"/>
      <c r="Y778" s="121"/>
      <c r="Z778" s="121"/>
      <c r="AA778" s="87"/>
      <c r="AB778" s="39"/>
      <c r="AC778" s="39"/>
      <c r="AD778" s="39"/>
      <c r="AE778" s="39"/>
      <c r="AG778" s="38"/>
      <c r="AH778" s="35"/>
      <c r="AI778" s="37"/>
      <c r="AJ778" s="37"/>
      <c r="AK778" s="37"/>
      <c r="AL778" s="37"/>
      <c r="AM778" s="37"/>
      <c r="AN778" s="37"/>
      <c r="AO778" s="37"/>
      <c r="AP778" s="37"/>
      <c r="AQ778" s="37"/>
      <c r="AS778" s="121"/>
      <c r="AT778" s="119"/>
      <c r="AV778" s="121"/>
      <c r="AX778" s="121"/>
      <c r="AY778" s="121"/>
      <c r="AZ778" s="119"/>
      <c r="BB778" s="121"/>
      <c r="BD778" s="121"/>
      <c r="BE778" s="121"/>
      <c r="BF778" s="119"/>
      <c r="BH778" s="121"/>
      <c r="BJ778" s="121"/>
      <c r="BK778" s="121"/>
      <c r="BM778" s="121"/>
      <c r="BN778" s="119"/>
      <c r="BP778" s="121"/>
      <c r="BQ778" s="121"/>
      <c r="BR778" s="121"/>
      <c r="BW778" s="121"/>
      <c r="BX778" s="119"/>
      <c r="BZ778" s="121"/>
      <c r="CA778" s="121"/>
      <c r="CB778" s="121"/>
      <c r="CG778" s="121"/>
      <c r="CH778" s="119"/>
      <c r="CJ778" s="121"/>
      <c r="CK778" s="121"/>
      <c r="CL778" s="121"/>
      <c r="DC778" s="121"/>
      <c r="DD778" s="119"/>
      <c r="DF778" s="121"/>
      <c r="DJ778" s="121"/>
      <c r="DK778" s="121"/>
      <c r="DL778" s="119"/>
      <c r="DN778" s="121"/>
      <c r="DR778" s="121"/>
      <c r="DS778" s="121"/>
      <c r="DT778" s="119"/>
      <c r="DV778" s="121"/>
      <c r="DZ778" s="121"/>
    </row>
    <row r="779" spans="4:130" s="115" customFormat="1">
      <c r="D779" s="260"/>
      <c r="E779" s="164"/>
      <c r="H779" s="121"/>
      <c r="I779" s="119"/>
      <c r="K779" s="121"/>
      <c r="M779" s="121"/>
      <c r="N779" s="121"/>
      <c r="O779" s="119"/>
      <c r="Q779" s="121"/>
      <c r="S779" s="121"/>
      <c r="T779" s="121"/>
      <c r="U779" s="119"/>
      <c r="W779" s="121"/>
      <c r="Y779" s="121"/>
      <c r="Z779" s="121"/>
      <c r="AA779" s="87"/>
      <c r="AB779" s="39"/>
      <c r="AC779" s="39"/>
      <c r="AD779" s="39"/>
      <c r="AE779" s="39"/>
      <c r="AG779" s="38"/>
      <c r="AH779" s="35"/>
      <c r="AI779" s="37"/>
      <c r="AJ779" s="37"/>
      <c r="AK779" s="37"/>
      <c r="AL779" s="37"/>
      <c r="AM779" s="37"/>
      <c r="AN779" s="37"/>
      <c r="AO779" s="37"/>
      <c r="AP779" s="37"/>
      <c r="AQ779" s="37"/>
      <c r="AS779" s="121"/>
      <c r="AT779" s="119"/>
      <c r="AV779" s="121"/>
      <c r="AX779" s="121"/>
      <c r="AY779" s="121"/>
      <c r="AZ779" s="119"/>
      <c r="BB779" s="121"/>
      <c r="BD779" s="121"/>
      <c r="BE779" s="121"/>
      <c r="BF779" s="119"/>
      <c r="BH779" s="121"/>
      <c r="BJ779" s="121"/>
      <c r="BK779" s="121"/>
      <c r="BM779" s="121"/>
      <c r="BN779" s="119"/>
      <c r="BP779" s="121"/>
      <c r="BQ779" s="121"/>
      <c r="BR779" s="121"/>
      <c r="BW779" s="121"/>
      <c r="BX779" s="119"/>
      <c r="BZ779" s="121"/>
      <c r="CA779" s="121"/>
      <c r="CB779" s="121"/>
      <c r="CG779" s="121"/>
      <c r="CH779" s="119"/>
      <c r="CJ779" s="121"/>
      <c r="CK779" s="121"/>
      <c r="CL779" s="121"/>
      <c r="DC779" s="121"/>
      <c r="DD779" s="119"/>
      <c r="DF779" s="121"/>
      <c r="DJ779" s="121"/>
      <c r="DK779" s="121"/>
      <c r="DL779" s="119"/>
      <c r="DN779" s="121"/>
      <c r="DR779" s="121"/>
      <c r="DS779" s="121"/>
      <c r="DT779" s="119"/>
      <c r="DV779" s="121"/>
      <c r="DZ779" s="121"/>
    </row>
    <row r="780" spans="4:130" s="115" customFormat="1">
      <c r="D780" s="260"/>
      <c r="E780" s="164"/>
      <c r="H780" s="121"/>
      <c r="I780" s="119"/>
      <c r="K780" s="121"/>
      <c r="M780" s="121"/>
      <c r="N780" s="121"/>
      <c r="O780" s="119"/>
      <c r="Q780" s="121"/>
      <c r="S780" s="121"/>
      <c r="T780" s="121"/>
      <c r="U780" s="119"/>
      <c r="W780" s="121"/>
      <c r="Y780" s="121"/>
      <c r="Z780" s="121"/>
      <c r="AA780" s="87"/>
      <c r="AB780" s="39"/>
      <c r="AC780" s="39"/>
      <c r="AD780" s="39"/>
      <c r="AE780" s="39"/>
      <c r="AG780" s="38"/>
      <c r="AH780" s="35"/>
      <c r="AI780" s="37"/>
      <c r="AJ780" s="37"/>
      <c r="AK780" s="37"/>
      <c r="AL780" s="37"/>
      <c r="AM780" s="37"/>
      <c r="AN780" s="37"/>
      <c r="AO780" s="37"/>
      <c r="AP780" s="37"/>
      <c r="AQ780" s="37"/>
      <c r="AS780" s="121"/>
      <c r="AT780" s="119"/>
      <c r="AV780" s="121"/>
      <c r="AX780" s="121"/>
      <c r="AY780" s="121"/>
      <c r="AZ780" s="119"/>
      <c r="BB780" s="121"/>
      <c r="BD780" s="121"/>
      <c r="BE780" s="121"/>
      <c r="BF780" s="119"/>
      <c r="BH780" s="121"/>
      <c r="BJ780" s="121"/>
      <c r="BK780" s="121"/>
      <c r="BM780" s="121"/>
      <c r="BN780" s="119"/>
      <c r="BP780" s="121"/>
      <c r="BQ780" s="121"/>
      <c r="BR780" s="121"/>
      <c r="BW780" s="121"/>
      <c r="BX780" s="119"/>
      <c r="BZ780" s="121"/>
      <c r="CA780" s="121"/>
      <c r="CB780" s="121"/>
      <c r="CG780" s="121"/>
      <c r="CH780" s="119"/>
      <c r="CJ780" s="121"/>
      <c r="CK780" s="121"/>
      <c r="CL780" s="121"/>
      <c r="DC780" s="121"/>
      <c r="DD780" s="119"/>
      <c r="DF780" s="121"/>
      <c r="DJ780" s="121"/>
      <c r="DK780" s="121"/>
      <c r="DL780" s="119"/>
      <c r="DN780" s="121"/>
      <c r="DR780" s="121"/>
      <c r="DS780" s="121"/>
      <c r="DT780" s="119"/>
      <c r="DV780" s="121"/>
      <c r="DZ780" s="121"/>
    </row>
    <row r="781" spans="4:130" s="115" customFormat="1">
      <c r="D781" s="260"/>
      <c r="E781" s="164"/>
      <c r="H781" s="121"/>
      <c r="I781" s="119"/>
      <c r="K781" s="121"/>
      <c r="M781" s="121"/>
      <c r="N781" s="121"/>
      <c r="O781" s="119"/>
      <c r="Q781" s="121"/>
      <c r="S781" s="121"/>
      <c r="T781" s="121"/>
      <c r="U781" s="119"/>
      <c r="W781" s="121"/>
      <c r="Y781" s="121"/>
      <c r="Z781" s="121"/>
      <c r="AA781" s="87"/>
      <c r="AB781" s="39"/>
      <c r="AC781" s="39"/>
      <c r="AD781" s="39"/>
      <c r="AE781" s="39"/>
      <c r="AG781" s="38"/>
      <c r="AH781" s="35"/>
      <c r="AI781" s="37"/>
      <c r="AJ781" s="37"/>
      <c r="AK781" s="37"/>
      <c r="AL781" s="37"/>
      <c r="AM781" s="37"/>
      <c r="AN781" s="37"/>
      <c r="AO781" s="37"/>
      <c r="AP781" s="37"/>
      <c r="AQ781" s="37"/>
      <c r="AS781" s="121"/>
      <c r="AT781" s="119"/>
      <c r="AV781" s="121"/>
      <c r="AX781" s="121"/>
      <c r="AY781" s="121"/>
      <c r="AZ781" s="119"/>
      <c r="BB781" s="121"/>
      <c r="BD781" s="121"/>
      <c r="BE781" s="121"/>
      <c r="BF781" s="119"/>
      <c r="BH781" s="121"/>
      <c r="BJ781" s="121"/>
      <c r="BK781" s="121"/>
      <c r="BM781" s="121"/>
      <c r="BN781" s="119"/>
      <c r="BP781" s="121"/>
      <c r="BQ781" s="121"/>
      <c r="BR781" s="121"/>
      <c r="BW781" s="121"/>
      <c r="BX781" s="119"/>
      <c r="BZ781" s="121"/>
      <c r="CA781" s="121"/>
      <c r="CB781" s="121"/>
      <c r="CG781" s="121"/>
      <c r="CH781" s="119"/>
      <c r="CJ781" s="121"/>
      <c r="CK781" s="121"/>
      <c r="CL781" s="121"/>
      <c r="DC781" s="121"/>
      <c r="DD781" s="119"/>
      <c r="DF781" s="121"/>
      <c r="DJ781" s="121"/>
      <c r="DK781" s="121"/>
      <c r="DL781" s="119"/>
      <c r="DN781" s="121"/>
      <c r="DR781" s="121"/>
      <c r="DS781" s="121"/>
      <c r="DT781" s="119"/>
      <c r="DV781" s="121"/>
      <c r="DZ781" s="121"/>
    </row>
    <row r="782" spans="4:130" s="115" customFormat="1">
      <c r="D782" s="260"/>
      <c r="E782" s="164"/>
      <c r="H782" s="121"/>
      <c r="I782" s="119"/>
      <c r="K782" s="121"/>
      <c r="M782" s="121"/>
      <c r="N782" s="121"/>
      <c r="O782" s="119"/>
      <c r="Q782" s="121"/>
      <c r="S782" s="121"/>
      <c r="T782" s="121"/>
      <c r="U782" s="119"/>
      <c r="W782" s="121"/>
      <c r="Y782" s="121"/>
      <c r="Z782" s="121"/>
      <c r="AA782" s="87"/>
      <c r="AB782" s="39"/>
      <c r="AC782" s="39"/>
      <c r="AD782" s="39"/>
      <c r="AE782" s="39"/>
      <c r="AG782" s="38"/>
      <c r="AH782" s="35"/>
      <c r="AI782" s="37"/>
      <c r="AJ782" s="37"/>
      <c r="AK782" s="37"/>
      <c r="AL782" s="37"/>
      <c r="AM782" s="37"/>
      <c r="AN782" s="37"/>
      <c r="AO782" s="37"/>
      <c r="AP782" s="37"/>
      <c r="AQ782" s="37"/>
      <c r="AS782" s="121"/>
      <c r="AT782" s="119"/>
      <c r="AV782" s="121"/>
      <c r="AX782" s="121"/>
      <c r="AY782" s="121"/>
      <c r="AZ782" s="119"/>
      <c r="BB782" s="121"/>
      <c r="BD782" s="121"/>
      <c r="BE782" s="121"/>
      <c r="BF782" s="119"/>
      <c r="BH782" s="121"/>
      <c r="BJ782" s="121"/>
      <c r="BK782" s="121"/>
      <c r="BM782" s="121"/>
      <c r="BN782" s="119"/>
      <c r="BP782" s="121"/>
      <c r="BQ782" s="121"/>
      <c r="BR782" s="121"/>
      <c r="BW782" s="121"/>
      <c r="BX782" s="119"/>
      <c r="BZ782" s="121"/>
      <c r="CA782" s="121"/>
      <c r="CB782" s="121"/>
      <c r="CG782" s="121"/>
      <c r="CH782" s="119"/>
      <c r="CJ782" s="121"/>
      <c r="CK782" s="121"/>
      <c r="CL782" s="121"/>
      <c r="DC782" s="121"/>
      <c r="DD782" s="119"/>
      <c r="DF782" s="121"/>
      <c r="DJ782" s="121"/>
      <c r="DK782" s="121"/>
      <c r="DL782" s="119"/>
      <c r="DN782" s="121"/>
      <c r="DR782" s="121"/>
      <c r="DS782" s="121"/>
      <c r="DT782" s="119"/>
      <c r="DV782" s="121"/>
      <c r="DZ782" s="121"/>
    </row>
    <row r="783" spans="4:130" s="115" customFormat="1">
      <c r="D783" s="260"/>
      <c r="E783" s="164"/>
      <c r="H783" s="121"/>
      <c r="I783" s="119"/>
      <c r="K783" s="121"/>
      <c r="M783" s="121"/>
      <c r="N783" s="121"/>
      <c r="O783" s="119"/>
      <c r="Q783" s="121"/>
      <c r="S783" s="121"/>
      <c r="T783" s="121"/>
      <c r="U783" s="119"/>
      <c r="W783" s="121"/>
      <c r="Y783" s="121"/>
      <c r="Z783" s="121"/>
      <c r="AA783" s="87"/>
      <c r="AB783" s="39"/>
      <c r="AC783" s="39"/>
      <c r="AD783" s="39"/>
      <c r="AE783" s="39"/>
      <c r="AG783" s="38"/>
      <c r="AH783" s="35"/>
      <c r="AI783" s="37"/>
      <c r="AJ783" s="37"/>
      <c r="AK783" s="37"/>
      <c r="AL783" s="37"/>
      <c r="AM783" s="37"/>
      <c r="AN783" s="37"/>
      <c r="AO783" s="37"/>
      <c r="AP783" s="37"/>
      <c r="AQ783" s="37"/>
      <c r="AS783" s="121"/>
      <c r="AT783" s="119"/>
      <c r="AV783" s="121"/>
      <c r="AX783" s="121"/>
      <c r="AY783" s="121"/>
      <c r="AZ783" s="119"/>
      <c r="BB783" s="121"/>
      <c r="BD783" s="121"/>
      <c r="BE783" s="121"/>
      <c r="BF783" s="119"/>
      <c r="BH783" s="121"/>
      <c r="BJ783" s="121"/>
      <c r="BK783" s="121"/>
      <c r="BM783" s="121"/>
      <c r="BN783" s="119"/>
      <c r="BP783" s="121"/>
      <c r="BQ783" s="121"/>
      <c r="BR783" s="121"/>
      <c r="BW783" s="121"/>
      <c r="BX783" s="119"/>
      <c r="BZ783" s="121"/>
      <c r="CA783" s="121"/>
      <c r="CB783" s="121"/>
      <c r="CG783" s="121"/>
      <c r="CH783" s="119"/>
      <c r="CJ783" s="121"/>
      <c r="CK783" s="121"/>
      <c r="CL783" s="121"/>
      <c r="DC783" s="121"/>
      <c r="DD783" s="119"/>
      <c r="DF783" s="121"/>
      <c r="DJ783" s="121"/>
      <c r="DK783" s="121"/>
      <c r="DL783" s="119"/>
      <c r="DN783" s="121"/>
      <c r="DR783" s="121"/>
      <c r="DS783" s="121"/>
      <c r="DT783" s="119"/>
      <c r="DV783" s="121"/>
      <c r="DZ783" s="121"/>
    </row>
    <row r="784" spans="4:130" s="115" customFormat="1">
      <c r="D784" s="260"/>
      <c r="E784" s="164"/>
      <c r="H784" s="121"/>
      <c r="I784" s="119"/>
      <c r="K784" s="121"/>
      <c r="M784" s="121"/>
      <c r="N784" s="121"/>
      <c r="O784" s="119"/>
      <c r="Q784" s="121"/>
      <c r="S784" s="121"/>
      <c r="T784" s="121"/>
      <c r="U784" s="119"/>
      <c r="W784" s="121"/>
      <c r="Y784" s="121"/>
      <c r="Z784" s="121"/>
      <c r="AA784" s="87"/>
      <c r="AB784" s="39"/>
      <c r="AC784" s="39"/>
      <c r="AD784" s="39"/>
      <c r="AE784" s="39"/>
      <c r="AG784" s="38"/>
      <c r="AH784" s="35"/>
      <c r="AI784" s="37"/>
      <c r="AJ784" s="37"/>
      <c r="AK784" s="37"/>
      <c r="AL784" s="37"/>
      <c r="AM784" s="37"/>
      <c r="AN784" s="37"/>
      <c r="AO784" s="37"/>
      <c r="AP784" s="37"/>
      <c r="AQ784" s="37"/>
      <c r="AS784" s="121"/>
      <c r="AT784" s="119"/>
      <c r="AV784" s="121"/>
      <c r="AX784" s="121"/>
      <c r="AY784" s="121"/>
      <c r="AZ784" s="119"/>
      <c r="BB784" s="121"/>
      <c r="BD784" s="121"/>
      <c r="BE784" s="121"/>
      <c r="BF784" s="119"/>
      <c r="BH784" s="121"/>
      <c r="BJ784" s="121"/>
      <c r="BK784" s="121"/>
      <c r="BM784" s="121"/>
      <c r="BN784" s="119"/>
      <c r="BP784" s="121"/>
      <c r="BQ784" s="121"/>
      <c r="BR784" s="121"/>
      <c r="BW784" s="121"/>
      <c r="BX784" s="119"/>
      <c r="BZ784" s="121"/>
      <c r="CA784" s="121"/>
      <c r="CB784" s="121"/>
      <c r="CG784" s="121"/>
      <c r="CH784" s="119"/>
      <c r="CJ784" s="121"/>
      <c r="CK784" s="121"/>
      <c r="CL784" s="121"/>
      <c r="DC784" s="121"/>
      <c r="DD784" s="119"/>
      <c r="DF784" s="121"/>
      <c r="DJ784" s="121"/>
      <c r="DK784" s="121"/>
      <c r="DL784" s="119"/>
      <c r="DN784" s="121"/>
      <c r="DR784" s="121"/>
      <c r="DS784" s="121"/>
      <c r="DT784" s="119"/>
      <c r="DV784" s="121"/>
      <c r="DZ784" s="121"/>
    </row>
    <row r="785" spans="4:130" s="115" customFormat="1">
      <c r="D785" s="260"/>
      <c r="E785" s="164"/>
      <c r="H785" s="121"/>
      <c r="I785" s="119"/>
      <c r="K785" s="121"/>
      <c r="M785" s="121"/>
      <c r="N785" s="121"/>
      <c r="O785" s="119"/>
      <c r="Q785" s="121"/>
      <c r="S785" s="121"/>
      <c r="T785" s="121"/>
      <c r="U785" s="119"/>
      <c r="W785" s="121"/>
      <c r="Y785" s="121"/>
      <c r="Z785" s="121"/>
      <c r="AA785" s="87"/>
      <c r="AB785" s="39"/>
      <c r="AC785" s="39"/>
      <c r="AD785" s="39"/>
      <c r="AE785" s="39"/>
      <c r="AG785" s="38"/>
      <c r="AH785" s="35"/>
      <c r="AI785" s="37"/>
      <c r="AJ785" s="37"/>
      <c r="AK785" s="37"/>
      <c r="AL785" s="37"/>
      <c r="AM785" s="37"/>
      <c r="AN785" s="37"/>
      <c r="AO785" s="37"/>
      <c r="AP785" s="37"/>
      <c r="AQ785" s="37"/>
      <c r="AS785" s="121"/>
      <c r="AT785" s="119"/>
      <c r="AV785" s="121"/>
      <c r="AX785" s="121"/>
      <c r="AY785" s="121"/>
      <c r="AZ785" s="119"/>
      <c r="BB785" s="121"/>
      <c r="BD785" s="121"/>
      <c r="BE785" s="121"/>
      <c r="BF785" s="119"/>
      <c r="BH785" s="121"/>
      <c r="BJ785" s="121"/>
      <c r="BK785" s="121"/>
      <c r="BM785" s="121"/>
      <c r="BN785" s="119"/>
      <c r="BP785" s="121"/>
      <c r="BQ785" s="121"/>
      <c r="BR785" s="121"/>
      <c r="BW785" s="121"/>
      <c r="BX785" s="119"/>
      <c r="BZ785" s="121"/>
      <c r="CA785" s="121"/>
      <c r="CB785" s="121"/>
      <c r="CG785" s="121"/>
      <c r="CH785" s="119"/>
      <c r="CJ785" s="121"/>
      <c r="CK785" s="121"/>
      <c r="CL785" s="121"/>
      <c r="DC785" s="121"/>
      <c r="DD785" s="119"/>
      <c r="DF785" s="121"/>
      <c r="DJ785" s="121"/>
      <c r="DK785" s="121"/>
      <c r="DL785" s="119"/>
      <c r="DN785" s="121"/>
      <c r="DR785" s="121"/>
      <c r="DS785" s="121"/>
      <c r="DT785" s="119"/>
      <c r="DV785" s="121"/>
      <c r="DZ785" s="121"/>
    </row>
    <row r="786" spans="4:130" s="115" customFormat="1">
      <c r="D786" s="260"/>
      <c r="E786" s="164"/>
      <c r="H786" s="121"/>
      <c r="I786" s="119"/>
      <c r="K786" s="121"/>
      <c r="M786" s="121"/>
      <c r="N786" s="121"/>
      <c r="O786" s="119"/>
      <c r="Q786" s="121"/>
      <c r="S786" s="121"/>
      <c r="T786" s="121"/>
      <c r="U786" s="119"/>
      <c r="W786" s="121"/>
      <c r="Y786" s="121"/>
      <c r="Z786" s="121"/>
      <c r="AA786" s="87"/>
      <c r="AB786" s="39"/>
      <c r="AC786" s="39"/>
      <c r="AD786" s="39"/>
      <c r="AE786" s="39"/>
      <c r="AG786" s="38"/>
      <c r="AH786" s="35"/>
      <c r="AI786" s="37"/>
      <c r="AJ786" s="37"/>
      <c r="AK786" s="37"/>
      <c r="AL786" s="37"/>
      <c r="AM786" s="37"/>
      <c r="AN786" s="37"/>
      <c r="AO786" s="37"/>
      <c r="AP786" s="37"/>
      <c r="AQ786" s="37"/>
      <c r="AS786" s="121"/>
      <c r="AT786" s="119"/>
      <c r="AV786" s="121"/>
      <c r="AX786" s="121"/>
      <c r="AY786" s="121"/>
      <c r="AZ786" s="119"/>
      <c r="BB786" s="121"/>
      <c r="BD786" s="121"/>
      <c r="BE786" s="121"/>
      <c r="BF786" s="119"/>
      <c r="BH786" s="121"/>
      <c r="BJ786" s="121"/>
      <c r="BK786" s="121"/>
      <c r="BM786" s="121"/>
      <c r="BN786" s="119"/>
      <c r="BP786" s="121"/>
      <c r="BQ786" s="121"/>
      <c r="BR786" s="121"/>
      <c r="BW786" s="121"/>
      <c r="BX786" s="119"/>
      <c r="BZ786" s="121"/>
      <c r="CA786" s="121"/>
      <c r="CB786" s="121"/>
      <c r="CG786" s="121"/>
      <c r="CH786" s="119"/>
      <c r="CJ786" s="121"/>
      <c r="CK786" s="121"/>
      <c r="CL786" s="121"/>
      <c r="DC786" s="121"/>
      <c r="DD786" s="119"/>
      <c r="DF786" s="121"/>
      <c r="DJ786" s="121"/>
      <c r="DK786" s="121"/>
      <c r="DL786" s="119"/>
      <c r="DN786" s="121"/>
      <c r="DR786" s="121"/>
      <c r="DS786" s="121"/>
      <c r="DT786" s="119"/>
      <c r="DV786" s="121"/>
      <c r="DZ786" s="121"/>
    </row>
    <row r="787" spans="4:130" s="115" customFormat="1">
      <c r="D787" s="260"/>
      <c r="E787" s="164"/>
      <c r="H787" s="121"/>
      <c r="I787" s="119"/>
      <c r="K787" s="121"/>
      <c r="M787" s="121"/>
      <c r="N787" s="121"/>
      <c r="O787" s="119"/>
      <c r="Q787" s="121"/>
      <c r="S787" s="121"/>
      <c r="T787" s="121"/>
      <c r="U787" s="119"/>
      <c r="W787" s="121"/>
      <c r="Y787" s="121"/>
      <c r="Z787" s="121"/>
      <c r="AA787" s="87"/>
      <c r="AB787" s="39"/>
      <c r="AC787" s="39"/>
      <c r="AD787" s="39"/>
      <c r="AE787" s="39"/>
      <c r="AG787" s="38"/>
      <c r="AH787" s="35"/>
      <c r="AI787" s="37"/>
      <c r="AJ787" s="37"/>
      <c r="AK787" s="37"/>
      <c r="AL787" s="37"/>
      <c r="AM787" s="37"/>
      <c r="AN787" s="37"/>
      <c r="AO787" s="37"/>
      <c r="AP787" s="37"/>
      <c r="AQ787" s="37"/>
      <c r="AS787" s="121"/>
      <c r="AT787" s="119"/>
      <c r="AV787" s="121"/>
      <c r="AX787" s="121"/>
      <c r="AY787" s="121"/>
      <c r="AZ787" s="119"/>
      <c r="BB787" s="121"/>
      <c r="BD787" s="121"/>
      <c r="BE787" s="121"/>
      <c r="BF787" s="119"/>
      <c r="BH787" s="121"/>
      <c r="BJ787" s="121"/>
      <c r="BK787" s="121"/>
      <c r="BM787" s="121"/>
      <c r="BN787" s="119"/>
      <c r="BP787" s="121"/>
      <c r="BQ787" s="121"/>
      <c r="BR787" s="121"/>
      <c r="BW787" s="121"/>
      <c r="BX787" s="119"/>
      <c r="BZ787" s="121"/>
      <c r="CA787" s="121"/>
      <c r="CB787" s="121"/>
      <c r="CG787" s="121"/>
      <c r="CH787" s="119"/>
      <c r="CJ787" s="121"/>
      <c r="CK787" s="121"/>
      <c r="CL787" s="121"/>
      <c r="DC787" s="121"/>
      <c r="DD787" s="119"/>
      <c r="DF787" s="121"/>
      <c r="DJ787" s="121"/>
      <c r="DK787" s="121"/>
      <c r="DL787" s="119"/>
      <c r="DN787" s="121"/>
      <c r="DR787" s="121"/>
      <c r="DS787" s="121"/>
      <c r="DT787" s="119"/>
      <c r="DV787" s="121"/>
      <c r="DZ787" s="121"/>
    </row>
    <row r="788" spans="4:130" s="115" customFormat="1">
      <c r="D788" s="260"/>
      <c r="E788" s="164"/>
      <c r="H788" s="121"/>
      <c r="I788" s="119"/>
      <c r="K788" s="121"/>
      <c r="M788" s="121"/>
      <c r="N788" s="121"/>
      <c r="O788" s="119"/>
      <c r="Q788" s="121"/>
      <c r="S788" s="121"/>
      <c r="T788" s="121"/>
      <c r="U788" s="119"/>
      <c r="W788" s="121"/>
      <c r="Y788" s="121"/>
      <c r="Z788" s="121"/>
      <c r="AA788" s="87"/>
      <c r="AB788" s="39"/>
      <c r="AC788" s="39"/>
      <c r="AD788" s="39"/>
      <c r="AE788" s="39"/>
      <c r="AG788" s="38"/>
      <c r="AH788" s="35"/>
      <c r="AI788" s="37"/>
      <c r="AJ788" s="37"/>
      <c r="AK788" s="37"/>
      <c r="AL788" s="37"/>
      <c r="AM788" s="37"/>
      <c r="AN788" s="37"/>
      <c r="AO788" s="37"/>
      <c r="AP788" s="37"/>
      <c r="AQ788" s="37"/>
      <c r="AS788" s="121"/>
      <c r="AT788" s="119"/>
      <c r="AV788" s="121"/>
      <c r="AX788" s="121"/>
      <c r="AY788" s="121"/>
      <c r="AZ788" s="119"/>
      <c r="BB788" s="121"/>
      <c r="BD788" s="121"/>
      <c r="BE788" s="121"/>
      <c r="BF788" s="119"/>
      <c r="BH788" s="121"/>
      <c r="BJ788" s="121"/>
      <c r="BK788" s="121"/>
      <c r="BM788" s="121"/>
      <c r="BN788" s="119"/>
      <c r="BP788" s="121"/>
      <c r="BQ788" s="121"/>
      <c r="BR788" s="121"/>
      <c r="BW788" s="121"/>
      <c r="BX788" s="119"/>
      <c r="BZ788" s="121"/>
      <c r="CA788" s="121"/>
      <c r="CB788" s="121"/>
      <c r="CG788" s="121"/>
      <c r="CH788" s="119"/>
      <c r="CJ788" s="121"/>
      <c r="CK788" s="121"/>
      <c r="CL788" s="121"/>
      <c r="DC788" s="121"/>
      <c r="DD788" s="119"/>
      <c r="DF788" s="121"/>
      <c r="DJ788" s="121"/>
      <c r="DK788" s="121"/>
      <c r="DL788" s="119"/>
      <c r="DN788" s="121"/>
      <c r="DR788" s="121"/>
      <c r="DS788" s="121"/>
      <c r="DT788" s="119"/>
      <c r="DV788" s="121"/>
      <c r="DZ788" s="121"/>
    </row>
    <row r="789" spans="4:130" s="115" customFormat="1">
      <c r="D789" s="260"/>
      <c r="E789" s="164"/>
      <c r="H789" s="121"/>
      <c r="I789" s="119"/>
      <c r="K789" s="121"/>
      <c r="M789" s="121"/>
      <c r="N789" s="121"/>
      <c r="O789" s="119"/>
      <c r="Q789" s="121"/>
      <c r="S789" s="121"/>
      <c r="T789" s="121"/>
      <c r="U789" s="119"/>
      <c r="W789" s="121"/>
      <c r="Y789" s="121"/>
      <c r="Z789" s="121"/>
      <c r="AA789" s="87"/>
      <c r="AB789" s="39"/>
      <c r="AC789" s="39"/>
      <c r="AD789" s="39"/>
      <c r="AE789" s="39"/>
      <c r="AG789" s="38"/>
      <c r="AH789" s="35"/>
      <c r="AI789" s="37"/>
      <c r="AJ789" s="37"/>
      <c r="AK789" s="37"/>
      <c r="AL789" s="37"/>
      <c r="AM789" s="37"/>
      <c r="AN789" s="37"/>
      <c r="AO789" s="37"/>
      <c r="AP789" s="37"/>
      <c r="AQ789" s="37"/>
      <c r="AS789" s="121"/>
      <c r="AT789" s="119"/>
      <c r="AV789" s="121"/>
      <c r="AX789" s="121"/>
      <c r="AY789" s="121"/>
      <c r="AZ789" s="119"/>
      <c r="BB789" s="121"/>
      <c r="BD789" s="121"/>
      <c r="BE789" s="121"/>
      <c r="BF789" s="119"/>
      <c r="BH789" s="121"/>
      <c r="BJ789" s="121"/>
      <c r="BK789" s="121"/>
      <c r="BM789" s="121"/>
      <c r="BN789" s="119"/>
      <c r="BP789" s="121"/>
      <c r="BQ789" s="121"/>
      <c r="BR789" s="121"/>
      <c r="BW789" s="121"/>
      <c r="BX789" s="119"/>
      <c r="BZ789" s="121"/>
      <c r="CA789" s="121"/>
      <c r="CB789" s="121"/>
      <c r="CG789" s="121"/>
      <c r="CH789" s="119"/>
      <c r="CJ789" s="121"/>
      <c r="CK789" s="121"/>
      <c r="CL789" s="121"/>
      <c r="DC789" s="121"/>
      <c r="DD789" s="119"/>
      <c r="DF789" s="121"/>
      <c r="DJ789" s="121"/>
      <c r="DK789" s="121"/>
      <c r="DL789" s="119"/>
      <c r="DN789" s="121"/>
      <c r="DR789" s="121"/>
      <c r="DS789" s="121"/>
      <c r="DT789" s="119"/>
      <c r="DV789" s="121"/>
      <c r="DZ789" s="121"/>
    </row>
    <row r="790" spans="4:130" s="115" customFormat="1">
      <c r="D790" s="260"/>
      <c r="E790" s="164"/>
      <c r="H790" s="121"/>
      <c r="I790" s="119"/>
      <c r="K790" s="121"/>
      <c r="M790" s="121"/>
      <c r="N790" s="121"/>
      <c r="O790" s="119"/>
      <c r="Q790" s="121"/>
      <c r="S790" s="121"/>
      <c r="T790" s="121"/>
      <c r="U790" s="119"/>
      <c r="W790" s="121"/>
      <c r="Y790" s="121"/>
      <c r="Z790" s="121"/>
      <c r="AA790" s="87"/>
      <c r="AB790" s="39"/>
      <c r="AC790" s="39"/>
      <c r="AD790" s="39"/>
      <c r="AE790" s="39"/>
      <c r="AG790" s="38"/>
      <c r="AH790" s="35"/>
      <c r="AI790" s="37"/>
      <c r="AJ790" s="37"/>
      <c r="AK790" s="37"/>
      <c r="AL790" s="37"/>
      <c r="AM790" s="37"/>
      <c r="AN790" s="37"/>
      <c r="AO790" s="37"/>
      <c r="AP790" s="37"/>
      <c r="AQ790" s="37"/>
      <c r="AS790" s="121"/>
      <c r="AT790" s="119"/>
      <c r="AV790" s="121"/>
      <c r="AX790" s="121"/>
      <c r="AY790" s="121"/>
      <c r="AZ790" s="119"/>
      <c r="BB790" s="121"/>
      <c r="BD790" s="121"/>
      <c r="BE790" s="121"/>
      <c r="BF790" s="119"/>
      <c r="BH790" s="121"/>
      <c r="BJ790" s="121"/>
      <c r="BK790" s="121"/>
      <c r="BM790" s="121"/>
      <c r="BN790" s="119"/>
      <c r="BP790" s="121"/>
      <c r="BQ790" s="121"/>
      <c r="BR790" s="121"/>
      <c r="BW790" s="121"/>
      <c r="BX790" s="119"/>
      <c r="BZ790" s="121"/>
      <c r="CA790" s="121"/>
      <c r="CB790" s="121"/>
      <c r="CG790" s="121"/>
      <c r="CH790" s="119"/>
      <c r="CJ790" s="121"/>
      <c r="CK790" s="121"/>
      <c r="CL790" s="121"/>
      <c r="DC790" s="121"/>
      <c r="DD790" s="119"/>
      <c r="DF790" s="121"/>
      <c r="DJ790" s="121"/>
      <c r="DK790" s="121"/>
      <c r="DL790" s="119"/>
      <c r="DN790" s="121"/>
      <c r="DR790" s="121"/>
      <c r="DS790" s="121"/>
      <c r="DT790" s="119"/>
      <c r="DV790" s="121"/>
      <c r="DZ790" s="121"/>
    </row>
    <row r="791" spans="4:130" s="115" customFormat="1">
      <c r="D791" s="260"/>
      <c r="E791" s="164"/>
      <c r="H791" s="121"/>
      <c r="I791" s="119"/>
      <c r="K791" s="121"/>
      <c r="M791" s="121"/>
      <c r="N791" s="121"/>
      <c r="O791" s="119"/>
      <c r="Q791" s="121"/>
      <c r="S791" s="121"/>
      <c r="T791" s="121"/>
      <c r="U791" s="119"/>
      <c r="W791" s="121"/>
      <c r="Y791" s="121"/>
      <c r="Z791" s="121"/>
      <c r="AA791" s="87"/>
      <c r="AB791" s="39"/>
      <c r="AC791" s="39"/>
      <c r="AD791" s="39"/>
      <c r="AE791" s="39"/>
      <c r="AG791" s="38"/>
      <c r="AH791" s="35"/>
      <c r="AI791" s="37"/>
      <c r="AJ791" s="37"/>
      <c r="AK791" s="37"/>
      <c r="AL791" s="37"/>
      <c r="AM791" s="37"/>
      <c r="AN791" s="37"/>
      <c r="AO791" s="37"/>
      <c r="AP791" s="37"/>
      <c r="AQ791" s="37"/>
      <c r="AS791" s="121"/>
      <c r="AT791" s="119"/>
      <c r="AV791" s="121"/>
      <c r="AX791" s="121"/>
      <c r="AY791" s="121"/>
      <c r="AZ791" s="119"/>
      <c r="BB791" s="121"/>
      <c r="BD791" s="121"/>
      <c r="BE791" s="121"/>
      <c r="BF791" s="119"/>
      <c r="BH791" s="121"/>
      <c r="BJ791" s="121"/>
      <c r="BK791" s="121"/>
      <c r="BM791" s="121"/>
      <c r="BN791" s="119"/>
      <c r="BP791" s="121"/>
      <c r="BQ791" s="121"/>
      <c r="BR791" s="121"/>
      <c r="BW791" s="121"/>
      <c r="BX791" s="119"/>
      <c r="BZ791" s="121"/>
      <c r="CA791" s="121"/>
      <c r="CB791" s="121"/>
      <c r="CG791" s="121"/>
      <c r="CH791" s="119"/>
      <c r="CJ791" s="121"/>
      <c r="CK791" s="121"/>
      <c r="CL791" s="121"/>
      <c r="DC791" s="121"/>
      <c r="DD791" s="119"/>
      <c r="DF791" s="121"/>
      <c r="DJ791" s="121"/>
      <c r="DK791" s="121"/>
      <c r="DL791" s="119"/>
      <c r="DN791" s="121"/>
      <c r="DR791" s="121"/>
      <c r="DS791" s="121"/>
      <c r="DT791" s="119"/>
      <c r="DV791" s="121"/>
      <c r="DZ791" s="121"/>
    </row>
    <row r="792" spans="4:130" s="115" customFormat="1">
      <c r="D792" s="260"/>
      <c r="E792" s="164"/>
      <c r="H792" s="121"/>
      <c r="I792" s="119"/>
      <c r="K792" s="121"/>
      <c r="M792" s="121"/>
      <c r="N792" s="121"/>
      <c r="O792" s="119"/>
      <c r="Q792" s="121"/>
      <c r="S792" s="121"/>
      <c r="T792" s="121"/>
      <c r="U792" s="119"/>
      <c r="W792" s="121"/>
      <c r="Y792" s="121"/>
      <c r="Z792" s="121"/>
      <c r="AA792" s="87"/>
      <c r="AB792" s="39"/>
      <c r="AC792" s="39"/>
      <c r="AD792" s="39"/>
      <c r="AE792" s="39"/>
      <c r="AG792" s="38"/>
      <c r="AH792" s="35"/>
      <c r="AI792" s="37"/>
      <c r="AJ792" s="37"/>
      <c r="AK792" s="37"/>
      <c r="AL792" s="37"/>
      <c r="AM792" s="37"/>
      <c r="AN792" s="37"/>
      <c r="AO792" s="37"/>
      <c r="AP792" s="37"/>
      <c r="AQ792" s="37"/>
      <c r="AS792" s="121"/>
      <c r="AT792" s="119"/>
      <c r="AV792" s="121"/>
      <c r="AX792" s="121"/>
      <c r="AY792" s="121"/>
      <c r="AZ792" s="119"/>
      <c r="BB792" s="121"/>
      <c r="BD792" s="121"/>
      <c r="BE792" s="121"/>
      <c r="BF792" s="119"/>
      <c r="BH792" s="121"/>
      <c r="BJ792" s="121"/>
      <c r="BK792" s="121"/>
      <c r="BM792" s="121"/>
      <c r="BN792" s="119"/>
      <c r="BP792" s="121"/>
      <c r="BQ792" s="121"/>
      <c r="BR792" s="121"/>
      <c r="BW792" s="121"/>
      <c r="BX792" s="119"/>
      <c r="BZ792" s="121"/>
      <c r="CA792" s="121"/>
      <c r="CB792" s="121"/>
      <c r="CG792" s="121"/>
      <c r="CH792" s="119"/>
      <c r="CJ792" s="121"/>
      <c r="CK792" s="121"/>
      <c r="CL792" s="121"/>
      <c r="DC792" s="121"/>
      <c r="DD792" s="119"/>
      <c r="DF792" s="121"/>
      <c r="DJ792" s="121"/>
      <c r="DK792" s="121"/>
      <c r="DL792" s="119"/>
      <c r="DN792" s="121"/>
      <c r="DR792" s="121"/>
      <c r="DS792" s="121"/>
      <c r="DT792" s="119"/>
      <c r="DV792" s="121"/>
      <c r="DZ792" s="121"/>
    </row>
    <row r="793" spans="4:130" s="115" customFormat="1">
      <c r="D793" s="260"/>
      <c r="E793" s="164"/>
      <c r="H793" s="121"/>
      <c r="I793" s="119"/>
      <c r="K793" s="121"/>
      <c r="M793" s="121"/>
      <c r="N793" s="121"/>
      <c r="O793" s="119"/>
      <c r="Q793" s="121"/>
      <c r="S793" s="121"/>
      <c r="T793" s="121"/>
      <c r="U793" s="119"/>
      <c r="W793" s="121"/>
      <c r="Y793" s="121"/>
      <c r="Z793" s="121"/>
      <c r="AA793" s="87"/>
      <c r="AB793" s="39"/>
      <c r="AC793" s="39"/>
      <c r="AD793" s="39"/>
      <c r="AE793" s="39"/>
      <c r="AG793" s="38"/>
      <c r="AH793" s="35"/>
      <c r="AI793" s="37"/>
      <c r="AJ793" s="37"/>
      <c r="AK793" s="37"/>
      <c r="AL793" s="37"/>
      <c r="AM793" s="37"/>
      <c r="AN793" s="37"/>
      <c r="AO793" s="37"/>
      <c r="AP793" s="37"/>
      <c r="AQ793" s="37"/>
      <c r="AS793" s="121"/>
      <c r="AT793" s="119"/>
      <c r="AV793" s="121"/>
      <c r="AX793" s="121"/>
      <c r="AY793" s="121"/>
      <c r="AZ793" s="119"/>
      <c r="BB793" s="121"/>
      <c r="BD793" s="121"/>
      <c r="BE793" s="121"/>
      <c r="BF793" s="119"/>
      <c r="BH793" s="121"/>
      <c r="BJ793" s="121"/>
      <c r="BK793" s="121"/>
      <c r="BM793" s="121"/>
      <c r="BN793" s="119"/>
      <c r="BP793" s="121"/>
      <c r="BQ793" s="121"/>
      <c r="BR793" s="121"/>
      <c r="BW793" s="121"/>
      <c r="BX793" s="119"/>
      <c r="BZ793" s="121"/>
      <c r="CA793" s="121"/>
      <c r="CB793" s="121"/>
      <c r="CG793" s="121"/>
      <c r="CH793" s="119"/>
      <c r="CJ793" s="121"/>
      <c r="CK793" s="121"/>
      <c r="CL793" s="121"/>
      <c r="DC793" s="121"/>
      <c r="DD793" s="119"/>
      <c r="DF793" s="121"/>
      <c r="DJ793" s="121"/>
      <c r="DK793" s="121"/>
      <c r="DL793" s="119"/>
      <c r="DN793" s="121"/>
      <c r="DR793" s="121"/>
      <c r="DS793" s="121"/>
      <c r="DT793" s="119"/>
      <c r="DV793" s="121"/>
      <c r="DZ793" s="121"/>
    </row>
    <row r="794" spans="4:130" s="115" customFormat="1">
      <c r="D794" s="260"/>
      <c r="E794" s="164"/>
      <c r="H794" s="121"/>
      <c r="I794" s="119"/>
      <c r="K794" s="121"/>
      <c r="M794" s="121"/>
      <c r="N794" s="121"/>
      <c r="O794" s="119"/>
      <c r="Q794" s="121"/>
      <c r="S794" s="121"/>
      <c r="T794" s="121"/>
      <c r="U794" s="119"/>
      <c r="W794" s="121"/>
      <c r="Y794" s="121"/>
      <c r="Z794" s="121"/>
      <c r="AA794" s="87"/>
      <c r="AB794" s="39"/>
      <c r="AC794" s="39"/>
      <c r="AD794" s="39"/>
      <c r="AE794" s="39"/>
      <c r="AG794" s="38"/>
      <c r="AH794" s="35"/>
      <c r="AI794" s="37"/>
      <c r="AJ794" s="37"/>
      <c r="AK794" s="37"/>
      <c r="AL794" s="37"/>
      <c r="AM794" s="37"/>
      <c r="AN794" s="37"/>
      <c r="AO794" s="37"/>
      <c r="AP794" s="37"/>
      <c r="AQ794" s="37"/>
      <c r="AS794" s="121"/>
      <c r="AT794" s="119"/>
      <c r="AV794" s="121"/>
      <c r="AX794" s="121"/>
      <c r="AY794" s="121"/>
      <c r="AZ794" s="119"/>
      <c r="BB794" s="121"/>
      <c r="BD794" s="121"/>
      <c r="BE794" s="121"/>
      <c r="BF794" s="119"/>
      <c r="BH794" s="121"/>
      <c r="BJ794" s="121"/>
      <c r="BK794" s="121"/>
      <c r="BM794" s="121"/>
      <c r="BN794" s="119"/>
      <c r="BP794" s="121"/>
      <c r="BQ794" s="121"/>
      <c r="BR794" s="121"/>
      <c r="BW794" s="121"/>
      <c r="BX794" s="119"/>
      <c r="BZ794" s="121"/>
      <c r="CA794" s="121"/>
      <c r="CB794" s="121"/>
      <c r="CG794" s="121"/>
      <c r="CH794" s="119"/>
      <c r="CJ794" s="121"/>
      <c r="CK794" s="121"/>
      <c r="CL794" s="121"/>
      <c r="DC794" s="121"/>
      <c r="DD794" s="119"/>
      <c r="DF794" s="121"/>
      <c r="DJ794" s="121"/>
      <c r="DK794" s="121"/>
      <c r="DL794" s="119"/>
      <c r="DN794" s="121"/>
      <c r="DR794" s="121"/>
      <c r="DS794" s="121"/>
      <c r="DT794" s="119"/>
      <c r="DV794" s="121"/>
      <c r="DZ794" s="121"/>
    </row>
    <row r="795" spans="4:130" s="115" customFormat="1">
      <c r="D795" s="260"/>
      <c r="E795" s="164"/>
      <c r="H795" s="121"/>
      <c r="I795" s="119"/>
      <c r="K795" s="121"/>
      <c r="M795" s="121"/>
      <c r="N795" s="121"/>
      <c r="O795" s="119"/>
      <c r="Q795" s="121"/>
      <c r="S795" s="121"/>
      <c r="T795" s="121"/>
      <c r="U795" s="119"/>
      <c r="W795" s="121"/>
      <c r="Y795" s="121"/>
      <c r="Z795" s="121"/>
      <c r="AA795" s="87"/>
      <c r="AB795" s="39"/>
      <c r="AC795" s="39"/>
      <c r="AD795" s="39"/>
      <c r="AE795" s="39"/>
      <c r="AG795" s="38"/>
      <c r="AH795" s="35"/>
      <c r="AI795" s="37"/>
      <c r="AJ795" s="37"/>
      <c r="AK795" s="37"/>
      <c r="AL795" s="37"/>
      <c r="AM795" s="37"/>
      <c r="AN795" s="37"/>
      <c r="AO795" s="37"/>
      <c r="AP795" s="37"/>
      <c r="AQ795" s="37"/>
      <c r="AS795" s="121"/>
      <c r="AT795" s="119"/>
      <c r="AV795" s="121"/>
      <c r="AX795" s="121"/>
      <c r="AY795" s="121"/>
      <c r="AZ795" s="119"/>
      <c r="BB795" s="121"/>
      <c r="BD795" s="121"/>
      <c r="BE795" s="121"/>
      <c r="BF795" s="119"/>
      <c r="BH795" s="121"/>
      <c r="BJ795" s="121"/>
      <c r="BK795" s="121"/>
      <c r="BM795" s="121"/>
      <c r="BN795" s="119"/>
      <c r="BP795" s="121"/>
      <c r="BQ795" s="121"/>
      <c r="BR795" s="121"/>
      <c r="BW795" s="121"/>
      <c r="BX795" s="119"/>
      <c r="BZ795" s="121"/>
      <c r="CA795" s="121"/>
      <c r="CB795" s="121"/>
      <c r="CG795" s="121"/>
      <c r="CH795" s="119"/>
      <c r="CJ795" s="121"/>
      <c r="CK795" s="121"/>
      <c r="CL795" s="121"/>
      <c r="DC795" s="121"/>
      <c r="DD795" s="119"/>
      <c r="DF795" s="121"/>
      <c r="DJ795" s="121"/>
      <c r="DK795" s="121"/>
      <c r="DL795" s="119"/>
      <c r="DN795" s="121"/>
      <c r="DR795" s="121"/>
      <c r="DS795" s="121"/>
      <c r="DT795" s="119"/>
      <c r="DV795" s="121"/>
      <c r="DZ795" s="121"/>
    </row>
    <row r="796" spans="4:130" s="115" customFormat="1">
      <c r="D796" s="260"/>
      <c r="E796" s="164"/>
      <c r="H796" s="121"/>
      <c r="I796" s="119"/>
      <c r="K796" s="121"/>
      <c r="M796" s="121"/>
      <c r="N796" s="121"/>
      <c r="O796" s="119"/>
      <c r="Q796" s="121"/>
      <c r="S796" s="121"/>
      <c r="T796" s="121"/>
      <c r="U796" s="119"/>
      <c r="W796" s="121"/>
      <c r="Y796" s="121"/>
      <c r="Z796" s="121"/>
      <c r="AA796" s="87"/>
      <c r="AB796" s="39"/>
      <c r="AC796" s="39"/>
      <c r="AD796" s="39"/>
      <c r="AE796" s="39"/>
      <c r="AG796" s="38"/>
      <c r="AH796" s="35"/>
      <c r="AI796" s="37"/>
      <c r="AJ796" s="37"/>
      <c r="AK796" s="37"/>
      <c r="AL796" s="37"/>
      <c r="AM796" s="37"/>
      <c r="AN796" s="37"/>
      <c r="AO796" s="37"/>
      <c r="AP796" s="37"/>
      <c r="AQ796" s="37"/>
      <c r="AS796" s="121"/>
      <c r="AT796" s="119"/>
      <c r="AV796" s="121"/>
      <c r="AX796" s="121"/>
      <c r="AY796" s="121"/>
      <c r="AZ796" s="119"/>
      <c r="BB796" s="121"/>
      <c r="BD796" s="121"/>
      <c r="BE796" s="121"/>
      <c r="BF796" s="119"/>
      <c r="BH796" s="121"/>
      <c r="BJ796" s="121"/>
      <c r="BK796" s="121"/>
      <c r="BM796" s="121"/>
      <c r="BN796" s="119"/>
      <c r="BP796" s="121"/>
      <c r="BQ796" s="121"/>
      <c r="BR796" s="121"/>
      <c r="BW796" s="121"/>
      <c r="BX796" s="119"/>
      <c r="BZ796" s="121"/>
      <c r="CA796" s="121"/>
      <c r="CB796" s="121"/>
      <c r="CG796" s="121"/>
      <c r="CH796" s="119"/>
      <c r="CJ796" s="121"/>
      <c r="CK796" s="121"/>
      <c r="CL796" s="121"/>
      <c r="DC796" s="121"/>
      <c r="DD796" s="119"/>
      <c r="DF796" s="121"/>
      <c r="DJ796" s="121"/>
      <c r="DK796" s="121"/>
      <c r="DL796" s="119"/>
      <c r="DN796" s="121"/>
      <c r="DR796" s="121"/>
      <c r="DS796" s="121"/>
      <c r="DT796" s="119"/>
      <c r="DV796" s="121"/>
      <c r="DZ796" s="121"/>
    </row>
    <row r="797" spans="4:130" s="115" customFormat="1">
      <c r="D797" s="260"/>
      <c r="E797" s="164"/>
      <c r="H797" s="121"/>
      <c r="I797" s="119"/>
      <c r="K797" s="121"/>
      <c r="M797" s="121"/>
      <c r="N797" s="121"/>
      <c r="O797" s="119"/>
      <c r="Q797" s="121"/>
      <c r="S797" s="121"/>
      <c r="T797" s="121"/>
      <c r="U797" s="119"/>
      <c r="W797" s="121"/>
      <c r="Y797" s="121"/>
      <c r="Z797" s="121"/>
      <c r="AA797" s="87"/>
      <c r="AB797" s="39"/>
      <c r="AC797" s="39"/>
      <c r="AD797" s="39"/>
      <c r="AE797" s="39"/>
      <c r="AG797" s="38"/>
      <c r="AH797" s="35"/>
      <c r="AI797" s="37"/>
      <c r="AJ797" s="37"/>
      <c r="AK797" s="37"/>
      <c r="AL797" s="37"/>
      <c r="AM797" s="37"/>
      <c r="AN797" s="37"/>
      <c r="AO797" s="37"/>
      <c r="AP797" s="37"/>
      <c r="AQ797" s="37"/>
      <c r="AS797" s="121"/>
      <c r="AT797" s="119"/>
      <c r="AV797" s="121"/>
      <c r="AX797" s="121"/>
      <c r="AY797" s="121"/>
      <c r="AZ797" s="119"/>
      <c r="BB797" s="121"/>
      <c r="BD797" s="121"/>
      <c r="BE797" s="121"/>
      <c r="BF797" s="119"/>
      <c r="BH797" s="121"/>
      <c r="BJ797" s="121"/>
      <c r="BK797" s="121"/>
      <c r="BM797" s="121"/>
      <c r="BN797" s="119"/>
      <c r="BP797" s="121"/>
      <c r="BQ797" s="121"/>
      <c r="BR797" s="121"/>
      <c r="BW797" s="121"/>
      <c r="BX797" s="119"/>
      <c r="BZ797" s="121"/>
      <c r="CA797" s="121"/>
      <c r="CB797" s="121"/>
      <c r="CG797" s="121"/>
      <c r="CH797" s="119"/>
      <c r="CJ797" s="121"/>
      <c r="CK797" s="121"/>
      <c r="CL797" s="121"/>
      <c r="DC797" s="121"/>
      <c r="DD797" s="119"/>
      <c r="DF797" s="121"/>
      <c r="DJ797" s="121"/>
      <c r="DK797" s="121"/>
      <c r="DL797" s="119"/>
      <c r="DN797" s="121"/>
      <c r="DR797" s="121"/>
      <c r="DS797" s="121"/>
      <c r="DT797" s="119"/>
      <c r="DV797" s="121"/>
      <c r="DZ797" s="121"/>
    </row>
    <row r="798" spans="4:130" s="115" customFormat="1">
      <c r="D798" s="260"/>
      <c r="E798" s="164"/>
      <c r="H798" s="121"/>
      <c r="I798" s="119"/>
      <c r="K798" s="121"/>
      <c r="M798" s="121"/>
      <c r="N798" s="121"/>
      <c r="O798" s="119"/>
      <c r="Q798" s="121"/>
      <c r="S798" s="121"/>
      <c r="T798" s="121"/>
      <c r="U798" s="119"/>
      <c r="W798" s="121"/>
      <c r="Y798" s="121"/>
      <c r="Z798" s="121"/>
      <c r="AA798" s="87"/>
      <c r="AB798" s="39"/>
      <c r="AC798" s="39"/>
      <c r="AD798" s="39"/>
      <c r="AE798" s="39"/>
      <c r="AG798" s="38"/>
      <c r="AH798" s="35"/>
      <c r="AI798" s="37"/>
      <c r="AJ798" s="37"/>
      <c r="AK798" s="37"/>
      <c r="AL798" s="37"/>
      <c r="AM798" s="37"/>
      <c r="AN798" s="37"/>
      <c r="AO798" s="37"/>
      <c r="AP798" s="37"/>
      <c r="AQ798" s="37"/>
      <c r="AS798" s="121"/>
      <c r="AT798" s="119"/>
      <c r="AV798" s="121"/>
      <c r="AX798" s="121"/>
      <c r="AY798" s="121"/>
      <c r="AZ798" s="119"/>
      <c r="BB798" s="121"/>
      <c r="BD798" s="121"/>
      <c r="BE798" s="121"/>
      <c r="BF798" s="119"/>
      <c r="BH798" s="121"/>
      <c r="BJ798" s="121"/>
      <c r="BK798" s="121"/>
      <c r="BM798" s="121"/>
      <c r="BN798" s="119"/>
      <c r="BP798" s="121"/>
      <c r="BQ798" s="121"/>
      <c r="BR798" s="121"/>
      <c r="BW798" s="121"/>
      <c r="BX798" s="119"/>
      <c r="BZ798" s="121"/>
      <c r="CA798" s="121"/>
      <c r="CB798" s="121"/>
      <c r="CG798" s="121"/>
      <c r="CH798" s="119"/>
      <c r="CJ798" s="121"/>
      <c r="CK798" s="121"/>
      <c r="CL798" s="121"/>
      <c r="DC798" s="121"/>
      <c r="DD798" s="119"/>
      <c r="DF798" s="121"/>
      <c r="DJ798" s="121"/>
      <c r="DK798" s="121"/>
      <c r="DL798" s="119"/>
      <c r="DN798" s="121"/>
      <c r="DR798" s="121"/>
      <c r="DS798" s="121"/>
      <c r="DT798" s="119"/>
      <c r="DV798" s="121"/>
      <c r="DZ798" s="121"/>
    </row>
    <row r="799" spans="4:130" s="115" customFormat="1">
      <c r="D799" s="260"/>
      <c r="E799" s="164"/>
      <c r="H799" s="121"/>
      <c r="I799" s="119"/>
      <c r="K799" s="121"/>
      <c r="M799" s="121"/>
      <c r="N799" s="121"/>
      <c r="O799" s="119"/>
      <c r="Q799" s="121"/>
      <c r="S799" s="121"/>
      <c r="T799" s="121"/>
      <c r="U799" s="119"/>
      <c r="W799" s="121"/>
      <c r="Y799" s="121"/>
      <c r="Z799" s="121"/>
      <c r="AA799" s="87"/>
      <c r="AB799" s="39"/>
      <c r="AC799" s="39"/>
      <c r="AD799" s="39"/>
      <c r="AE799" s="39"/>
      <c r="AG799" s="38"/>
      <c r="AH799" s="35"/>
      <c r="AI799" s="37"/>
      <c r="AJ799" s="37"/>
      <c r="AK799" s="37"/>
      <c r="AL799" s="37"/>
      <c r="AM799" s="37"/>
      <c r="AN799" s="37"/>
      <c r="AO799" s="37"/>
      <c r="AP799" s="37"/>
      <c r="AQ799" s="37"/>
      <c r="AS799" s="121"/>
      <c r="AT799" s="119"/>
      <c r="AV799" s="121"/>
      <c r="AX799" s="121"/>
      <c r="AY799" s="121"/>
      <c r="AZ799" s="119"/>
      <c r="BB799" s="121"/>
      <c r="BD799" s="121"/>
      <c r="BE799" s="121"/>
      <c r="BF799" s="119"/>
      <c r="BH799" s="121"/>
      <c r="BJ799" s="121"/>
      <c r="BK799" s="121"/>
      <c r="BM799" s="121"/>
      <c r="BN799" s="119"/>
      <c r="BP799" s="121"/>
      <c r="BQ799" s="121"/>
      <c r="BR799" s="121"/>
      <c r="BW799" s="121"/>
      <c r="BX799" s="119"/>
      <c r="BZ799" s="121"/>
      <c r="CA799" s="121"/>
      <c r="CB799" s="121"/>
      <c r="CG799" s="121"/>
      <c r="CH799" s="119"/>
      <c r="CJ799" s="121"/>
      <c r="CK799" s="121"/>
      <c r="CL799" s="121"/>
      <c r="DC799" s="121"/>
      <c r="DD799" s="119"/>
      <c r="DF799" s="121"/>
      <c r="DJ799" s="121"/>
      <c r="DK799" s="121"/>
      <c r="DL799" s="119"/>
      <c r="DN799" s="121"/>
      <c r="DR799" s="121"/>
      <c r="DS799" s="121"/>
      <c r="DT799" s="119"/>
      <c r="DV799" s="121"/>
      <c r="DZ799" s="121"/>
    </row>
    <row r="800" spans="4:130" s="115" customFormat="1">
      <c r="D800" s="260"/>
      <c r="E800" s="164"/>
      <c r="H800" s="121"/>
      <c r="I800" s="119"/>
      <c r="K800" s="121"/>
      <c r="M800" s="121"/>
      <c r="N800" s="121"/>
      <c r="O800" s="119"/>
      <c r="Q800" s="121"/>
      <c r="S800" s="121"/>
      <c r="T800" s="121"/>
      <c r="U800" s="119"/>
      <c r="W800" s="121"/>
      <c r="Y800" s="121"/>
      <c r="Z800" s="121"/>
      <c r="AA800" s="87"/>
      <c r="AB800" s="39"/>
      <c r="AC800" s="39"/>
      <c r="AD800" s="39"/>
      <c r="AE800" s="39"/>
      <c r="AG800" s="38"/>
      <c r="AH800" s="35"/>
      <c r="AI800" s="37"/>
      <c r="AJ800" s="37"/>
      <c r="AK800" s="37"/>
      <c r="AL800" s="37"/>
      <c r="AM800" s="37"/>
      <c r="AN800" s="37"/>
      <c r="AO800" s="37"/>
      <c r="AP800" s="37"/>
      <c r="AQ800" s="37"/>
      <c r="AS800" s="121"/>
      <c r="AT800" s="119"/>
      <c r="AV800" s="121"/>
      <c r="AX800" s="121"/>
      <c r="AY800" s="121"/>
      <c r="AZ800" s="119"/>
      <c r="BB800" s="121"/>
      <c r="BD800" s="121"/>
      <c r="BE800" s="121"/>
      <c r="BF800" s="119"/>
      <c r="BH800" s="121"/>
      <c r="BJ800" s="121"/>
      <c r="BK800" s="121"/>
      <c r="BM800" s="121"/>
      <c r="BN800" s="119"/>
      <c r="BP800" s="121"/>
      <c r="BQ800" s="121"/>
      <c r="BR800" s="121"/>
      <c r="BW800" s="121"/>
      <c r="BX800" s="119"/>
      <c r="BZ800" s="121"/>
      <c r="CA800" s="121"/>
      <c r="CB800" s="121"/>
      <c r="CG800" s="121"/>
      <c r="CH800" s="119"/>
      <c r="CJ800" s="121"/>
      <c r="CK800" s="121"/>
      <c r="CL800" s="121"/>
      <c r="DC800" s="121"/>
      <c r="DD800" s="119"/>
      <c r="DF800" s="121"/>
      <c r="DJ800" s="121"/>
      <c r="DK800" s="121"/>
      <c r="DL800" s="119"/>
      <c r="DN800" s="121"/>
      <c r="DR800" s="121"/>
      <c r="DS800" s="121"/>
      <c r="DT800" s="119"/>
      <c r="DV800" s="121"/>
      <c r="DZ800" s="121"/>
    </row>
    <row r="801" spans="4:130" s="115" customFormat="1">
      <c r="D801" s="260"/>
      <c r="E801" s="164"/>
      <c r="H801" s="121"/>
      <c r="I801" s="119"/>
      <c r="K801" s="121"/>
      <c r="M801" s="121"/>
      <c r="N801" s="121"/>
      <c r="O801" s="119"/>
      <c r="Q801" s="121"/>
      <c r="S801" s="121"/>
      <c r="T801" s="121"/>
      <c r="U801" s="119"/>
      <c r="W801" s="121"/>
      <c r="Y801" s="121"/>
      <c r="Z801" s="121"/>
      <c r="AA801" s="87"/>
      <c r="AB801" s="39"/>
      <c r="AC801" s="39"/>
      <c r="AD801" s="39"/>
      <c r="AE801" s="39"/>
      <c r="AG801" s="38"/>
      <c r="AH801" s="35"/>
      <c r="AI801" s="37"/>
      <c r="AJ801" s="37"/>
      <c r="AK801" s="37"/>
      <c r="AL801" s="37"/>
      <c r="AM801" s="37"/>
      <c r="AN801" s="37"/>
      <c r="AO801" s="37"/>
      <c r="AP801" s="37"/>
      <c r="AQ801" s="37"/>
      <c r="AS801" s="121"/>
      <c r="AT801" s="119"/>
      <c r="AV801" s="121"/>
      <c r="AX801" s="121"/>
      <c r="AY801" s="121"/>
      <c r="AZ801" s="119"/>
      <c r="BB801" s="121"/>
      <c r="BD801" s="121"/>
      <c r="BE801" s="121"/>
      <c r="BF801" s="119"/>
      <c r="BH801" s="121"/>
      <c r="BJ801" s="121"/>
      <c r="BK801" s="121"/>
      <c r="BM801" s="121"/>
      <c r="BN801" s="119"/>
      <c r="BP801" s="121"/>
      <c r="BQ801" s="121"/>
      <c r="BR801" s="121"/>
      <c r="BW801" s="121"/>
      <c r="BX801" s="119"/>
      <c r="BZ801" s="121"/>
      <c r="CA801" s="121"/>
      <c r="CB801" s="121"/>
      <c r="CG801" s="121"/>
      <c r="CH801" s="119"/>
      <c r="CJ801" s="121"/>
      <c r="CK801" s="121"/>
      <c r="CL801" s="121"/>
      <c r="DC801" s="121"/>
      <c r="DD801" s="119"/>
      <c r="DF801" s="121"/>
      <c r="DJ801" s="121"/>
      <c r="DK801" s="121"/>
      <c r="DL801" s="119"/>
      <c r="DN801" s="121"/>
      <c r="DR801" s="121"/>
      <c r="DS801" s="121"/>
      <c r="DT801" s="119"/>
      <c r="DV801" s="121"/>
      <c r="DZ801" s="121"/>
    </row>
    <row r="802" spans="4:130" s="115" customFormat="1">
      <c r="D802" s="260"/>
      <c r="E802" s="164"/>
      <c r="H802" s="121"/>
      <c r="I802" s="119"/>
      <c r="K802" s="121"/>
      <c r="M802" s="121"/>
      <c r="N802" s="121"/>
      <c r="O802" s="119"/>
      <c r="Q802" s="121"/>
      <c r="S802" s="121"/>
      <c r="T802" s="121"/>
      <c r="U802" s="119"/>
      <c r="W802" s="121"/>
      <c r="Y802" s="121"/>
      <c r="Z802" s="121"/>
      <c r="AA802" s="87"/>
      <c r="AB802" s="39"/>
      <c r="AC802" s="39"/>
      <c r="AD802" s="39"/>
      <c r="AE802" s="39"/>
      <c r="AG802" s="38"/>
      <c r="AH802" s="35"/>
      <c r="AI802" s="37"/>
      <c r="AJ802" s="37"/>
      <c r="AK802" s="37"/>
      <c r="AL802" s="37"/>
      <c r="AM802" s="37"/>
      <c r="AN802" s="37"/>
      <c r="AO802" s="37"/>
      <c r="AP802" s="37"/>
      <c r="AQ802" s="37"/>
      <c r="AS802" s="121"/>
      <c r="AT802" s="119"/>
      <c r="AV802" s="121"/>
      <c r="AX802" s="121"/>
      <c r="AY802" s="121"/>
      <c r="AZ802" s="119"/>
      <c r="BB802" s="121"/>
      <c r="BD802" s="121"/>
      <c r="BE802" s="121"/>
      <c r="BF802" s="119"/>
      <c r="BH802" s="121"/>
      <c r="BJ802" s="121"/>
      <c r="BK802" s="121"/>
      <c r="BM802" s="121"/>
      <c r="BN802" s="119"/>
      <c r="BP802" s="121"/>
      <c r="BQ802" s="121"/>
      <c r="BR802" s="121"/>
      <c r="BW802" s="121"/>
      <c r="BX802" s="119"/>
      <c r="BZ802" s="121"/>
      <c r="CA802" s="121"/>
      <c r="CB802" s="121"/>
      <c r="CG802" s="121"/>
      <c r="CH802" s="119"/>
      <c r="CJ802" s="121"/>
      <c r="CK802" s="121"/>
      <c r="CL802" s="121"/>
      <c r="DC802" s="121"/>
      <c r="DD802" s="119"/>
      <c r="DF802" s="121"/>
      <c r="DJ802" s="121"/>
      <c r="DK802" s="121"/>
      <c r="DL802" s="119"/>
      <c r="DN802" s="121"/>
      <c r="DR802" s="121"/>
      <c r="DS802" s="121"/>
      <c r="DT802" s="119"/>
      <c r="DV802" s="121"/>
      <c r="DZ802" s="121"/>
    </row>
    <row r="803" spans="4:130" s="115" customFormat="1">
      <c r="D803" s="260"/>
      <c r="E803" s="164"/>
      <c r="H803" s="121"/>
      <c r="I803" s="119"/>
      <c r="K803" s="121"/>
      <c r="M803" s="121"/>
      <c r="N803" s="121"/>
      <c r="O803" s="119"/>
      <c r="Q803" s="121"/>
      <c r="S803" s="121"/>
      <c r="T803" s="121"/>
      <c r="U803" s="119"/>
      <c r="W803" s="121"/>
      <c r="Y803" s="121"/>
      <c r="Z803" s="121"/>
      <c r="AA803" s="87"/>
      <c r="AB803" s="39"/>
      <c r="AC803" s="39"/>
      <c r="AD803" s="39"/>
      <c r="AE803" s="39"/>
      <c r="AG803" s="38"/>
      <c r="AH803" s="35"/>
      <c r="AI803" s="37"/>
      <c r="AJ803" s="37"/>
      <c r="AK803" s="37"/>
      <c r="AL803" s="37"/>
      <c r="AM803" s="37"/>
      <c r="AN803" s="37"/>
      <c r="AO803" s="37"/>
      <c r="AP803" s="37"/>
      <c r="AQ803" s="37"/>
      <c r="AS803" s="121"/>
      <c r="AT803" s="119"/>
      <c r="AV803" s="121"/>
      <c r="AX803" s="121"/>
      <c r="AY803" s="121"/>
      <c r="AZ803" s="119"/>
      <c r="BB803" s="121"/>
      <c r="BD803" s="121"/>
      <c r="BE803" s="121"/>
      <c r="BF803" s="119"/>
      <c r="BH803" s="121"/>
      <c r="BJ803" s="121"/>
      <c r="BK803" s="121"/>
      <c r="BM803" s="121"/>
      <c r="BN803" s="119"/>
      <c r="BP803" s="121"/>
      <c r="BQ803" s="121"/>
      <c r="BR803" s="121"/>
      <c r="BW803" s="121"/>
      <c r="BX803" s="119"/>
      <c r="BZ803" s="121"/>
      <c r="CA803" s="121"/>
      <c r="CB803" s="121"/>
      <c r="CG803" s="121"/>
      <c r="CH803" s="119"/>
      <c r="CJ803" s="121"/>
      <c r="CK803" s="121"/>
      <c r="CL803" s="121"/>
      <c r="DC803" s="121"/>
      <c r="DD803" s="119"/>
      <c r="DF803" s="121"/>
      <c r="DJ803" s="121"/>
      <c r="DK803" s="121"/>
      <c r="DL803" s="119"/>
      <c r="DN803" s="121"/>
      <c r="DR803" s="121"/>
      <c r="DS803" s="121"/>
      <c r="DT803" s="119"/>
      <c r="DV803" s="121"/>
      <c r="DZ803" s="121"/>
    </row>
    <row r="804" spans="4:130" s="115" customFormat="1">
      <c r="D804" s="260"/>
      <c r="E804" s="164"/>
      <c r="H804" s="121"/>
      <c r="I804" s="119"/>
      <c r="K804" s="121"/>
      <c r="M804" s="121"/>
      <c r="N804" s="121"/>
      <c r="O804" s="119"/>
      <c r="Q804" s="121"/>
      <c r="S804" s="121"/>
      <c r="T804" s="121"/>
      <c r="U804" s="119"/>
      <c r="W804" s="121"/>
      <c r="Y804" s="121"/>
      <c r="Z804" s="121"/>
      <c r="AA804" s="87"/>
      <c r="AB804" s="39"/>
      <c r="AC804" s="39"/>
      <c r="AD804" s="39"/>
      <c r="AE804" s="39"/>
      <c r="AG804" s="38"/>
      <c r="AH804" s="35"/>
      <c r="AI804" s="37"/>
      <c r="AJ804" s="37"/>
      <c r="AK804" s="37"/>
      <c r="AL804" s="37"/>
      <c r="AM804" s="37"/>
      <c r="AN804" s="37"/>
      <c r="AO804" s="37"/>
      <c r="AP804" s="37"/>
      <c r="AQ804" s="37"/>
      <c r="AS804" s="121"/>
      <c r="AT804" s="119"/>
      <c r="AV804" s="121"/>
      <c r="AX804" s="121"/>
      <c r="AY804" s="121"/>
      <c r="AZ804" s="119"/>
      <c r="BB804" s="121"/>
      <c r="BD804" s="121"/>
      <c r="BE804" s="121"/>
      <c r="BF804" s="119"/>
      <c r="BH804" s="121"/>
      <c r="BJ804" s="121"/>
      <c r="BK804" s="121"/>
      <c r="BM804" s="121"/>
      <c r="BN804" s="119"/>
      <c r="BP804" s="121"/>
      <c r="BQ804" s="121"/>
      <c r="BR804" s="121"/>
      <c r="BW804" s="121"/>
      <c r="BX804" s="119"/>
      <c r="BZ804" s="121"/>
      <c r="CA804" s="121"/>
      <c r="CB804" s="121"/>
      <c r="CG804" s="121"/>
      <c r="CH804" s="119"/>
      <c r="CJ804" s="121"/>
      <c r="CK804" s="121"/>
      <c r="CL804" s="121"/>
      <c r="DC804" s="121"/>
      <c r="DD804" s="119"/>
      <c r="DF804" s="121"/>
      <c r="DJ804" s="121"/>
      <c r="DK804" s="121"/>
      <c r="DL804" s="119"/>
      <c r="DN804" s="121"/>
      <c r="DR804" s="121"/>
      <c r="DS804" s="121"/>
      <c r="DT804" s="119"/>
      <c r="DV804" s="121"/>
      <c r="DZ804" s="121"/>
    </row>
    <row r="805" spans="4:130" s="115" customFormat="1">
      <c r="D805" s="260"/>
      <c r="E805" s="164"/>
      <c r="H805" s="121"/>
      <c r="I805" s="119"/>
      <c r="K805" s="121"/>
      <c r="M805" s="121"/>
      <c r="N805" s="121"/>
      <c r="O805" s="119"/>
      <c r="Q805" s="121"/>
      <c r="S805" s="121"/>
      <c r="T805" s="121"/>
      <c r="U805" s="119"/>
      <c r="W805" s="121"/>
      <c r="Y805" s="121"/>
      <c r="Z805" s="121"/>
      <c r="AA805" s="87"/>
      <c r="AB805" s="39"/>
      <c r="AC805" s="39"/>
      <c r="AD805" s="39"/>
      <c r="AE805" s="39"/>
      <c r="AG805" s="38"/>
      <c r="AH805" s="35"/>
      <c r="AI805" s="37"/>
      <c r="AJ805" s="37"/>
      <c r="AK805" s="37"/>
      <c r="AL805" s="37"/>
      <c r="AM805" s="37"/>
      <c r="AN805" s="37"/>
      <c r="AO805" s="37"/>
      <c r="AP805" s="37"/>
      <c r="AQ805" s="37"/>
      <c r="AS805" s="121"/>
      <c r="AT805" s="119"/>
      <c r="AV805" s="121"/>
      <c r="AX805" s="121"/>
      <c r="AY805" s="121"/>
      <c r="AZ805" s="119"/>
      <c r="BB805" s="121"/>
      <c r="BD805" s="121"/>
      <c r="BE805" s="121"/>
      <c r="BF805" s="119"/>
      <c r="BH805" s="121"/>
      <c r="BJ805" s="121"/>
      <c r="BK805" s="121"/>
      <c r="BM805" s="121"/>
      <c r="BN805" s="119"/>
      <c r="BP805" s="121"/>
      <c r="BQ805" s="121"/>
      <c r="BR805" s="121"/>
      <c r="BW805" s="121"/>
      <c r="BX805" s="119"/>
      <c r="BZ805" s="121"/>
      <c r="CA805" s="121"/>
      <c r="CB805" s="121"/>
      <c r="CG805" s="121"/>
      <c r="CH805" s="119"/>
      <c r="CJ805" s="121"/>
      <c r="CK805" s="121"/>
      <c r="CL805" s="121"/>
      <c r="DC805" s="121"/>
      <c r="DD805" s="119"/>
      <c r="DF805" s="121"/>
      <c r="DJ805" s="121"/>
      <c r="DK805" s="121"/>
      <c r="DL805" s="119"/>
      <c r="DN805" s="121"/>
      <c r="DR805" s="121"/>
      <c r="DS805" s="121"/>
      <c r="DT805" s="119"/>
      <c r="DV805" s="121"/>
      <c r="DZ805" s="121"/>
    </row>
    <row r="806" spans="4:130" s="115" customFormat="1">
      <c r="D806" s="260"/>
      <c r="E806" s="164"/>
      <c r="H806" s="121"/>
      <c r="I806" s="119"/>
      <c r="K806" s="121"/>
      <c r="M806" s="121"/>
      <c r="N806" s="121"/>
      <c r="O806" s="119"/>
      <c r="Q806" s="121"/>
      <c r="S806" s="121"/>
      <c r="T806" s="121"/>
      <c r="U806" s="119"/>
      <c r="W806" s="121"/>
      <c r="Y806" s="121"/>
      <c r="Z806" s="121"/>
      <c r="AA806" s="87"/>
      <c r="AB806" s="39"/>
      <c r="AC806" s="39"/>
      <c r="AD806" s="39"/>
      <c r="AE806" s="39"/>
      <c r="AG806" s="38"/>
      <c r="AH806" s="35"/>
      <c r="AI806" s="37"/>
      <c r="AJ806" s="37"/>
      <c r="AK806" s="37"/>
      <c r="AL806" s="37"/>
      <c r="AM806" s="37"/>
      <c r="AN806" s="37"/>
      <c r="AO806" s="37"/>
      <c r="AP806" s="37"/>
      <c r="AQ806" s="37"/>
      <c r="AS806" s="121"/>
      <c r="AT806" s="119"/>
      <c r="AV806" s="121"/>
      <c r="AX806" s="121"/>
      <c r="AY806" s="121"/>
      <c r="AZ806" s="119"/>
      <c r="BB806" s="121"/>
      <c r="BD806" s="121"/>
      <c r="BE806" s="121"/>
      <c r="BF806" s="119"/>
      <c r="BH806" s="121"/>
      <c r="BJ806" s="121"/>
      <c r="BK806" s="121"/>
      <c r="BM806" s="121"/>
      <c r="BN806" s="119"/>
      <c r="BP806" s="121"/>
      <c r="BQ806" s="121"/>
      <c r="BR806" s="121"/>
      <c r="BW806" s="121"/>
      <c r="BX806" s="119"/>
      <c r="BZ806" s="121"/>
      <c r="CA806" s="121"/>
      <c r="CB806" s="121"/>
      <c r="CG806" s="121"/>
      <c r="CH806" s="119"/>
      <c r="CJ806" s="121"/>
      <c r="CK806" s="121"/>
      <c r="CL806" s="121"/>
      <c r="DC806" s="121"/>
      <c r="DD806" s="119"/>
      <c r="DF806" s="121"/>
      <c r="DJ806" s="121"/>
      <c r="DK806" s="121"/>
      <c r="DL806" s="119"/>
      <c r="DN806" s="121"/>
      <c r="DR806" s="121"/>
      <c r="DS806" s="121"/>
      <c r="DT806" s="119"/>
      <c r="DV806" s="121"/>
      <c r="DZ806" s="121"/>
    </row>
    <row r="807" spans="4:130" s="115" customFormat="1">
      <c r="D807" s="260"/>
      <c r="E807" s="164"/>
      <c r="H807" s="121"/>
      <c r="I807" s="119"/>
      <c r="K807" s="121"/>
      <c r="M807" s="121"/>
      <c r="N807" s="121"/>
      <c r="O807" s="119"/>
      <c r="Q807" s="121"/>
      <c r="S807" s="121"/>
      <c r="T807" s="121"/>
      <c r="U807" s="119"/>
      <c r="W807" s="121"/>
      <c r="Y807" s="121"/>
      <c r="Z807" s="121"/>
      <c r="AA807" s="87"/>
      <c r="AB807" s="39"/>
      <c r="AC807" s="39"/>
      <c r="AD807" s="39"/>
      <c r="AE807" s="39"/>
      <c r="AG807" s="38"/>
      <c r="AH807" s="35"/>
      <c r="AI807" s="37"/>
      <c r="AJ807" s="37"/>
      <c r="AK807" s="37"/>
      <c r="AL807" s="37"/>
      <c r="AM807" s="37"/>
      <c r="AN807" s="37"/>
      <c r="AO807" s="37"/>
      <c r="AP807" s="37"/>
      <c r="AQ807" s="37"/>
      <c r="AS807" s="121"/>
      <c r="AT807" s="119"/>
      <c r="AV807" s="121"/>
      <c r="AX807" s="121"/>
      <c r="AY807" s="121"/>
      <c r="AZ807" s="119"/>
      <c r="BB807" s="121"/>
      <c r="BD807" s="121"/>
      <c r="BE807" s="121"/>
      <c r="BF807" s="119"/>
      <c r="BH807" s="121"/>
      <c r="BJ807" s="121"/>
      <c r="BK807" s="121"/>
      <c r="BM807" s="121"/>
      <c r="BN807" s="119"/>
      <c r="BP807" s="121"/>
      <c r="BQ807" s="121"/>
      <c r="BR807" s="121"/>
      <c r="BW807" s="121"/>
      <c r="BX807" s="119"/>
      <c r="BZ807" s="121"/>
      <c r="CA807" s="121"/>
      <c r="CB807" s="121"/>
      <c r="CG807" s="121"/>
      <c r="CH807" s="119"/>
      <c r="CJ807" s="121"/>
      <c r="CK807" s="121"/>
      <c r="CL807" s="121"/>
      <c r="DC807" s="121"/>
      <c r="DD807" s="119"/>
      <c r="DF807" s="121"/>
      <c r="DJ807" s="121"/>
      <c r="DK807" s="121"/>
      <c r="DL807" s="119"/>
      <c r="DN807" s="121"/>
      <c r="DR807" s="121"/>
      <c r="DS807" s="121"/>
      <c r="DT807" s="119"/>
      <c r="DV807" s="121"/>
      <c r="DZ807" s="121"/>
    </row>
    <row r="808" spans="4:130" s="115" customFormat="1">
      <c r="D808" s="260"/>
      <c r="E808" s="164"/>
      <c r="H808" s="121"/>
      <c r="I808" s="119"/>
      <c r="K808" s="121"/>
      <c r="M808" s="121"/>
      <c r="N808" s="121"/>
      <c r="O808" s="119"/>
      <c r="Q808" s="121"/>
      <c r="S808" s="121"/>
      <c r="T808" s="121"/>
      <c r="U808" s="119"/>
      <c r="W808" s="121"/>
      <c r="Y808" s="121"/>
      <c r="Z808" s="121"/>
      <c r="AA808" s="87"/>
      <c r="AB808" s="39"/>
      <c r="AC808" s="39"/>
      <c r="AD808" s="39"/>
      <c r="AE808" s="39"/>
      <c r="AG808" s="38"/>
      <c r="AH808" s="35"/>
      <c r="AI808" s="37"/>
      <c r="AJ808" s="37"/>
      <c r="AK808" s="37"/>
      <c r="AL808" s="37"/>
      <c r="AM808" s="37"/>
      <c r="AN808" s="37"/>
      <c r="AO808" s="37"/>
      <c r="AP808" s="37"/>
      <c r="AQ808" s="37"/>
      <c r="AS808" s="121"/>
      <c r="AT808" s="119"/>
      <c r="AV808" s="121"/>
      <c r="AX808" s="121"/>
      <c r="AY808" s="121"/>
      <c r="AZ808" s="119"/>
      <c r="BB808" s="121"/>
      <c r="BD808" s="121"/>
      <c r="BE808" s="121"/>
      <c r="BF808" s="119"/>
      <c r="BH808" s="121"/>
      <c r="BJ808" s="121"/>
      <c r="BK808" s="121"/>
      <c r="BM808" s="121"/>
      <c r="BN808" s="119"/>
      <c r="BP808" s="121"/>
      <c r="BQ808" s="121"/>
      <c r="BR808" s="121"/>
      <c r="BW808" s="121"/>
      <c r="BX808" s="119"/>
      <c r="BZ808" s="121"/>
      <c r="CA808" s="121"/>
      <c r="CB808" s="121"/>
      <c r="CG808" s="121"/>
      <c r="CH808" s="119"/>
      <c r="CJ808" s="121"/>
      <c r="CK808" s="121"/>
      <c r="CL808" s="121"/>
      <c r="DC808" s="121"/>
      <c r="DD808" s="119"/>
      <c r="DF808" s="121"/>
      <c r="DJ808" s="121"/>
      <c r="DK808" s="121"/>
      <c r="DL808" s="119"/>
      <c r="DN808" s="121"/>
      <c r="DR808" s="121"/>
      <c r="DS808" s="121"/>
      <c r="DT808" s="119"/>
      <c r="DV808" s="121"/>
      <c r="DZ808" s="121"/>
    </row>
    <row r="809" spans="4:130" s="115" customFormat="1">
      <c r="D809" s="260"/>
      <c r="E809" s="164"/>
      <c r="H809" s="121"/>
      <c r="I809" s="119"/>
      <c r="K809" s="121"/>
      <c r="M809" s="121"/>
      <c r="N809" s="121"/>
      <c r="O809" s="119"/>
      <c r="Q809" s="121"/>
      <c r="S809" s="121"/>
      <c r="T809" s="121"/>
      <c r="U809" s="119"/>
      <c r="W809" s="121"/>
      <c r="Y809" s="121"/>
      <c r="Z809" s="121"/>
      <c r="AA809" s="87"/>
      <c r="AB809" s="39"/>
      <c r="AC809" s="39"/>
      <c r="AD809" s="39"/>
      <c r="AE809" s="39"/>
      <c r="AG809" s="38"/>
      <c r="AH809" s="35"/>
      <c r="AI809" s="37"/>
      <c r="AJ809" s="37"/>
      <c r="AK809" s="37"/>
      <c r="AL809" s="37"/>
      <c r="AM809" s="37"/>
      <c r="AN809" s="37"/>
      <c r="AO809" s="37"/>
      <c r="AP809" s="37"/>
      <c r="AQ809" s="37"/>
      <c r="AS809" s="121"/>
      <c r="AT809" s="119"/>
      <c r="AV809" s="121"/>
      <c r="AX809" s="121"/>
      <c r="AY809" s="121"/>
      <c r="AZ809" s="119"/>
      <c r="BB809" s="121"/>
      <c r="BD809" s="121"/>
      <c r="BE809" s="121"/>
      <c r="BF809" s="119"/>
      <c r="BH809" s="121"/>
      <c r="BJ809" s="121"/>
      <c r="BK809" s="121"/>
      <c r="BM809" s="121"/>
      <c r="BN809" s="119"/>
      <c r="BP809" s="121"/>
      <c r="BQ809" s="121"/>
      <c r="BR809" s="121"/>
      <c r="BW809" s="121"/>
      <c r="BX809" s="119"/>
      <c r="BZ809" s="121"/>
      <c r="CA809" s="121"/>
      <c r="CB809" s="121"/>
      <c r="CG809" s="121"/>
      <c r="CH809" s="119"/>
      <c r="CJ809" s="121"/>
      <c r="CK809" s="121"/>
      <c r="CL809" s="121"/>
      <c r="DC809" s="121"/>
      <c r="DD809" s="119"/>
      <c r="DF809" s="121"/>
      <c r="DJ809" s="121"/>
      <c r="DK809" s="121"/>
      <c r="DL809" s="119"/>
      <c r="DN809" s="121"/>
      <c r="DR809" s="121"/>
      <c r="DS809" s="121"/>
      <c r="DT809" s="119"/>
      <c r="DV809" s="121"/>
      <c r="DZ809" s="121"/>
    </row>
    <row r="810" spans="4:130" s="115" customFormat="1">
      <c r="D810" s="260"/>
      <c r="E810" s="164"/>
      <c r="H810" s="121"/>
      <c r="I810" s="119"/>
      <c r="K810" s="121"/>
      <c r="M810" s="121"/>
      <c r="N810" s="121"/>
      <c r="O810" s="119"/>
      <c r="Q810" s="121"/>
      <c r="S810" s="121"/>
      <c r="T810" s="121"/>
      <c r="U810" s="119"/>
      <c r="W810" s="121"/>
      <c r="Y810" s="121"/>
      <c r="Z810" s="121"/>
      <c r="AA810" s="87"/>
      <c r="AB810" s="39"/>
      <c r="AC810" s="39"/>
      <c r="AD810" s="39"/>
      <c r="AE810" s="39"/>
      <c r="AG810" s="38"/>
      <c r="AH810" s="35"/>
      <c r="AI810" s="37"/>
      <c r="AJ810" s="37"/>
      <c r="AK810" s="37"/>
      <c r="AL810" s="37"/>
      <c r="AM810" s="37"/>
      <c r="AN810" s="37"/>
      <c r="AO810" s="37"/>
      <c r="AP810" s="37"/>
      <c r="AQ810" s="37"/>
      <c r="AS810" s="121"/>
      <c r="AT810" s="119"/>
      <c r="AV810" s="121"/>
      <c r="AX810" s="121"/>
      <c r="AY810" s="121"/>
      <c r="AZ810" s="119"/>
      <c r="BB810" s="121"/>
      <c r="BD810" s="121"/>
      <c r="BE810" s="121"/>
      <c r="BF810" s="119"/>
      <c r="BH810" s="121"/>
      <c r="BJ810" s="121"/>
      <c r="BK810" s="121"/>
      <c r="BM810" s="121"/>
      <c r="BN810" s="119"/>
      <c r="BP810" s="121"/>
      <c r="BQ810" s="121"/>
      <c r="BR810" s="121"/>
      <c r="BW810" s="121"/>
      <c r="BX810" s="119"/>
      <c r="BZ810" s="121"/>
      <c r="CA810" s="121"/>
      <c r="CB810" s="121"/>
      <c r="CG810" s="121"/>
      <c r="CH810" s="119"/>
      <c r="CJ810" s="121"/>
      <c r="CK810" s="121"/>
      <c r="CL810" s="121"/>
      <c r="DC810" s="121"/>
      <c r="DD810" s="119"/>
      <c r="DF810" s="121"/>
      <c r="DJ810" s="121"/>
      <c r="DK810" s="121"/>
      <c r="DL810" s="119"/>
      <c r="DN810" s="121"/>
      <c r="DR810" s="121"/>
      <c r="DS810" s="121"/>
      <c r="DT810" s="119"/>
      <c r="DV810" s="121"/>
      <c r="DZ810" s="121"/>
    </row>
    <row r="811" spans="4:130" s="115" customFormat="1">
      <c r="D811" s="260"/>
      <c r="E811" s="164"/>
      <c r="H811" s="121"/>
      <c r="I811" s="119"/>
      <c r="K811" s="121"/>
      <c r="M811" s="121"/>
      <c r="N811" s="121"/>
      <c r="O811" s="119"/>
      <c r="Q811" s="121"/>
      <c r="S811" s="121"/>
      <c r="T811" s="121"/>
      <c r="U811" s="119"/>
      <c r="W811" s="121"/>
      <c r="Y811" s="121"/>
      <c r="Z811" s="121"/>
      <c r="AA811" s="87"/>
      <c r="AB811" s="39"/>
      <c r="AC811" s="39"/>
      <c r="AD811" s="39"/>
      <c r="AE811" s="39"/>
      <c r="AG811" s="38"/>
      <c r="AH811" s="35"/>
      <c r="AI811" s="37"/>
      <c r="AJ811" s="37"/>
      <c r="AK811" s="37"/>
      <c r="AL811" s="37"/>
      <c r="AM811" s="37"/>
      <c r="AN811" s="37"/>
      <c r="AO811" s="37"/>
      <c r="AP811" s="37"/>
      <c r="AQ811" s="37"/>
      <c r="AS811" s="121"/>
      <c r="AT811" s="119"/>
      <c r="AV811" s="121"/>
      <c r="AX811" s="121"/>
      <c r="AY811" s="121"/>
      <c r="AZ811" s="119"/>
      <c r="BB811" s="121"/>
      <c r="BD811" s="121"/>
      <c r="BE811" s="121"/>
      <c r="BF811" s="119"/>
      <c r="BH811" s="121"/>
      <c r="BJ811" s="121"/>
      <c r="BK811" s="121"/>
      <c r="BM811" s="121"/>
      <c r="BN811" s="119"/>
      <c r="BP811" s="121"/>
      <c r="BQ811" s="121"/>
      <c r="BR811" s="121"/>
      <c r="BW811" s="121"/>
      <c r="BX811" s="119"/>
      <c r="BZ811" s="121"/>
      <c r="CA811" s="121"/>
      <c r="CB811" s="121"/>
      <c r="CG811" s="121"/>
      <c r="CH811" s="119"/>
      <c r="CJ811" s="121"/>
      <c r="CK811" s="121"/>
      <c r="CL811" s="121"/>
      <c r="DC811" s="121"/>
      <c r="DD811" s="119"/>
      <c r="DF811" s="121"/>
      <c r="DJ811" s="121"/>
      <c r="DK811" s="121"/>
      <c r="DL811" s="119"/>
      <c r="DN811" s="121"/>
      <c r="DR811" s="121"/>
      <c r="DS811" s="121"/>
      <c r="DT811" s="119"/>
      <c r="DV811" s="121"/>
      <c r="DZ811" s="121"/>
    </row>
    <row r="812" spans="4:130" s="115" customFormat="1">
      <c r="D812" s="260"/>
      <c r="E812" s="164"/>
      <c r="H812" s="121"/>
      <c r="I812" s="119"/>
      <c r="K812" s="121"/>
      <c r="M812" s="121"/>
      <c r="N812" s="121"/>
      <c r="O812" s="119"/>
      <c r="Q812" s="121"/>
      <c r="S812" s="121"/>
      <c r="T812" s="121"/>
      <c r="U812" s="119"/>
      <c r="W812" s="121"/>
      <c r="Y812" s="121"/>
      <c r="Z812" s="121"/>
      <c r="AA812" s="87"/>
      <c r="AB812" s="39"/>
      <c r="AC812" s="39"/>
      <c r="AD812" s="39"/>
      <c r="AE812" s="39"/>
      <c r="AG812" s="38"/>
      <c r="AH812" s="35"/>
      <c r="AI812" s="37"/>
      <c r="AJ812" s="37"/>
      <c r="AK812" s="37"/>
      <c r="AL812" s="37"/>
      <c r="AM812" s="37"/>
      <c r="AN812" s="37"/>
      <c r="AO812" s="37"/>
      <c r="AP812" s="37"/>
      <c r="AQ812" s="37"/>
      <c r="AS812" s="121"/>
      <c r="AT812" s="119"/>
      <c r="AV812" s="121"/>
      <c r="AX812" s="121"/>
      <c r="AY812" s="121"/>
      <c r="AZ812" s="119"/>
      <c r="BB812" s="121"/>
      <c r="BD812" s="121"/>
      <c r="BE812" s="121"/>
      <c r="BF812" s="119"/>
      <c r="BH812" s="121"/>
      <c r="BJ812" s="121"/>
      <c r="BK812" s="121"/>
      <c r="BM812" s="121"/>
      <c r="BN812" s="119"/>
      <c r="BP812" s="121"/>
      <c r="BQ812" s="121"/>
      <c r="BR812" s="121"/>
      <c r="BW812" s="121"/>
      <c r="BX812" s="119"/>
      <c r="BZ812" s="121"/>
      <c r="CA812" s="121"/>
      <c r="CB812" s="121"/>
      <c r="CG812" s="121"/>
      <c r="CH812" s="119"/>
      <c r="CJ812" s="121"/>
      <c r="CK812" s="121"/>
      <c r="CL812" s="121"/>
      <c r="DC812" s="121"/>
      <c r="DD812" s="119"/>
      <c r="DF812" s="121"/>
      <c r="DJ812" s="121"/>
      <c r="DK812" s="121"/>
      <c r="DL812" s="119"/>
      <c r="DN812" s="121"/>
      <c r="DR812" s="121"/>
      <c r="DS812" s="121"/>
      <c r="DT812" s="119"/>
      <c r="DV812" s="121"/>
      <c r="DZ812" s="121"/>
    </row>
    <row r="813" spans="4:130" s="115" customFormat="1">
      <c r="D813" s="260"/>
      <c r="E813" s="164"/>
      <c r="H813" s="121"/>
      <c r="I813" s="119"/>
      <c r="K813" s="121"/>
      <c r="M813" s="121"/>
      <c r="N813" s="121"/>
      <c r="O813" s="119"/>
      <c r="Q813" s="121"/>
      <c r="S813" s="121"/>
      <c r="T813" s="121"/>
      <c r="U813" s="119"/>
      <c r="W813" s="121"/>
      <c r="Y813" s="121"/>
      <c r="Z813" s="121"/>
      <c r="AA813" s="87"/>
      <c r="AB813" s="39"/>
      <c r="AC813" s="39"/>
      <c r="AD813" s="39"/>
      <c r="AE813" s="39"/>
      <c r="AG813" s="38"/>
      <c r="AH813" s="35"/>
      <c r="AI813" s="37"/>
      <c r="AJ813" s="37"/>
      <c r="AK813" s="37"/>
      <c r="AL813" s="37"/>
      <c r="AM813" s="37"/>
      <c r="AN813" s="37"/>
      <c r="AO813" s="37"/>
      <c r="AP813" s="37"/>
      <c r="AQ813" s="37"/>
      <c r="AS813" s="121"/>
      <c r="AT813" s="119"/>
      <c r="AV813" s="121"/>
      <c r="AX813" s="121"/>
      <c r="AY813" s="121"/>
      <c r="AZ813" s="119"/>
      <c r="BB813" s="121"/>
      <c r="BD813" s="121"/>
      <c r="BE813" s="121"/>
      <c r="BF813" s="119"/>
      <c r="BH813" s="121"/>
      <c r="BJ813" s="121"/>
      <c r="BK813" s="121"/>
      <c r="BM813" s="121"/>
      <c r="BN813" s="119"/>
      <c r="BP813" s="121"/>
      <c r="BQ813" s="121"/>
      <c r="BR813" s="121"/>
      <c r="BW813" s="121"/>
      <c r="BX813" s="119"/>
      <c r="BZ813" s="121"/>
      <c r="CA813" s="121"/>
      <c r="CB813" s="121"/>
      <c r="CG813" s="121"/>
      <c r="CH813" s="119"/>
      <c r="CJ813" s="121"/>
      <c r="CK813" s="121"/>
      <c r="CL813" s="121"/>
      <c r="DC813" s="121"/>
      <c r="DD813" s="119"/>
      <c r="DF813" s="121"/>
      <c r="DJ813" s="121"/>
      <c r="DK813" s="121"/>
      <c r="DL813" s="119"/>
      <c r="DN813" s="121"/>
      <c r="DR813" s="121"/>
      <c r="DS813" s="121"/>
      <c r="DT813" s="119"/>
      <c r="DV813" s="121"/>
      <c r="DZ813" s="121"/>
    </row>
    <row r="814" spans="4:130" s="115" customFormat="1">
      <c r="D814" s="260"/>
      <c r="E814" s="164"/>
      <c r="H814" s="121"/>
      <c r="I814" s="119"/>
      <c r="K814" s="121"/>
      <c r="M814" s="121"/>
      <c r="N814" s="121"/>
      <c r="O814" s="119"/>
      <c r="Q814" s="121"/>
      <c r="S814" s="121"/>
      <c r="T814" s="121"/>
      <c r="U814" s="119"/>
      <c r="W814" s="121"/>
      <c r="Y814" s="121"/>
      <c r="Z814" s="121"/>
      <c r="AA814" s="87"/>
      <c r="AB814" s="39"/>
      <c r="AC814" s="39"/>
      <c r="AD814" s="39"/>
      <c r="AE814" s="39"/>
      <c r="AG814" s="38"/>
      <c r="AH814" s="35"/>
      <c r="AI814" s="37"/>
      <c r="AJ814" s="37"/>
      <c r="AK814" s="37"/>
      <c r="AL814" s="37"/>
      <c r="AM814" s="37"/>
      <c r="AN814" s="37"/>
      <c r="AO814" s="37"/>
      <c r="AP814" s="37"/>
      <c r="AQ814" s="37"/>
      <c r="AS814" s="121"/>
      <c r="AT814" s="119"/>
      <c r="AV814" s="121"/>
      <c r="AX814" s="121"/>
      <c r="AY814" s="121"/>
      <c r="AZ814" s="119"/>
      <c r="BB814" s="121"/>
      <c r="BD814" s="121"/>
      <c r="BE814" s="121"/>
      <c r="BF814" s="119"/>
      <c r="BH814" s="121"/>
      <c r="BJ814" s="121"/>
      <c r="BK814" s="121"/>
      <c r="BM814" s="121"/>
      <c r="BN814" s="119"/>
      <c r="BP814" s="121"/>
      <c r="BQ814" s="121"/>
      <c r="BR814" s="121"/>
      <c r="BW814" s="121"/>
      <c r="BX814" s="119"/>
      <c r="BZ814" s="121"/>
      <c r="CA814" s="121"/>
      <c r="CB814" s="121"/>
      <c r="CG814" s="121"/>
      <c r="CH814" s="119"/>
      <c r="CJ814" s="121"/>
      <c r="CK814" s="121"/>
      <c r="CL814" s="121"/>
      <c r="DC814" s="121"/>
      <c r="DD814" s="119"/>
      <c r="DF814" s="121"/>
      <c r="DJ814" s="121"/>
      <c r="DK814" s="121"/>
      <c r="DL814" s="119"/>
      <c r="DN814" s="121"/>
      <c r="DR814" s="121"/>
      <c r="DS814" s="121"/>
      <c r="DT814" s="119"/>
      <c r="DV814" s="121"/>
      <c r="DZ814" s="121"/>
    </row>
    <row r="815" spans="4:130" s="115" customFormat="1">
      <c r="D815" s="260"/>
      <c r="E815" s="164"/>
      <c r="H815" s="121"/>
      <c r="I815" s="119"/>
      <c r="K815" s="121"/>
      <c r="M815" s="121"/>
      <c r="N815" s="121"/>
      <c r="O815" s="119"/>
      <c r="Q815" s="121"/>
      <c r="S815" s="121"/>
      <c r="T815" s="121"/>
      <c r="U815" s="119"/>
      <c r="W815" s="121"/>
      <c r="Y815" s="121"/>
      <c r="Z815" s="121"/>
      <c r="AA815" s="87"/>
      <c r="AB815" s="39"/>
      <c r="AC815" s="39"/>
      <c r="AD815" s="39"/>
      <c r="AE815" s="39"/>
      <c r="AG815" s="38"/>
      <c r="AH815" s="35"/>
      <c r="AI815" s="37"/>
      <c r="AJ815" s="37"/>
      <c r="AK815" s="37"/>
      <c r="AL815" s="37"/>
      <c r="AM815" s="37"/>
      <c r="AN815" s="37"/>
      <c r="AO815" s="37"/>
      <c r="AP815" s="37"/>
      <c r="AQ815" s="37"/>
      <c r="AS815" s="121"/>
      <c r="AT815" s="119"/>
      <c r="AV815" s="121"/>
      <c r="AX815" s="121"/>
      <c r="AY815" s="121"/>
      <c r="AZ815" s="119"/>
      <c r="BB815" s="121"/>
      <c r="BD815" s="121"/>
      <c r="BE815" s="121"/>
      <c r="BF815" s="119"/>
      <c r="BH815" s="121"/>
      <c r="BJ815" s="121"/>
      <c r="BK815" s="121"/>
      <c r="BM815" s="121"/>
      <c r="BN815" s="119"/>
      <c r="BP815" s="121"/>
      <c r="BQ815" s="121"/>
      <c r="BR815" s="121"/>
      <c r="BW815" s="121"/>
      <c r="BX815" s="119"/>
      <c r="BZ815" s="121"/>
      <c r="CA815" s="121"/>
      <c r="CB815" s="121"/>
      <c r="CG815" s="121"/>
      <c r="CH815" s="119"/>
      <c r="CJ815" s="121"/>
      <c r="CK815" s="121"/>
      <c r="CL815" s="121"/>
      <c r="DC815" s="121"/>
      <c r="DD815" s="119"/>
      <c r="DF815" s="121"/>
      <c r="DJ815" s="121"/>
      <c r="DK815" s="121"/>
      <c r="DL815" s="119"/>
      <c r="DN815" s="121"/>
      <c r="DR815" s="121"/>
      <c r="DS815" s="121"/>
      <c r="DT815" s="119"/>
      <c r="DV815" s="121"/>
      <c r="DZ815" s="121"/>
    </row>
    <row r="816" spans="4:130" s="115" customFormat="1">
      <c r="D816" s="260"/>
      <c r="E816" s="164"/>
      <c r="H816" s="121"/>
      <c r="I816" s="119"/>
      <c r="K816" s="121"/>
      <c r="M816" s="121"/>
      <c r="N816" s="121"/>
      <c r="O816" s="119"/>
      <c r="Q816" s="121"/>
      <c r="S816" s="121"/>
      <c r="T816" s="121"/>
      <c r="U816" s="119"/>
      <c r="W816" s="121"/>
      <c r="Y816" s="121"/>
      <c r="Z816" s="121"/>
      <c r="AA816" s="87"/>
      <c r="AB816" s="39"/>
      <c r="AC816" s="39"/>
      <c r="AD816" s="39"/>
      <c r="AE816" s="39"/>
      <c r="AG816" s="38"/>
      <c r="AH816" s="35"/>
      <c r="AI816" s="37"/>
      <c r="AJ816" s="37"/>
      <c r="AK816" s="37"/>
      <c r="AL816" s="37"/>
      <c r="AM816" s="37"/>
      <c r="AN816" s="37"/>
      <c r="AO816" s="37"/>
      <c r="AP816" s="37"/>
      <c r="AQ816" s="37"/>
      <c r="AS816" s="121"/>
      <c r="AT816" s="119"/>
      <c r="AV816" s="121"/>
      <c r="AX816" s="121"/>
      <c r="AY816" s="121"/>
      <c r="AZ816" s="119"/>
      <c r="BB816" s="121"/>
      <c r="BD816" s="121"/>
      <c r="BE816" s="121"/>
      <c r="BF816" s="119"/>
      <c r="BH816" s="121"/>
      <c r="BJ816" s="121"/>
      <c r="BK816" s="121"/>
      <c r="BM816" s="121"/>
      <c r="BN816" s="119"/>
      <c r="BP816" s="121"/>
      <c r="BQ816" s="121"/>
      <c r="BR816" s="121"/>
      <c r="BW816" s="121"/>
      <c r="BX816" s="119"/>
      <c r="BZ816" s="121"/>
      <c r="CA816" s="121"/>
      <c r="CB816" s="121"/>
      <c r="CG816" s="121"/>
      <c r="CH816" s="119"/>
      <c r="CJ816" s="121"/>
      <c r="CK816" s="121"/>
      <c r="CL816" s="121"/>
      <c r="DC816" s="121"/>
      <c r="DD816" s="119"/>
      <c r="DF816" s="121"/>
      <c r="DJ816" s="121"/>
      <c r="DK816" s="121"/>
      <c r="DL816" s="119"/>
      <c r="DN816" s="121"/>
      <c r="DR816" s="121"/>
      <c r="DS816" s="121"/>
      <c r="DT816" s="119"/>
      <c r="DV816" s="121"/>
      <c r="DZ816" s="121"/>
    </row>
    <row r="817" spans="4:130" s="115" customFormat="1">
      <c r="D817" s="260"/>
      <c r="E817" s="164"/>
      <c r="H817" s="121"/>
      <c r="I817" s="119"/>
      <c r="K817" s="121"/>
      <c r="M817" s="121"/>
      <c r="N817" s="121"/>
      <c r="O817" s="119"/>
      <c r="Q817" s="121"/>
      <c r="S817" s="121"/>
      <c r="T817" s="121"/>
      <c r="U817" s="119"/>
      <c r="W817" s="121"/>
      <c r="Y817" s="121"/>
      <c r="Z817" s="121"/>
      <c r="AA817" s="87"/>
      <c r="AB817" s="39"/>
      <c r="AC817" s="39"/>
      <c r="AD817" s="39"/>
      <c r="AE817" s="39"/>
      <c r="AG817" s="38"/>
      <c r="AH817" s="35"/>
      <c r="AI817" s="37"/>
      <c r="AJ817" s="37"/>
      <c r="AK817" s="37"/>
      <c r="AL817" s="37"/>
      <c r="AM817" s="37"/>
      <c r="AN817" s="37"/>
      <c r="AO817" s="37"/>
      <c r="AP817" s="37"/>
      <c r="AQ817" s="37"/>
      <c r="AS817" s="121"/>
      <c r="AT817" s="119"/>
      <c r="AV817" s="121"/>
      <c r="AX817" s="121"/>
      <c r="AY817" s="121"/>
      <c r="AZ817" s="119"/>
      <c r="BB817" s="121"/>
      <c r="BD817" s="121"/>
      <c r="BE817" s="121"/>
      <c r="BF817" s="119"/>
      <c r="BH817" s="121"/>
      <c r="BJ817" s="121"/>
      <c r="BK817" s="121"/>
      <c r="BM817" s="121"/>
      <c r="BN817" s="119"/>
      <c r="BP817" s="121"/>
      <c r="BQ817" s="121"/>
      <c r="BR817" s="121"/>
      <c r="BW817" s="121"/>
      <c r="BX817" s="119"/>
      <c r="BZ817" s="121"/>
      <c r="CA817" s="121"/>
      <c r="CB817" s="121"/>
      <c r="CG817" s="121"/>
      <c r="CH817" s="119"/>
      <c r="CJ817" s="121"/>
      <c r="CK817" s="121"/>
      <c r="CL817" s="121"/>
      <c r="DC817" s="121"/>
      <c r="DD817" s="119"/>
      <c r="DF817" s="121"/>
      <c r="DJ817" s="121"/>
      <c r="DK817" s="121"/>
      <c r="DL817" s="119"/>
      <c r="DN817" s="121"/>
      <c r="DR817" s="121"/>
      <c r="DS817" s="121"/>
      <c r="DT817" s="119"/>
      <c r="DV817" s="121"/>
      <c r="DZ817" s="121"/>
    </row>
    <row r="818" spans="4:130" s="115" customFormat="1">
      <c r="D818" s="260"/>
      <c r="E818" s="164"/>
      <c r="H818" s="121"/>
      <c r="I818" s="119"/>
      <c r="K818" s="121"/>
      <c r="M818" s="121"/>
      <c r="N818" s="121"/>
      <c r="O818" s="119"/>
      <c r="Q818" s="121"/>
      <c r="S818" s="121"/>
      <c r="T818" s="121"/>
      <c r="U818" s="119"/>
      <c r="W818" s="121"/>
      <c r="Y818" s="121"/>
      <c r="Z818" s="121"/>
      <c r="AA818" s="87"/>
      <c r="AB818" s="39"/>
      <c r="AC818" s="39"/>
      <c r="AD818" s="39"/>
      <c r="AE818" s="39"/>
      <c r="AG818" s="38"/>
      <c r="AH818" s="35"/>
      <c r="AI818" s="37"/>
      <c r="AJ818" s="37"/>
      <c r="AK818" s="37"/>
      <c r="AL818" s="37"/>
      <c r="AM818" s="37"/>
      <c r="AN818" s="37"/>
      <c r="AO818" s="37"/>
      <c r="AP818" s="37"/>
      <c r="AQ818" s="37"/>
      <c r="AS818" s="121"/>
      <c r="AT818" s="119"/>
      <c r="AV818" s="121"/>
      <c r="AX818" s="121"/>
      <c r="AY818" s="121"/>
      <c r="AZ818" s="119"/>
      <c r="BB818" s="121"/>
      <c r="BD818" s="121"/>
      <c r="BE818" s="121"/>
      <c r="BF818" s="119"/>
      <c r="BH818" s="121"/>
      <c r="BJ818" s="121"/>
      <c r="BK818" s="121"/>
      <c r="BM818" s="121"/>
      <c r="BN818" s="119"/>
      <c r="BP818" s="121"/>
      <c r="BQ818" s="121"/>
      <c r="BR818" s="121"/>
      <c r="BW818" s="121"/>
      <c r="BX818" s="119"/>
      <c r="BZ818" s="121"/>
      <c r="CA818" s="121"/>
      <c r="CB818" s="121"/>
      <c r="CG818" s="121"/>
      <c r="CH818" s="119"/>
      <c r="CJ818" s="121"/>
      <c r="CK818" s="121"/>
      <c r="CL818" s="121"/>
      <c r="DC818" s="121"/>
      <c r="DD818" s="119"/>
      <c r="DF818" s="121"/>
      <c r="DJ818" s="121"/>
      <c r="DK818" s="121"/>
      <c r="DL818" s="119"/>
      <c r="DN818" s="121"/>
      <c r="DR818" s="121"/>
      <c r="DS818" s="121"/>
      <c r="DT818" s="119"/>
      <c r="DV818" s="121"/>
      <c r="DZ818" s="121"/>
    </row>
    <row r="819" spans="4:130" s="115" customFormat="1">
      <c r="D819" s="260"/>
      <c r="E819" s="164"/>
      <c r="H819" s="121"/>
      <c r="I819" s="119"/>
      <c r="K819" s="121"/>
      <c r="M819" s="121"/>
      <c r="N819" s="121"/>
      <c r="O819" s="119"/>
      <c r="Q819" s="121"/>
      <c r="S819" s="121"/>
      <c r="T819" s="121"/>
      <c r="U819" s="119"/>
      <c r="W819" s="121"/>
      <c r="Y819" s="121"/>
      <c r="Z819" s="121"/>
      <c r="AA819" s="87"/>
      <c r="AB819" s="39"/>
      <c r="AC819" s="39"/>
      <c r="AD819" s="39"/>
      <c r="AE819" s="39"/>
      <c r="AG819" s="38"/>
      <c r="AH819" s="35"/>
      <c r="AI819" s="37"/>
      <c r="AJ819" s="37"/>
      <c r="AK819" s="37"/>
      <c r="AL819" s="37"/>
      <c r="AM819" s="37"/>
      <c r="AN819" s="37"/>
      <c r="AO819" s="37"/>
      <c r="AP819" s="37"/>
      <c r="AQ819" s="37"/>
      <c r="AS819" s="121"/>
      <c r="AT819" s="119"/>
      <c r="AV819" s="121"/>
      <c r="AX819" s="121"/>
      <c r="AY819" s="121"/>
      <c r="AZ819" s="119"/>
      <c r="BB819" s="121"/>
      <c r="BD819" s="121"/>
      <c r="BE819" s="121"/>
      <c r="BF819" s="119"/>
      <c r="BH819" s="121"/>
      <c r="BJ819" s="121"/>
      <c r="BK819" s="121"/>
      <c r="BM819" s="121"/>
      <c r="BN819" s="119"/>
      <c r="BP819" s="121"/>
      <c r="BQ819" s="121"/>
      <c r="BR819" s="121"/>
      <c r="BW819" s="121"/>
      <c r="BX819" s="119"/>
      <c r="BZ819" s="121"/>
      <c r="CA819" s="121"/>
      <c r="CB819" s="121"/>
      <c r="CG819" s="121"/>
      <c r="CH819" s="119"/>
      <c r="CJ819" s="121"/>
      <c r="CK819" s="121"/>
      <c r="CL819" s="121"/>
      <c r="DC819" s="121"/>
      <c r="DD819" s="119"/>
      <c r="DF819" s="121"/>
      <c r="DJ819" s="121"/>
      <c r="DK819" s="121"/>
      <c r="DL819" s="119"/>
      <c r="DN819" s="121"/>
      <c r="DR819" s="121"/>
      <c r="DS819" s="121"/>
      <c r="DT819" s="119"/>
      <c r="DV819" s="121"/>
      <c r="DZ819" s="121"/>
    </row>
    <row r="820" spans="4:130" s="115" customFormat="1">
      <c r="D820" s="260"/>
      <c r="E820" s="164"/>
      <c r="H820" s="121"/>
      <c r="I820" s="119"/>
      <c r="K820" s="121"/>
      <c r="M820" s="121"/>
      <c r="N820" s="121"/>
      <c r="O820" s="119"/>
      <c r="Q820" s="121"/>
      <c r="S820" s="121"/>
      <c r="T820" s="121"/>
      <c r="U820" s="119"/>
      <c r="W820" s="121"/>
      <c r="Y820" s="121"/>
      <c r="Z820" s="121"/>
      <c r="AA820" s="87"/>
      <c r="AB820" s="39"/>
      <c r="AC820" s="39"/>
      <c r="AD820" s="39"/>
      <c r="AE820" s="39"/>
      <c r="AG820" s="38"/>
      <c r="AH820" s="35"/>
      <c r="AI820" s="37"/>
      <c r="AJ820" s="37"/>
      <c r="AK820" s="37"/>
      <c r="AL820" s="37"/>
      <c r="AM820" s="37"/>
      <c r="AN820" s="37"/>
      <c r="AO820" s="37"/>
      <c r="AP820" s="37"/>
      <c r="AQ820" s="37"/>
      <c r="AS820" s="121"/>
      <c r="AT820" s="119"/>
      <c r="AV820" s="121"/>
      <c r="AX820" s="121"/>
      <c r="AY820" s="121"/>
      <c r="AZ820" s="119"/>
      <c r="BB820" s="121"/>
      <c r="BD820" s="121"/>
      <c r="BE820" s="121"/>
      <c r="BF820" s="119"/>
      <c r="BH820" s="121"/>
      <c r="BJ820" s="121"/>
      <c r="BK820" s="121"/>
      <c r="BM820" s="121"/>
      <c r="BN820" s="119"/>
      <c r="BP820" s="121"/>
      <c r="BQ820" s="121"/>
      <c r="BR820" s="121"/>
      <c r="BW820" s="121"/>
      <c r="BX820" s="119"/>
      <c r="BZ820" s="121"/>
      <c r="CA820" s="121"/>
      <c r="CB820" s="121"/>
      <c r="CG820" s="121"/>
      <c r="CH820" s="119"/>
      <c r="CJ820" s="121"/>
      <c r="CK820" s="121"/>
      <c r="CL820" s="121"/>
      <c r="DC820" s="121"/>
      <c r="DD820" s="119"/>
      <c r="DF820" s="121"/>
      <c r="DJ820" s="121"/>
      <c r="DK820" s="121"/>
      <c r="DL820" s="119"/>
      <c r="DN820" s="121"/>
      <c r="DR820" s="121"/>
      <c r="DS820" s="121"/>
      <c r="DT820" s="119"/>
      <c r="DV820" s="121"/>
      <c r="DZ820" s="121"/>
    </row>
    <row r="821" spans="4:130" s="115" customFormat="1">
      <c r="D821" s="260"/>
      <c r="E821" s="164"/>
      <c r="H821" s="121"/>
      <c r="I821" s="119"/>
      <c r="K821" s="121"/>
      <c r="M821" s="121"/>
      <c r="N821" s="121"/>
      <c r="O821" s="119"/>
      <c r="Q821" s="121"/>
      <c r="S821" s="121"/>
      <c r="T821" s="121"/>
      <c r="U821" s="119"/>
      <c r="W821" s="121"/>
      <c r="Y821" s="121"/>
      <c r="Z821" s="121"/>
      <c r="AA821" s="87"/>
      <c r="AB821" s="39"/>
      <c r="AC821" s="39"/>
      <c r="AD821" s="39"/>
      <c r="AE821" s="39"/>
      <c r="AG821" s="38"/>
      <c r="AH821" s="35"/>
      <c r="AI821" s="37"/>
      <c r="AJ821" s="37"/>
      <c r="AK821" s="37"/>
      <c r="AL821" s="37"/>
      <c r="AM821" s="37"/>
      <c r="AN821" s="37"/>
      <c r="AO821" s="37"/>
      <c r="AP821" s="37"/>
      <c r="AQ821" s="37"/>
      <c r="AS821" s="121"/>
      <c r="AT821" s="119"/>
      <c r="AV821" s="121"/>
      <c r="AX821" s="121"/>
      <c r="AY821" s="121"/>
      <c r="AZ821" s="119"/>
      <c r="BB821" s="121"/>
      <c r="BD821" s="121"/>
      <c r="BE821" s="121"/>
      <c r="BF821" s="119"/>
      <c r="BH821" s="121"/>
      <c r="BJ821" s="121"/>
      <c r="BK821" s="121"/>
      <c r="BM821" s="121"/>
      <c r="BN821" s="119"/>
      <c r="BP821" s="121"/>
      <c r="BQ821" s="121"/>
      <c r="BR821" s="121"/>
      <c r="BW821" s="121"/>
      <c r="BX821" s="119"/>
      <c r="BZ821" s="121"/>
      <c r="CA821" s="121"/>
      <c r="CB821" s="121"/>
      <c r="CG821" s="121"/>
      <c r="CH821" s="119"/>
      <c r="CJ821" s="121"/>
      <c r="CK821" s="121"/>
      <c r="CL821" s="121"/>
      <c r="DC821" s="121"/>
      <c r="DD821" s="119"/>
      <c r="DF821" s="121"/>
      <c r="DJ821" s="121"/>
      <c r="DK821" s="121"/>
      <c r="DL821" s="119"/>
      <c r="DN821" s="121"/>
      <c r="DR821" s="121"/>
      <c r="DS821" s="121"/>
      <c r="DT821" s="119"/>
      <c r="DV821" s="121"/>
      <c r="DZ821" s="121"/>
    </row>
    <row r="822" spans="4:130" s="115" customFormat="1">
      <c r="D822" s="260"/>
      <c r="E822" s="164"/>
      <c r="H822" s="121"/>
      <c r="I822" s="119"/>
      <c r="K822" s="121"/>
      <c r="M822" s="121"/>
      <c r="N822" s="121"/>
      <c r="O822" s="119"/>
      <c r="Q822" s="121"/>
      <c r="S822" s="121"/>
      <c r="T822" s="121"/>
      <c r="U822" s="119"/>
      <c r="W822" s="121"/>
      <c r="Y822" s="121"/>
      <c r="Z822" s="121"/>
      <c r="AA822" s="87"/>
      <c r="AB822" s="39"/>
      <c r="AC822" s="39"/>
      <c r="AD822" s="39"/>
      <c r="AE822" s="39"/>
      <c r="AG822" s="38"/>
      <c r="AH822" s="35"/>
      <c r="AI822" s="37"/>
      <c r="AJ822" s="37"/>
      <c r="AK822" s="37"/>
      <c r="AL822" s="37"/>
      <c r="AM822" s="37"/>
      <c r="AN822" s="37"/>
      <c r="AO822" s="37"/>
      <c r="AP822" s="37"/>
      <c r="AQ822" s="37"/>
      <c r="AS822" s="121"/>
      <c r="AT822" s="119"/>
      <c r="AV822" s="121"/>
      <c r="AX822" s="121"/>
      <c r="AY822" s="121"/>
      <c r="AZ822" s="119"/>
      <c r="BB822" s="121"/>
      <c r="BD822" s="121"/>
      <c r="BE822" s="121"/>
      <c r="BF822" s="119"/>
      <c r="BH822" s="121"/>
      <c r="BJ822" s="121"/>
      <c r="BK822" s="121"/>
      <c r="BM822" s="121"/>
      <c r="BN822" s="119"/>
      <c r="BP822" s="121"/>
      <c r="BQ822" s="121"/>
      <c r="BR822" s="121"/>
      <c r="BW822" s="121"/>
      <c r="BX822" s="119"/>
      <c r="BZ822" s="121"/>
      <c r="CA822" s="121"/>
      <c r="CB822" s="121"/>
      <c r="CG822" s="121"/>
      <c r="CH822" s="119"/>
      <c r="CJ822" s="121"/>
      <c r="CK822" s="121"/>
      <c r="CL822" s="121"/>
      <c r="DC822" s="121"/>
      <c r="DD822" s="119"/>
      <c r="DF822" s="121"/>
      <c r="DJ822" s="121"/>
      <c r="DK822" s="121"/>
      <c r="DL822" s="119"/>
      <c r="DN822" s="121"/>
      <c r="DR822" s="121"/>
      <c r="DS822" s="121"/>
      <c r="DT822" s="119"/>
      <c r="DV822" s="121"/>
      <c r="DZ822" s="121"/>
    </row>
    <row r="823" spans="4:130" s="115" customFormat="1">
      <c r="D823" s="260"/>
      <c r="E823" s="164"/>
      <c r="H823" s="121"/>
      <c r="I823" s="119"/>
      <c r="K823" s="121"/>
      <c r="M823" s="121"/>
      <c r="N823" s="121"/>
      <c r="O823" s="119"/>
      <c r="Q823" s="121"/>
      <c r="S823" s="121"/>
      <c r="T823" s="121"/>
      <c r="U823" s="119"/>
      <c r="W823" s="121"/>
      <c r="Y823" s="121"/>
      <c r="Z823" s="121"/>
      <c r="AA823" s="87"/>
      <c r="AB823" s="39"/>
      <c r="AC823" s="39"/>
      <c r="AD823" s="39"/>
      <c r="AE823" s="39"/>
      <c r="AG823" s="38"/>
      <c r="AH823" s="35"/>
      <c r="AI823" s="37"/>
      <c r="AJ823" s="37"/>
      <c r="AK823" s="37"/>
      <c r="AL823" s="37"/>
      <c r="AM823" s="37"/>
      <c r="AN823" s="37"/>
      <c r="AO823" s="37"/>
      <c r="AP823" s="37"/>
      <c r="AQ823" s="37"/>
      <c r="AS823" s="121"/>
      <c r="AT823" s="119"/>
      <c r="AV823" s="121"/>
      <c r="AX823" s="121"/>
      <c r="AY823" s="121"/>
      <c r="AZ823" s="119"/>
      <c r="BB823" s="121"/>
      <c r="BD823" s="121"/>
      <c r="BE823" s="121"/>
      <c r="BF823" s="119"/>
      <c r="BH823" s="121"/>
      <c r="BJ823" s="121"/>
      <c r="BK823" s="121"/>
      <c r="BM823" s="121"/>
      <c r="BN823" s="119"/>
      <c r="BP823" s="121"/>
      <c r="BQ823" s="121"/>
      <c r="BR823" s="121"/>
      <c r="BW823" s="121"/>
      <c r="BX823" s="119"/>
      <c r="BZ823" s="121"/>
      <c r="CA823" s="121"/>
      <c r="CB823" s="121"/>
      <c r="CG823" s="121"/>
      <c r="CH823" s="119"/>
      <c r="CJ823" s="121"/>
      <c r="CK823" s="121"/>
      <c r="CL823" s="121"/>
      <c r="DC823" s="121"/>
      <c r="DD823" s="119"/>
      <c r="DF823" s="121"/>
      <c r="DJ823" s="121"/>
      <c r="DK823" s="121"/>
      <c r="DL823" s="119"/>
      <c r="DN823" s="121"/>
      <c r="DR823" s="121"/>
      <c r="DS823" s="121"/>
      <c r="DT823" s="119"/>
      <c r="DV823" s="121"/>
      <c r="DZ823" s="121"/>
    </row>
    <row r="824" spans="4:130" s="115" customFormat="1">
      <c r="D824" s="260"/>
      <c r="E824" s="164"/>
      <c r="H824" s="121"/>
      <c r="I824" s="119"/>
      <c r="K824" s="121"/>
      <c r="M824" s="121"/>
      <c r="N824" s="121"/>
      <c r="O824" s="119"/>
      <c r="Q824" s="121"/>
      <c r="S824" s="121"/>
      <c r="T824" s="121"/>
      <c r="U824" s="119"/>
      <c r="W824" s="121"/>
      <c r="Y824" s="121"/>
      <c r="Z824" s="121"/>
      <c r="AA824" s="87"/>
      <c r="AB824" s="39"/>
      <c r="AC824" s="39"/>
      <c r="AD824" s="39"/>
      <c r="AE824" s="39"/>
      <c r="AG824" s="38"/>
      <c r="AH824" s="35"/>
      <c r="AI824" s="37"/>
      <c r="AJ824" s="37"/>
      <c r="AK824" s="37"/>
      <c r="AL824" s="37"/>
      <c r="AM824" s="37"/>
      <c r="AN824" s="37"/>
      <c r="AO824" s="37"/>
      <c r="AP824" s="37"/>
      <c r="AQ824" s="37"/>
      <c r="AS824" s="121"/>
      <c r="AT824" s="119"/>
      <c r="AV824" s="121"/>
      <c r="AX824" s="121"/>
      <c r="AY824" s="121"/>
      <c r="AZ824" s="119"/>
      <c r="BB824" s="121"/>
      <c r="BD824" s="121"/>
      <c r="BE824" s="121"/>
      <c r="BF824" s="119"/>
      <c r="BH824" s="121"/>
      <c r="BJ824" s="121"/>
      <c r="BK824" s="121"/>
      <c r="BM824" s="121"/>
      <c r="BN824" s="119"/>
      <c r="BP824" s="121"/>
      <c r="BQ824" s="121"/>
      <c r="BR824" s="121"/>
      <c r="BW824" s="121"/>
      <c r="BX824" s="119"/>
      <c r="BZ824" s="121"/>
      <c r="CA824" s="121"/>
      <c r="CB824" s="121"/>
      <c r="CG824" s="121"/>
      <c r="CH824" s="119"/>
      <c r="CJ824" s="121"/>
      <c r="CK824" s="121"/>
      <c r="CL824" s="121"/>
      <c r="DC824" s="121"/>
      <c r="DD824" s="119"/>
      <c r="DF824" s="121"/>
      <c r="DJ824" s="121"/>
      <c r="DK824" s="121"/>
      <c r="DL824" s="119"/>
      <c r="DN824" s="121"/>
      <c r="DR824" s="121"/>
      <c r="DS824" s="121"/>
      <c r="DT824" s="119"/>
      <c r="DV824" s="121"/>
      <c r="DZ824" s="121"/>
    </row>
    <row r="825" spans="4:130" s="115" customFormat="1">
      <c r="D825" s="260"/>
      <c r="E825" s="164"/>
      <c r="H825" s="121"/>
      <c r="I825" s="119"/>
      <c r="K825" s="121"/>
      <c r="M825" s="121"/>
      <c r="N825" s="121"/>
      <c r="O825" s="119"/>
      <c r="Q825" s="121"/>
      <c r="S825" s="121"/>
      <c r="T825" s="121"/>
      <c r="U825" s="119"/>
      <c r="W825" s="121"/>
      <c r="Y825" s="121"/>
      <c r="Z825" s="121"/>
      <c r="AA825" s="87"/>
      <c r="AB825" s="39"/>
      <c r="AC825" s="39"/>
      <c r="AD825" s="39"/>
      <c r="AE825" s="39"/>
      <c r="AG825" s="38"/>
      <c r="AH825" s="35"/>
      <c r="AI825" s="37"/>
      <c r="AJ825" s="37"/>
      <c r="AK825" s="37"/>
      <c r="AL825" s="37"/>
      <c r="AM825" s="37"/>
      <c r="AN825" s="37"/>
      <c r="AO825" s="37"/>
      <c r="AP825" s="37"/>
      <c r="AQ825" s="37"/>
      <c r="AS825" s="121"/>
      <c r="AT825" s="119"/>
      <c r="AV825" s="121"/>
      <c r="AX825" s="121"/>
      <c r="AY825" s="121"/>
      <c r="AZ825" s="119"/>
      <c r="BB825" s="121"/>
      <c r="BD825" s="121"/>
      <c r="BE825" s="121"/>
      <c r="BF825" s="119"/>
      <c r="BH825" s="121"/>
      <c r="BJ825" s="121"/>
      <c r="BK825" s="121"/>
      <c r="BM825" s="121"/>
      <c r="BN825" s="119"/>
      <c r="BP825" s="121"/>
      <c r="BQ825" s="121"/>
      <c r="BR825" s="121"/>
      <c r="BW825" s="121"/>
      <c r="BX825" s="119"/>
      <c r="BZ825" s="121"/>
      <c r="CA825" s="121"/>
      <c r="CB825" s="121"/>
      <c r="CG825" s="121"/>
      <c r="CH825" s="119"/>
      <c r="CJ825" s="121"/>
      <c r="CK825" s="121"/>
      <c r="CL825" s="121"/>
      <c r="DC825" s="121"/>
      <c r="DD825" s="119"/>
      <c r="DF825" s="121"/>
      <c r="DJ825" s="121"/>
      <c r="DK825" s="121"/>
      <c r="DL825" s="119"/>
      <c r="DN825" s="121"/>
      <c r="DR825" s="121"/>
      <c r="DS825" s="121"/>
      <c r="DT825" s="119"/>
      <c r="DV825" s="121"/>
      <c r="DZ825" s="121"/>
    </row>
    <row r="826" spans="4:130" s="115" customFormat="1">
      <c r="D826" s="260"/>
      <c r="E826" s="164"/>
      <c r="H826" s="121"/>
      <c r="I826" s="119"/>
      <c r="K826" s="121"/>
      <c r="M826" s="121"/>
      <c r="N826" s="121"/>
      <c r="O826" s="119"/>
      <c r="Q826" s="121"/>
      <c r="S826" s="121"/>
      <c r="T826" s="121"/>
      <c r="U826" s="119"/>
      <c r="W826" s="121"/>
      <c r="Y826" s="121"/>
      <c r="Z826" s="121"/>
      <c r="AA826" s="87"/>
      <c r="AB826" s="39"/>
      <c r="AC826" s="39"/>
      <c r="AD826" s="39"/>
      <c r="AE826" s="39"/>
      <c r="AG826" s="38"/>
      <c r="AH826" s="35"/>
      <c r="AI826" s="37"/>
      <c r="AJ826" s="37"/>
      <c r="AK826" s="37"/>
      <c r="AL826" s="37"/>
      <c r="AM826" s="37"/>
      <c r="AN826" s="37"/>
      <c r="AO826" s="37"/>
      <c r="AP826" s="37"/>
      <c r="AQ826" s="37"/>
      <c r="AS826" s="121"/>
      <c r="AT826" s="119"/>
      <c r="AV826" s="121"/>
      <c r="AX826" s="121"/>
      <c r="AY826" s="121"/>
      <c r="AZ826" s="119"/>
      <c r="BB826" s="121"/>
      <c r="BD826" s="121"/>
      <c r="BE826" s="121"/>
      <c r="BF826" s="119"/>
      <c r="BH826" s="121"/>
      <c r="BJ826" s="121"/>
      <c r="BK826" s="121"/>
      <c r="BM826" s="121"/>
      <c r="BN826" s="119"/>
      <c r="BP826" s="121"/>
      <c r="BQ826" s="121"/>
      <c r="BR826" s="121"/>
      <c r="BW826" s="121"/>
      <c r="BX826" s="119"/>
      <c r="BZ826" s="121"/>
      <c r="CA826" s="121"/>
      <c r="CB826" s="121"/>
      <c r="CG826" s="121"/>
      <c r="CH826" s="119"/>
      <c r="CJ826" s="121"/>
      <c r="CK826" s="121"/>
      <c r="CL826" s="121"/>
      <c r="DC826" s="121"/>
      <c r="DD826" s="119"/>
      <c r="DF826" s="121"/>
      <c r="DJ826" s="121"/>
      <c r="DK826" s="121"/>
      <c r="DL826" s="119"/>
      <c r="DN826" s="121"/>
      <c r="DR826" s="121"/>
      <c r="DS826" s="121"/>
      <c r="DT826" s="119"/>
      <c r="DV826" s="121"/>
      <c r="DZ826" s="121"/>
    </row>
    <row r="827" spans="4:130" s="115" customFormat="1">
      <c r="D827" s="260"/>
      <c r="E827" s="164"/>
      <c r="H827" s="121"/>
      <c r="I827" s="119"/>
      <c r="K827" s="121"/>
      <c r="M827" s="121"/>
      <c r="N827" s="121"/>
      <c r="O827" s="119"/>
      <c r="Q827" s="121"/>
      <c r="S827" s="121"/>
      <c r="T827" s="121"/>
      <c r="U827" s="119"/>
      <c r="W827" s="121"/>
      <c r="Y827" s="121"/>
      <c r="Z827" s="121"/>
      <c r="AA827" s="87"/>
      <c r="AB827" s="39"/>
      <c r="AC827" s="39"/>
      <c r="AD827" s="39"/>
      <c r="AE827" s="39"/>
      <c r="AG827" s="38"/>
      <c r="AH827" s="35"/>
      <c r="AI827" s="37"/>
      <c r="AJ827" s="37"/>
      <c r="AK827" s="37"/>
      <c r="AL827" s="37"/>
      <c r="AM827" s="37"/>
      <c r="AN827" s="37"/>
      <c r="AO827" s="37"/>
      <c r="AP827" s="37"/>
      <c r="AQ827" s="37"/>
      <c r="AS827" s="121"/>
      <c r="AT827" s="119"/>
      <c r="AV827" s="121"/>
      <c r="AX827" s="121"/>
      <c r="AY827" s="121"/>
      <c r="AZ827" s="119"/>
      <c r="BB827" s="121"/>
      <c r="BD827" s="121"/>
      <c r="BE827" s="121"/>
      <c r="BF827" s="119"/>
      <c r="BH827" s="121"/>
      <c r="BJ827" s="121"/>
      <c r="BK827" s="121"/>
      <c r="BM827" s="121"/>
      <c r="BN827" s="119"/>
      <c r="BP827" s="121"/>
      <c r="BQ827" s="121"/>
      <c r="BR827" s="121"/>
      <c r="BW827" s="121"/>
      <c r="BX827" s="119"/>
      <c r="BZ827" s="121"/>
      <c r="CA827" s="121"/>
      <c r="CB827" s="121"/>
      <c r="CG827" s="121"/>
      <c r="CH827" s="119"/>
      <c r="CJ827" s="121"/>
      <c r="CK827" s="121"/>
      <c r="CL827" s="121"/>
      <c r="DC827" s="121"/>
      <c r="DD827" s="119"/>
      <c r="DF827" s="121"/>
      <c r="DJ827" s="121"/>
      <c r="DK827" s="121"/>
      <c r="DL827" s="119"/>
      <c r="DN827" s="121"/>
      <c r="DR827" s="121"/>
      <c r="DS827" s="121"/>
      <c r="DT827" s="119"/>
      <c r="DV827" s="121"/>
      <c r="DZ827" s="121"/>
    </row>
    <row r="828" spans="4:130" s="115" customFormat="1">
      <c r="D828" s="260"/>
      <c r="E828" s="164"/>
      <c r="H828" s="121"/>
      <c r="I828" s="119"/>
      <c r="K828" s="121"/>
      <c r="M828" s="121"/>
      <c r="N828" s="121"/>
      <c r="O828" s="119"/>
      <c r="Q828" s="121"/>
      <c r="S828" s="121"/>
      <c r="T828" s="121"/>
      <c r="U828" s="119"/>
      <c r="W828" s="121"/>
      <c r="Y828" s="121"/>
      <c r="Z828" s="121"/>
      <c r="AA828" s="87"/>
      <c r="AB828" s="39"/>
      <c r="AC828" s="39"/>
      <c r="AD828" s="39"/>
      <c r="AE828" s="39"/>
      <c r="AG828" s="38"/>
      <c r="AH828" s="35"/>
      <c r="AI828" s="37"/>
      <c r="AJ828" s="37"/>
      <c r="AK828" s="37"/>
      <c r="AL828" s="37"/>
      <c r="AM828" s="37"/>
      <c r="AN828" s="37"/>
      <c r="AO828" s="37"/>
      <c r="AP828" s="37"/>
      <c r="AQ828" s="37"/>
      <c r="AS828" s="121"/>
      <c r="AT828" s="119"/>
      <c r="AV828" s="121"/>
      <c r="AX828" s="121"/>
      <c r="AY828" s="121"/>
      <c r="AZ828" s="119"/>
      <c r="BB828" s="121"/>
      <c r="BD828" s="121"/>
      <c r="BE828" s="121"/>
      <c r="BF828" s="119"/>
      <c r="BH828" s="121"/>
      <c r="BJ828" s="121"/>
      <c r="BK828" s="121"/>
      <c r="BM828" s="121"/>
      <c r="BN828" s="119"/>
      <c r="BP828" s="121"/>
      <c r="BQ828" s="121"/>
      <c r="BR828" s="121"/>
      <c r="BW828" s="121"/>
      <c r="BX828" s="119"/>
      <c r="BZ828" s="121"/>
      <c r="CA828" s="121"/>
      <c r="CB828" s="121"/>
      <c r="CG828" s="121"/>
      <c r="CH828" s="119"/>
      <c r="CJ828" s="121"/>
      <c r="CK828" s="121"/>
      <c r="CL828" s="121"/>
      <c r="DC828" s="121"/>
      <c r="DD828" s="119"/>
      <c r="DF828" s="121"/>
      <c r="DJ828" s="121"/>
      <c r="DK828" s="121"/>
      <c r="DL828" s="119"/>
      <c r="DN828" s="121"/>
      <c r="DR828" s="121"/>
      <c r="DS828" s="121"/>
      <c r="DT828" s="119"/>
      <c r="DV828" s="121"/>
      <c r="DZ828" s="121"/>
    </row>
    <row r="829" spans="4:130" s="115" customFormat="1">
      <c r="D829" s="260"/>
      <c r="E829" s="164"/>
      <c r="H829" s="121"/>
      <c r="I829" s="119"/>
      <c r="K829" s="121"/>
      <c r="M829" s="121"/>
      <c r="N829" s="121"/>
      <c r="O829" s="119"/>
      <c r="Q829" s="121"/>
      <c r="S829" s="121"/>
      <c r="T829" s="121"/>
      <c r="U829" s="119"/>
      <c r="W829" s="121"/>
      <c r="Y829" s="121"/>
      <c r="Z829" s="121"/>
      <c r="AA829" s="87"/>
      <c r="AB829" s="39"/>
      <c r="AC829" s="39"/>
      <c r="AD829" s="39"/>
      <c r="AE829" s="39"/>
      <c r="AG829" s="38"/>
      <c r="AH829" s="35"/>
      <c r="AI829" s="37"/>
      <c r="AJ829" s="37"/>
      <c r="AK829" s="37"/>
      <c r="AL829" s="37"/>
      <c r="AM829" s="37"/>
      <c r="AN829" s="37"/>
      <c r="AO829" s="37"/>
      <c r="AP829" s="37"/>
      <c r="AQ829" s="37"/>
      <c r="AS829" s="121"/>
      <c r="AT829" s="119"/>
      <c r="AV829" s="121"/>
      <c r="AX829" s="121"/>
      <c r="AY829" s="121"/>
      <c r="AZ829" s="119"/>
      <c r="BB829" s="121"/>
      <c r="BD829" s="121"/>
      <c r="BE829" s="121"/>
      <c r="BF829" s="119"/>
      <c r="BH829" s="121"/>
      <c r="BJ829" s="121"/>
      <c r="BK829" s="121"/>
      <c r="BM829" s="121"/>
      <c r="BN829" s="119"/>
      <c r="BP829" s="121"/>
      <c r="BQ829" s="121"/>
      <c r="BR829" s="121"/>
      <c r="BW829" s="121"/>
      <c r="BX829" s="119"/>
      <c r="BZ829" s="121"/>
      <c r="CA829" s="121"/>
      <c r="CB829" s="121"/>
      <c r="CG829" s="121"/>
      <c r="CH829" s="119"/>
      <c r="CJ829" s="121"/>
      <c r="CK829" s="121"/>
      <c r="CL829" s="121"/>
      <c r="DC829" s="121"/>
      <c r="DD829" s="119"/>
      <c r="DF829" s="121"/>
      <c r="DJ829" s="121"/>
      <c r="DK829" s="121"/>
      <c r="DL829" s="119"/>
      <c r="DN829" s="121"/>
      <c r="DR829" s="121"/>
      <c r="DS829" s="121"/>
      <c r="DT829" s="119"/>
      <c r="DV829" s="121"/>
      <c r="DZ829" s="121"/>
    </row>
  </sheetData>
  <mergeCells count="13">
    <mergeCell ref="H1:M1"/>
    <mergeCell ref="N1:S1"/>
    <mergeCell ref="T1:Y1"/>
    <mergeCell ref="AG1:AK1"/>
    <mergeCell ref="AS1:AX1"/>
    <mergeCell ref="AY1:BD1"/>
    <mergeCell ref="DS1:DZ1"/>
    <mergeCell ref="BE1:BJ1"/>
    <mergeCell ref="BM1:BV1"/>
    <mergeCell ref="BW1:CF1"/>
    <mergeCell ref="CG1:CP1"/>
    <mergeCell ref="DC1:DJ1"/>
    <mergeCell ref="DK1:DR1"/>
  </mergeCells>
  <conditionalFormatting sqref="CV3:CY18">
    <cfRule type="cellIs" dxfId="64" priority="67" stopIfTrue="1" operator="lessThan">
      <formula>-29%</formula>
    </cfRule>
  </conditionalFormatting>
  <conditionalFormatting sqref="DH1:DI18 DH485:DI1048576">
    <cfRule type="cellIs" dxfId="63" priority="66" stopIfTrue="1" operator="lessThan">
      <formula>0</formula>
    </cfRule>
  </conditionalFormatting>
  <conditionalFormatting sqref="CV19:CY33">
    <cfRule type="cellIs" dxfId="62" priority="62" stopIfTrue="1" operator="lessThan">
      <formula>-29%</formula>
    </cfRule>
  </conditionalFormatting>
  <conditionalFormatting sqref="DH19:DI33">
    <cfRule type="cellIs" dxfId="61" priority="61" stopIfTrue="1" operator="lessThan">
      <formula>0</formula>
    </cfRule>
  </conditionalFormatting>
  <conditionalFormatting sqref="CV34:CY49">
    <cfRule type="cellIs" dxfId="60" priority="60" stopIfTrue="1" operator="lessThan">
      <formula>-29%</formula>
    </cfRule>
  </conditionalFormatting>
  <conditionalFormatting sqref="DH34:DI49">
    <cfRule type="cellIs" dxfId="59" priority="59" stopIfTrue="1" operator="lessThan">
      <formula>0</formula>
    </cfRule>
  </conditionalFormatting>
  <conditionalFormatting sqref="CV50:CY64">
    <cfRule type="cellIs" dxfId="58" priority="58" stopIfTrue="1" operator="lessThan">
      <formula>-29%</formula>
    </cfRule>
  </conditionalFormatting>
  <conditionalFormatting sqref="DH50:DI64">
    <cfRule type="cellIs" dxfId="57" priority="57" stopIfTrue="1" operator="lessThan">
      <formula>0</formula>
    </cfRule>
  </conditionalFormatting>
  <conditionalFormatting sqref="CV65:CY80">
    <cfRule type="cellIs" dxfId="56" priority="56" stopIfTrue="1" operator="lessThan">
      <formula>-29%</formula>
    </cfRule>
  </conditionalFormatting>
  <conditionalFormatting sqref="DH65:DI80">
    <cfRule type="cellIs" dxfId="55" priority="55" stopIfTrue="1" operator="lessThan">
      <formula>0</formula>
    </cfRule>
  </conditionalFormatting>
  <conditionalFormatting sqref="CV81:CY95">
    <cfRule type="cellIs" dxfId="54" priority="54" stopIfTrue="1" operator="lessThan">
      <formula>-29%</formula>
    </cfRule>
  </conditionalFormatting>
  <conditionalFormatting sqref="DH81:DI95">
    <cfRule type="cellIs" dxfId="53" priority="53" stopIfTrue="1" operator="lessThan">
      <formula>0</formula>
    </cfRule>
  </conditionalFormatting>
  <conditionalFormatting sqref="CV96:CY111">
    <cfRule type="cellIs" dxfId="52" priority="52" stopIfTrue="1" operator="lessThan">
      <formula>-29%</formula>
    </cfRule>
  </conditionalFormatting>
  <conditionalFormatting sqref="DH96:DI111">
    <cfRule type="cellIs" dxfId="51" priority="51" stopIfTrue="1" operator="lessThan">
      <formula>0</formula>
    </cfRule>
  </conditionalFormatting>
  <conditionalFormatting sqref="CV112:CY126">
    <cfRule type="cellIs" dxfId="50" priority="50" stopIfTrue="1" operator="lessThan">
      <formula>-29%</formula>
    </cfRule>
  </conditionalFormatting>
  <conditionalFormatting sqref="DH112:DI126">
    <cfRule type="cellIs" dxfId="49" priority="49" stopIfTrue="1" operator="lessThan">
      <formula>0</formula>
    </cfRule>
  </conditionalFormatting>
  <conditionalFormatting sqref="CV127:CY142">
    <cfRule type="cellIs" dxfId="48" priority="48" stopIfTrue="1" operator="lessThan">
      <formula>-29%</formula>
    </cfRule>
  </conditionalFormatting>
  <conditionalFormatting sqref="DH127:DI142">
    <cfRule type="cellIs" dxfId="47" priority="47" stopIfTrue="1" operator="lessThan">
      <formula>0</formula>
    </cfRule>
  </conditionalFormatting>
  <conditionalFormatting sqref="CV143:CY157">
    <cfRule type="cellIs" dxfId="46" priority="46" stopIfTrue="1" operator="lessThan">
      <formula>-29%</formula>
    </cfRule>
  </conditionalFormatting>
  <conditionalFormatting sqref="DH143:DI157">
    <cfRule type="cellIs" dxfId="45" priority="45" stopIfTrue="1" operator="lessThan">
      <formula>0</formula>
    </cfRule>
  </conditionalFormatting>
  <conditionalFormatting sqref="CV158:CY173">
    <cfRule type="cellIs" dxfId="44" priority="44" stopIfTrue="1" operator="lessThan">
      <formula>-29%</formula>
    </cfRule>
  </conditionalFormatting>
  <conditionalFormatting sqref="DH158:DI173">
    <cfRule type="cellIs" dxfId="43" priority="43" stopIfTrue="1" operator="lessThan">
      <formula>0</formula>
    </cfRule>
  </conditionalFormatting>
  <conditionalFormatting sqref="CV174:CY188">
    <cfRule type="cellIs" dxfId="42" priority="42" stopIfTrue="1" operator="lessThan">
      <formula>-29%</formula>
    </cfRule>
  </conditionalFormatting>
  <conditionalFormatting sqref="DH174:DI188">
    <cfRule type="cellIs" dxfId="41" priority="41" stopIfTrue="1" operator="lessThan">
      <formula>0</formula>
    </cfRule>
  </conditionalFormatting>
  <conditionalFormatting sqref="CV189:CY204">
    <cfRule type="cellIs" dxfId="40" priority="40" stopIfTrue="1" operator="lessThan">
      <formula>-29%</formula>
    </cfRule>
  </conditionalFormatting>
  <conditionalFormatting sqref="DH189:DI204">
    <cfRule type="cellIs" dxfId="39" priority="39" stopIfTrue="1" operator="lessThan">
      <formula>0</formula>
    </cfRule>
  </conditionalFormatting>
  <conditionalFormatting sqref="CV205:CY219">
    <cfRule type="cellIs" dxfId="38" priority="38" stopIfTrue="1" operator="lessThan">
      <formula>-29%</formula>
    </cfRule>
  </conditionalFormatting>
  <conditionalFormatting sqref="DH205:DI219">
    <cfRule type="cellIs" dxfId="37" priority="37" stopIfTrue="1" operator="lessThan">
      <formula>0</formula>
    </cfRule>
  </conditionalFormatting>
  <conditionalFormatting sqref="CV220:CY235">
    <cfRule type="cellIs" dxfId="36" priority="36" stopIfTrue="1" operator="lessThan">
      <formula>-29%</formula>
    </cfRule>
  </conditionalFormatting>
  <conditionalFormatting sqref="DH220:DI235">
    <cfRule type="cellIs" dxfId="35" priority="35" stopIfTrue="1" operator="lessThan">
      <formula>0</formula>
    </cfRule>
  </conditionalFormatting>
  <conditionalFormatting sqref="CV236:CY250">
    <cfRule type="cellIs" dxfId="34" priority="34" stopIfTrue="1" operator="lessThan">
      <formula>-29%</formula>
    </cfRule>
  </conditionalFormatting>
  <conditionalFormatting sqref="DH236:DI250">
    <cfRule type="cellIs" dxfId="33" priority="33" stopIfTrue="1" operator="lessThan">
      <formula>0</formula>
    </cfRule>
  </conditionalFormatting>
  <conditionalFormatting sqref="CV251:CY266">
    <cfRule type="cellIs" dxfId="32" priority="32" stopIfTrue="1" operator="lessThan">
      <formula>-29%</formula>
    </cfRule>
  </conditionalFormatting>
  <conditionalFormatting sqref="DH251:DI266">
    <cfRule type="cellIs" dxfId="31" priority="31" stopIfTrue="1" operator="lessThan">
      <formula>0</formula>
    </cfRule>
  </conditionalFormatting>
  <conditionalFormatting sqref="CV267:CY281">
    <cfRule type="cellIs" dxfId="30" priority="30" stopIfTrue="1" operator="lessThan">
      <formula>-29%</formula>
    </cfRule>
  </conditionalFormatting>
  <conditionalFormatting sqref="DH267:DI281">
    <cfRule type="cellIs" dxfId="29" priority="29" stopIfTrue="1" operator="lessThan">
      <formula>0</formula>
    </cfRule>
  </conditionalFormatting>
  <conditionalFormatting sqref="CV282:CY297">
    <cfRule type="cellIs" dxfId="28" priority="28" stopIfTrue="1" operator="lessThan">
      <formula>-29%</formula>
    </cfRule>
  </conditionalFormatting>
  <conditionalFormatting sqref="DH282:DI297">
    <cfRule type="cellIs" dxfId="27" priority="27" stopIfTrue="1" operator="lessThan">
      <formula>0</formula>
    </cfRule>
  </conditionalFormatting>
  <conditionalFormatting sqref="CV298:CY312">
    <cfRule type="cellIs" dxfId="26" priority="26" stopIfTrue="1" operator="lessThan">
      <formula>-29%</formula>
    </cfRule>
  </conditionalFormatting>
  <conditionalFormatting sqref="DH298:DI312">
    <cfRule type="cellIs" dxfId="25" priority="25" stopIfTrue="1" operator="lessThan">
      <formula>0</formula>
    </cfRule>
  </conditionalFormatting>
  <conditionalFormatting sqref="CV313:CY328">
    <cfRule type="cellIs" dxfId="24" priority="24" stopIfTrue="1" operator="lessThan">
      <formula>-29%</formula>
    </cfRule>
  </conditionalFormatting>
  <conditionalFormatting sqref="DH313:DI328">
    <cfRule type="cellIs" dxfId="23" priority="23" stopIfTrue="1" operator="lessThan">
      <formula>0</formula>
    </cfRule>
  </conditionalFormatting>
  <conditionalFormatting sqref="CV329:CY343">
    <cfRule type="cellIs" dxfId="22" priority="22" stopIfTrue="1" operator="lessThan">
      <formula>-29%</formula>
    </cfRule>
  </conditionalFormatting>
  <conditionalFormatting sqref="DH329:DI343">
    <cfRule type="cellIs" dxfId="21" priority="21" stopIfTrue="1" operator="lessThan">
      <formula>0</formula>
    </cfRule>
  </conditionalFormatting>
  <conditionalFormatting sqref="CV344:CY359">
    <cfRule type="cellIs" dxfId="20" priority="20" stopIfTrue="1" operator="lessThan">
      <formula>-29%</formula>
    </cfRule>
  </conditionalFormatting>
  <conditionalFormatting sqref="DH344:DI359">
    <cfRule type="cellIs" dxfId="19" priority="19" stopIfTrue="1" operator="lessThan">
      <formula>0</formula>
    </cfRule>
  </conditionalFormatting>
  <conditionalFormatting sqref="CV360:CY374">
    <cfRule type="cellIs" dxfId="18" priority="18" stopIfTrue="1" operator="lessThan">
      <formula>-29%</formula>
    </cfRule>
  </conditionalFormatting>
  <conditionalFormatting sqref="DH360:DI374">
    <cfRule type="cellIs" dxfId="17" priority="17" stopIfTrue="1" operator="lessThan">
      <formula>0</formula>
    </cfRule>
  </conditionalFormatting>
  <conditionalFormatting sqref="CV375:CY376">
    <cfRule type="cellIs" dxfId="16" priority="16" stopIfTrue="1" operator="lessThan">
      <formula>-29%</formula>
    </cfRule>
  </conditionalFormatting>
  <conditionalFormatting sqref="DH375:DI376">
    <cfRule type="cellIs" dxfId="15" priority="15" stopIfTrue="1" operator="lessThan">
      <formula>0</formula>
    </cfRule>
  </conditionalFormatting>
  <conditionalFormatting sqref="CV377:CY391">
    <cfRule type="cellIs" dxfId="14" priority="14" stopIfTrue="1" operator="lessThan">
      <formula>-29%</formula>
    </cfRule>
  </conditionalFormatting>
  <conditionalFormatting sqref="DH377:DI391">
    <cfRule type="cellIs" dxfId="13" priority="13" stopIfTrue="1" operator="lessThan">
      <formula>0</formula>
    </cfRule>
  </conditionalFormatting>
  <conditionalFormatting sqref="CV392:CY407">
    <cfRule type="cellIs" dxfId="12" priority="12" stopIfTrue="1" operator="lessThan">
      <formula>-29%</formula>
    </cfRule>
  </conditionalFormatting>
  <conditionalFormatting sqref="DH392:DI407">
    <cfRule type="cellIs" dxfId="11" priority="11" stopIfTrue="1" operator="lessThan">
      <formula>0</formula>
    </cfRule>
  </conditionalFormatting>
  <conditionalFormatting sqref="CV408:CY422">
    <cfRule type="cellIs" dxfId="10" priority="10" stopIfTrue="1" operator="lessThan">
      <formula>-29%</formula>
    </cfRule>
  </conditionalFormatting>
  <conditionalFormatting sqref="DH408:DI422">
    <cfRule type="cellIs" dxfId="9" priority="9" stopIfTrue="1" operator="lessThan">
      <formula>0</formula>
    </cfRule>
  </conditionalFormatting>
  <conditionalFormatting sqref="CV423:CY438">
    <cfRule type="cellIs" dxfId="8" priority="8" stopIfTrue="1" operator="lessThan">
      <formula>-29%</formula>
    </cfRule>
  </conditionalFormatting>
  <conditionalFormatting sqref="DH423:DI438">
    <cfRule type="cellIs" dxfId="7" priority="7" stopIfTrue="1" operator="lessThan">
      <formula>0</formula>
    </cfRule>
  </conditionalFormatting>
  <conditionalFormatting sqref="CV439:CY453">
    <cfRule type="cellIs" dxfId="6" priority="6" stopIfTrue="1" operator="lessThan">
      <formula>-29%</formula>
    </cfRule>
  </conditionalFormatting>
  <conditionalFormatting sqref="DH439:DI453">
    <cfRule type="cellIs" dxfId="5" priority="5" stopIfTrue="1" operator="lessThan">
      <formula>0</formula>
    </cfRule>
  </conditionalFormatting>
  <conditionalFormatting sqref="CV454:CY469">
    <cfRule type="cellIs" dxfId="4" priority="4" stopIfTrue="1" operator="lessThan">
      <formula>-29%</formula>
    </cfRule>
  </conditionalFormatting>
  <conditionalFormatting sqref="DH454:DI469">
    <cfRule type="cellIs" dxfId="3" priority="3" stopIfTrue="1" operator="lessThan">
      <formula>0</formula>
    </cfRule>
  </conditionalFormatting>
  <conditionalFormatting sqref="CV470:CY484">
    <cfRule type="cellIs" dxfId="2" priority="2" stopIfTrue="1" operator="lessThan">
      <formula>-29%</formula>
    </cfRule>
  </conditionalFormatting>
  <conditionalFormatting sqref="DH470:DI484">
    <cfRule type="cellIs" dxfId="1" priority="1" stopIfTrue="1" operator="lessThan">
      <formula>0</formula>
    </cfRule>
  </conditionalFormatting>
  <pageMargins left="0.15763888888888888" right="0.15763888888888888" top="0.74791666666666667" bottom="0.74861111111111112" header="0.51180555555555551" footer="0.31527777777777777"/>
  <pageSetup paperSize="9" scale="70" firstPageNumber="0" fitToHeight="0" orientation="landscape" horizontalDpi="300" verticalDpi="300" r:id="rId1"/>
  <headerFooter alignWithMargins="0">
    <oddFooter>&amp;R&amp;"Calibri,Regularna"&amp;12&amp;P z &amp;N</oddFooter>
  </headerFooter>
  <colBreaks count="1" manualBreakCount="1">
    <brk id="13" max="1048575"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Y229"/>
  <sheetViews>
    <sheetView tabSelected="1" view="pageBreakPreview" zoomScale="75" zoomScaleNormal="80" zoomScaleSheetLayoutView="75" workbookViewId="0">
      <pane xSplit="2" ySplit="2" topLeftCell="C3" activePane="bottomRight" state="frozen"/>
      <selection pane="topRight" activeCell="D1" sqref="D1"/>
      <selection pane="bottomLeft" activeCell="A3" sqref="A3"/>
      <selection pane="bottomRight" activeCell="N12" sqref="N12"/>
    </sheetView>
  </sheetViews>
  <sheetFormatPr defaultColWidth="10.140625" defaultRowHeight="15"/>
  <cols>
    <col min="1" max="2" width="6.28515625" style="62" customWidth="1"/>
    <col min="3" max="3" width="11.42578125" style="62" bestFit="1" customWidth="1"/>
    <col min="4" max="5" width="11.42578125" style="62" customWidth="1"/>
    <col min="6" max="6" width="11.42578125" style="62" bestFit="1" customWidth="1"/>
    <col min="7" max="8" width="11.42578125" style="62" customWidth="1"/>
    <col min="9" max="9" width="11.42578125" style="62" bestFit="1" customWidth="1"/>
    <col min="10" max="11" width="11.42578125" style="62" customWidth="1"/>
    <col min="12" max="12" width="11.42578125" style="62" bestFit="1" customWidth="1"/>
    <col min="13" max="14" width="11.42578125" style="62" customWidth="1"/>
    <col min="15" max="15" width="11.42578125" style="62" bestFit="1" customWidth="1"/>
    <col min="16" max="17" width="11.42578125" style="62" customWidth="1"/>
    <col min="18" max="18" width="11.42578125" style="62" bestFit="1" customWidth="1"/>
    <col min="19" max="20" width="11.42578125" style="62" customWidth="1"/>
    <col min="21" max="21" width="11.42578125" style="62" bestFit="1" customWidth="1"/>
    <col min="22" max="23" width="11.42578125" style="62" customWidth="1"/>
    <col min="24" max="24" width="11.42578125" style="62" bestFit="1" customWidth="1"/>
    <col min="25" max="26" width="11.42578125" style="62" customWidth="1"/>
    <col min="27" max="27" width="11.42578125" style="62" bestFit="1" customWidth="1"/>
    <col min="28" max="29" width="11.42578125" style="62" customWidth="1"/>
    <col min="30" max="30" width="11.42578125" style="62" bestFit="1" customWidth="1"/>
    <col min="31" max="32" width="11.42578125" style="62" customWidth="1"/>
    <col min="33" max="33" width="11.42578125" style="62" bestFit="1" customWidth="1"/>
    <col min="34" max="35" width="11.42578125" style="62" customWidth="1"/>
    <col min="36" max="36" width="11.42578125" style="62" bestFit="1" customWidth="1"/>
    <col min="37" max="38" width="11.42578125" style="62" customWidth="1"/>
    <col min="39" max="39" width="11.42578125" style="62" bestFit="1" customWidth="1"/>
    <col min="40" max="41" width="11.42578125" style="62" customWidth="1"/>
    <col min="42" max="42" width="11.42578125" style="62" bestFit="1" customWidth="1"/>
    <col min="43" max="44" width="11.42578125" style="62" customWidth="1"/>
    <col min="45" max="45" width="11.42578125" style="62" bestFit="1" customWidth="1"/>
    <col min="46" max="47" width="11.42578125" style="62" customWidth="1"/>
    <col min="48" max="48" width="11.42578125" style="62" bestFit="1" customWidth="1"/>
    <col min="49" max="50" width="11.42578125" style="62" customWidth="1"/>
    <col min="51" max="51" width="85.42578125" style="250" customWidth="1"/>
    <col min="52" max="16384" width="10.140625" style="62"/>
  </cols>
  <sheetData>
    <row r="1" spans="1:51" s="159" customFormat="1" ht="44.25" customHeight="1">
      <c r="C1" s="282" t="s">
        <v>788</v>
      </c>
      <c r="D1" s="283"/>
      <c r="E1" s="284"/>
      <c r="F1" s="282" t="s">
        <v>789</v>
      </c>
      <c r="G1" s="283"/>
      <c r="H1" s="284"/>
      <c r="I1" s="282" t="s">
        <v>790</v>
      </c>
      <c r="J1" s="283"/>
      <c r="K1" s="284"/>
      <c r="L1" s="282" t="s">
        <v>791</v>
      </c>
      <c r="M1" s="283"/>
      <c r="N1" s="284"/>
      <c r="O1" s="282" t="s">
        <v>792</v>
      </c>
      <c r="P1" s="283"/>
      <c r="Q1" s="284"/>
      <c r="R1" s="282" t="s">
        <v>797</v>
      </c>
      <c r="S1" s="283"/>
      <c r="T1" s="284"/>
      <c r="U1" s="282" t="s">
        <v>793</v>
      </c>
      <c r="V1" s="283"/>
      <c r="W1" s="284"/>
      <c r="X1" s="282" t="s">
        <v>794</v>
      </c>
      <c r="Y1" s="283"/>
      <c r="Z1" s="284"/>
      <c r="AA1" s="282" t="s">
        <v>795</v>
      </c>
      <c r="AB1" s="283"/>
      <c r="AC1" s="284"/>
      <c r="AD1" s="271" t="s">
        <v>796</v>
      </c>
      <c r="AE1" s="274"/>
      <c r="AF1" s="271"/>
      <c r="AG1" s="282" t="s">
        <v>798</v>
      </c>
      <c r="AH1" s="283"/>
      <c r="AI1" s="284"/>
      <c r="AJ1" s="282" t="s">
        <v>799</v>
      </c>
      <c r="AK1" s="283"/>
      <c r="AL1" s="284"/>
      <c r="AM1" s="282" t="s">
        <v>800</v>
      </c>
      <c r="AN1" s="283"/>
      <c r="AO1" s="284"/>
      <c r="AP1" s="282" t="s">
        <v>801</v>
      </c>
      <c r="AQ1" s="283"/>
      <c r="AR1" s="284"/>
      <c r="AS1" s="282" t="s">
        <v>802</v>
      </c>
      <c r="AT1" s="283"/>
      <c r="AU1" s="284"/>
      <c r="AV1" s="282" t="s">
        <v>803</v>
      </c>
      <c r="AW1" s="283"/>
      <c r="AX1" s="283"/>
      <c r="AY1" s="272"/>
    </row>
    <row r="2" spans="1:51" ht="63.75">
      <c r="A2" s="249" t="s">
        <v>774</v>
      </c>
      <c r="B2" s="249" t="s">
        <v>773</v>
      </c>
      <c r="C2" s="248" t="s">
        <v>65</v>
      </c>
      <c r="D2" s="248" t="s">
        <v>68</v>
      </c>
      <c r="E2" s="19" t="s">
        <v>69</v>
      </c>
      <c r="F2" s="248" t="s">
        <v>65</v>
      </c>
      <c r="G2" s="248" t="s">
        <v>68</v>
      </c>
      <c r="H2" s="19" t="s">
        <v>69</v>
      </c>
      <c r="I2" s="248" t="s">
        <v>65</v>
      </c>
      <c r="J2" s="248" t="s">
        <v>68</v>
      </c>
      <c r="K2" s="19" t="s">
        <v>69</v>
      </c>
      <c r="L2" s="248" t="s">
        <v>65</v>
      </c>
      <c r="M2" s="248" t="s">
        <v>68</v>
      </c>
      <c r="N2" s="19" t="s">
        <v>69</v>
      </c>
      <c r="O2" s="248" t="s">
        <v>65</v>
      </c>
      <c r="P2" s="248" t="s">
        <v>68</v>
      </c>
      <c r="Q2" s="19" t="s">
        <v>69</v>
      </c>
      <c r="R2" s="248" t="s">
        <v>65</v>
      </c>
      <c r="S2" s="248" t="s">
        <v>68</v>
      </c>
      <c r="T2" s="19" t="s">
        <v>69</v>
      </c>
      <c r="U2" s="248" t="s">
        <v>65</v>
      </c>
      <c r="V2" s="248" t="s">
        <v>68</v>
      </c>
      <c r="W2" s="19" t="s">
        <v>69</v>
      </c>
      <c r="X2" s="248" t="s">
        <v>65</v>
      </c>
      <c r="Y2" s="248" t="s">
        <v>68</v>
      </c>
      <c r="Z2" s="19" t="s">
        <v>69</v>
      </c>
      <c r="AA2" s="248" t="s">
        <v>65</v>
      </c>
      <c r="AB2" s="248" t="s">
        <v>68</v>
      </c>
      <c r="AC2" s="19" t="s">
        <v>69</v>
      </c>
      <c r="AD2" s="248" t="s">
        <v>65</v>
      </c>
      <c r="AE2" s="248" t="s">
        <v>68</v>
      </c>
      <c r="AF2" s="19" t="s">
        <v>69</v>
      </c>
      <c r="AG2" s="248" t="s">
        <v>65</v>
      </c>
      <c r="AH2" s="248" t="s">
        <v>68</v>
      </c>
      <c r="AI2" s="19" t="s">
        <v>69</v>
      </c>
      <c r="AJ2" s="248" t="s">
        <v>65</v>
      </c>
      <c r="AK2" s="248" t="s">
        <v>68</v>
      </c>
      <c r="AL2" s="19" t="s">
        <v>69</v>
      </c>
      <c r="AM2" s="248" t="s">
        <v>65</v>
      </c>
      <c r="AN2" s="248" t="s">
        <v>68</v>
      </c>
      <c r="AO2" s="19" t="s">
        <v>69</v>
      </c>
      <c r="AP2" s="248" t="s">
        <v>65</v>
      </c>
      <c r="AQ2" s="248" t="s">
        <v>68</v>
      </c>
      <c r="AR2" s="19" t="s">
        <v>69</v>
      </c>
      <c r="AS2" s="248" t="s">
        <v>65</v>
      </c>
      <c r="AT2" s="248" t="s">
        <v>68</v>
      </c>
      <c r="AU2" s="19" t="s">
        <v>69</v>
      </c>
      <c r="AV2" s="248" t="s">
        <v>65</v>
      </c>
      <c r="AW2" s="248" t="s">
        <v>68</v>
      </c>
      <c r="AX2" s="19" t="s">
        <v>69</v>
      </c>
      <c r="AY2" s="267" t="s">
        <v>70</v>
      </c>
    </row>
    <row r="3" spans="1:51" ht="20.100000000000001" customHeight="1">
      <c r="A3" s="4">
        <v>3</v>
      </c>
      <c r="B3" s="4">
        <v>1</v>
      </c>
      <c r="C3" s="218"/>
      <c r="D3" s="218"/>
      <c r="E3" s="218"/>
      <c r="F3" s="218"/>
      <c r="G3" s="218"/>
      <c r="H3" s="218"/>
      <c r="I3" s="218"/>
      <c r="J3" s="218"/>
      <c r="K3" s="218"/>
      <c r="L3" s="218"/>
      <c r="M3" s="218"/>
      <c r="N3" s="218"/>
      <c r="O3" s="218"/>
      <c r="P3" s="218"/>
      <c r="Q3" s="218"/>
      <c r="R3" s="218"/>
      <c r="S3" s="218"/>
      <c r="T3" s="218"/>
      <c r="U3" s="218"/>
      <c r="V3" s="218"/>
      <c r="W3" s="218"/>
      <c r="X3" s="218"/>
      <c r="Y3" s="218"/>
      <c r="Z3" s="218"/>
      <c r="AA3" s="218"/>
      <c r="AB3" s="218"/>
      <c r="AC3" s="218"/>
      <c r="AD3" s="218"/>
      <c r="AE3" s="218"/>
      <c r="AF3" s="218"/>
      <c r="AG3" s="218"/>
      <c r="AH3" s="218"/>
      <c r="AI3" s="218"/>
      <c r="AJ3" s="218"/>
      <c r="AK3" s="218"/>
      <c r="AL3" s="218"/>
      <c r="AM3" s="218">
        <v>60.000000000000007</v>
      </c>
      <c r="AN3" s="218">
        <v>40</v>
      </c>
      <c r="AO3" s="218">
        <v>100</v>
      </c>
      <c r="AP3" s="218"/>
      <c r="AQ3" s="218"/>
      <c r="AR3" s="218"/>
      <c r="AS3" s="218"/>
      <c r="AT3" s="218"/>
      <c r="AU3" s="218"/>
      <c r="AV3" s="218"/>
      <c r="AW3" s="218"/>
      <c r="AX3" s="218"/>
      <c r="AY3" s="251" t="s">
        <v>800</v>
      </c>
    </row>
    <row r="4" spans="1:51" ht="20.100000000000001" customHeight="1">
      <c r="A4" s="4">
        <v>3</v>
      </c>
      <c r="B4" s="4">
        <v>2</v>
      </c>
      <c r="C4" s="218"/>
      <c r="D4" s="218"/>
      <c r="E4" s="218"/>
      <c r="F4" s="218"/>
      <c r="G4" s="218"/>
      <c r="H4" s="218"/>
      <c r="I4" s="218"/>
      <c r="J4" s="218"/>
      <c r="K4" s="218"/>
      <c r="L4" s="218"/>
      <c r="M4" s="218"/>
      <c r="N4" s="218"/>
      <c r="O4" s="218"/>
      <c r="P4" s="218"/>
      <c r="Q4" s="218"/>
      <c r="R4" s="218"/>
      <c r="S4" s="218"/>
      <c r="T4" s="218"/>
      <c r="U4" s="218"/>
      <c r="V4" s="218"/>
      <c r="W4" s="218"/>
      <c r="X4" s="218"/>
      <c r="Y4" s="218"/>
      <c r="Z4" s="218"/>
      <c r="AA4" s="218"/>
      <c r="AB4" s="218"/>
      <c r="AC4" s="218"/>
      <c r="AD4" s="218"/>
      <c r="AE4" s="218"/>
      <c r="AF4" s="218"/>
      <c r="AG4" s="218"/>
      <c r="AH4" s="218"/>
      <c r="AI4" s="218"/>
      <c r="AJ4" s="218"/>
      <c r="AK4" s="218"/>
      <c r="AL4" s="218"/>
      <c r="AM4" s="218">
        <v>59.999999999999993</v>
      </c>
      <c r="AN4" s="218">
        <v>40</v>
      </c>
      <c r="AO4" s="218">
        <v>100</v>
      </c>
      <c r="AP4" s="218"/>
      <c r="AQ4" s="218"/>
      <c r="AR4" s="218"/>
      <c r="AS4" s="218"/>
      <c r="AT4" s="218"/>
      <c r="AU4" s="218"/>
      <c r="AV4" s="218"/>
      <c r="AW4" s="218"/>
      <c r="AX4" s="218"/>
      <c r="AY4" s="251" t="s">
        <v>800</v>
      </c>
    </row>
    <row r="5" spans="1:51" ht="20.100000000000001" customHeight="1">
      <c r="A5" s="4">
        <v>3</v>
      </c>
      <c r="B5" s="4">
        <v>3</v>
      </c>
      <c r="C5" s="218"/>
      <c r="D5" s="218"/>
      <c r="E5" s="218"/>
      <c r="F5" s="218"/>
      <c r="G5" s="218"/>
      <c r="H5" s="218"/>
      <c r="I5" s="218"/>
      <c r="J5" s="218"/>
      <c r="K5" s="218"/>
      <c r="L5" s="218"/>
      <c r="M5" s="218"/>
      <c r="N5" s="218"/>
      <c r="O5" s="218"/>
      <c r="P5" s="218"/>
      <c r="Q5" s="218"/>
      <c r="R5" s="218"/>
      <c r="S5" s="218"/>
      <c r="T5" s="218"/>
      <c r="U5" s="218"/>
      <c r="V5" s="218"/>
      <c r="W5" s="218"/>
      <c r="X5" s="218"/>
      <c r="Y5" s="218"/>
      <c r="Z5" s="218"/>
      <c r="AA5" s="218"/>
      <c r="AB5" s="218"/>
      <c r="AC5" s="218"/>
      <c r="AD5" s="218"/>
      <c r="AE5" s="218"/>
      <c r="AF5" s="218"/>
      <c r="AG5" s="218"/>
      <c r="AH5" s="218"/>
      <c r="AI5" s="218"/>
      <c r="AJ5" s="218"/>
      <c r="AK5" s="218"/>
      <c r="AL5" s="218"/>
      <c r="AM5" s="218">
        <v>59.999999999999993</v>
      </c>
      <c r="AN5" s="218">
        <v>40</v>
      </c>
      <c r="AO5" s="218">
        <v>100</v>
      </c>
      <c r="AP5" s="218"/>
      <c r="AQ5" s="218"/>
      <c r="AR5" s="218"/>
      <c r="AS5" s="218"/>
      <c r="AT5" s="218"/>
      <c r="AU5" s="218"/>
      <c r="AV5" s="218"/>
      <c r="AW5" s="218"/>
      <c r="AX5" s="218"/>
      <c r="AY5" s="251" t="s">
        <v>800</v>
      </c>
    </row>
    <row r="6" spans="1:51" ht="20.100000000000001" customHeight="1">
      <c r="A6" s="4">
        <v>3</v>
      </c>
      <c r="B6" s="4">
        <v>4</v>
      </c>
      <c r="C6" s="218"/>
      <c r="D6" s="218"/>
      <c r="E6" s="218"/>
      <c r="F6" s="218"/>
      <c r="G6" s="218"/>
      <c r="H6" s="218"/>
      <c r="I6" s="218"/>
      <c r="J6" s="218"/>
      <c r="K6" s="218"/>
      <c r="L6" s="218"/>
      <c r="M6" s="218"/>
      <c r="N6" s="218"/>
      <c r="O6" s="218"/>
      <c r="P6" s="218"/>
      <c r="Q6" s="218"/>
      <c r="R6" s="218"/>
      <c r="S6" s="218"/>
      <c r="T6" s="218"/>
      <c r="U6" s="218"/>
      <c r="V6" s="218"/>
      <c r="W6" s="218"/>
      <c r="X6" s="218"/>
      <c r="Y6" s="218"/>
      <c r="Z6" s="218"/>
      <c r="AA6" s="218"/>
      <c r="AB6" s="218"/>
      <c r="AC6" s="218"/>
      <c r="AD6" s="218"/>
      <c r="AE6" s="218"/>
      <c r="AF6" s="218"/>
      <c r="AG6" s="218"/>
      <c r="AH6" s="218"/>
      <c r="AI6" s="218"/>
      <c r="AJ6" s="218"/>
      <c r="AK6" s="218"/>
      <c r="AL6" s="218"/>
      <c r="AM6" s="218">
        <v>59.999999999999993</v>
      </c>
      <c r="AN6" s="218">
        <v>40</v>
      </c>
      <c r="AO6" s="218">
        <v>100</v>
      </c>
      <c r="AP6" s="218"/>
      <c r="AQ6" s="218"/>
      <c r="AR6" s="218"/>
      <c r="AS6" s="218"/>
      <c r="AT6" s="218"/>
      <c r="AU6" s="218"/>
      <c r="AV6" s="218"/>
      <c r="AW6" s="218"/>
      <c r="AX6" s="218"/>
      <c r="AY6" s="251" t="s">
        <v>800</v>
      </c>
    </row>
    <row r="7" spans="1:51" ht="20.100000000000001" customHeight="1">
      <c r="A7" s="4">
        <v>3</v>
      </c>
      <c r="B7" s="4">
        <v>5</v>
      </c>
      <c r="C7" s="218"/>
      <c r="D7" s="218"/>
      <c r="E7" s="218"/>
      <c r="F7" s="218"/>
      <c r="G7" s="218"/>
      <c r="H7" s="218"/>
      <c r="I7" s="218"/>
      <c r="J7" s="218"/>
      <c r="K7" s="218"/>
      <c r="L7" s="218"/>
      <c r="M7" s="218"/>
      <c r="N7" s="218"/>
      <c r="O7" s="218"/>
      <c r="P7" s="218"/>
      <c r="Q7" s="218"/>
      <c r="R7" s="218"/>
      <c r="S7" s="218"/>
      <c r="T7" s="218"/>
      <c r="U7" s="218"/>
      <c r="V7" s="218"/>
      <c r="W7" s="218"/>
      <c r="X7" s="218"/>
      <c r="Y7" s="218"/>
      <c r="Z7" s="218"/>
      <c r="AA7" s="218"/>
      <c r="AB7" s="218"/>
      <c r="AC7" s="218"/>
      <c r="AD7" s="218"/>
      <c r="AE7" s="218"/>
      <c r="AF7" s="218"/>
      <c r="AG7" s="218"/>
      <c r="AH7" s="218"/>
      <c r="AI7" s="218"/>
      <c r="AJ7" s="218"/>
      <c r="AK7" s="218"/>
      <c r="AL7" s="218"/>
      <c r="AM7" s="218">
        <v>59.999999999999993</v>
      </c>
      <c r="AN7" s="218">
        <v>40</v>
      </c>
      <c r="AO7" s="218">
        <v>100</v>
      </c>
      <c r="AP7" s="218"/>
      <c r="AQ7" s="218"/>
      <c r="AR7" s="218"/>
      <c r="AS7" s="218"/>
      <c r="AT7" s="218"/>
      <c r="AU7" s="218"/>
      <c r="AV7" s="218"/>
      <c r="AW7" s="218"/>
      <c r="AX7" s="218"/>
      <c r="AY7" s="251" t="s">
        <v>800</v>
      </c>
    </row>
    <row r="8" spans="1:51" ht="20.100000000000001" customHeight="1">
      <c r="A8" s="4">
        <v>3</v>
      </c>
      <c r="B8" s="4">
        <v>6</v>
      </c>
      <c r="C8" s="218"/>
      <c r="D8" s="218"/>
      <c r="E8" s="218"/>
      <c r="F8" s="218"/>
      <c r="G8" s="218"/>
      <c r="H8" s="218"/>
      <c r="I8" s="218"/>
      <c r="J8" s="218"/>
      <c r="K8" s="218"/>
      <c r="L8" s="218"/>
      <c r="M8" s="218"/>
      <c r="N8" s="218"/>
      <c r="O8" s="218"/>
      <c r="P8" s="218"/>
      <c r="Q8" s="218"/>
      <c r="R8" s="218"/>
      <c r="S8" s="218"/>
      <c r="T8" s="218"/>
      <c r="U8" s="218"/>
      <c r="V8" s="218"/>
      <c r="W8" s="218"/>
      <c r="X8" s="218"/>
      <c r="Y8" s="218"/>
      <c r="Z8" s="218"/>
      <c r="AA8" s="218"/>
      <c r="AB8" s="218"/>
      <c r="AC8" s="218"/>
      <c r="AD8" s="218"/>
      <c r="AE8" s="218"/>
      <c r="AF8" s="218"/>
      <c r="AG8" s="218"/>
      <c r="AH8" s="218"/>
      <c r="AI8" s="218"/>
      <c r="AJ8" s="218"/>
      <c r="AK8" s="218"/>
      <c r="AL8" s="218"/>
      <c r="AM8" s="218">
        <v>59.999999999999993</v>
      </c>
      <c r="AN8" s="218">
        <v>40</v>
      </c>
      <c r="AO8" s="218">
        <v>100</v>
      </c>
      <c r="AP8" s="218"/>
      <c r="AQ8" s="218"/>
      <c r="AR8" s="218"/>
      <c r="AS8" s="218"/>
      <c r="AT8" s="218"/>
      <c r="AU8" s="218"/>
      <c r="AV8" s="218"/>
      <c r="AW8" s="218"/>
      <c r="AX8" s="218"/>
      <c r="AY8" s="251" t="s">
        <v>800</v>
      </c>
    </row>
    <row r="9" spans="1:51" ht="20.100000000000001" customHeight="1">
      <c r="A9" s="4">
        <v>3</v>
      </c>
      <c r="B9" s="4">
        <v>7</v>
      </c>
      <c r="C9" s="218"/>
      <c r="D9" s="218"/>
      <c r="E9" s="218"/>
      <c r="F9" s="218"/>
      <c r="G9" s="218"/>
      <c r="H9" s="218"/>
      <c r="I9" s="218"/>
      <c r="J9" s="218"/>
      <c r="K9" s="218"/>
      <c r="L9" s="218"/>
      <c r="M9" s="218"/>
      <c r="N9" s="218"/>
      <c r="O9" s="218"/>
      <c r="P9" s="218"/>
      <c r="Q9" s="218"/>
      <c r="R9" s="218"/>
      <c r="S9" s="218"/>
      <c r="T9" s="218"/>
      <c r="U9" s="218"/>
      <c r="V9" s="218"/>
      <c r="W9" s="218"/>
      <c r="X9" s="218"/>
      <c r="Y9" s="218"/>
      <c r="Z9" s="218"/>
      <c r="AA9" s="218"/>
      <c r="AB9" s="218"/>
      <c r="AC9" s="218"/>
      <c r="AD9" s="218"/>
      <c r="AE9" s="218"/>
      <c r="AF9" s="218"/>
      <c r="AG9" s="218"/>
      <c r="AH9" s="218"/>
      <c r="AI9" s="218"/>
      <c r="AJ9" s="218"/>
      <c r="AK9" s="218"/>
      <c r="AL9" s="218"/>
      <c r="AM9" s="218">
        <v>59.999999999999993</v>
      </c>
      <c r="AN9" s="218">
        <v>40</v>
      </c>
      <c r="AO9" s="218">
        <v>100</v>
      </c>
      <c r="AP9" s="218"/>
      <c r="AQ9" s="218"/>
      <c r="AR9" s="218"/>
      <c r="AS9" s="218"/>
      <c r="AT9" s="218"/>
      <c r="AU9" s="218"/>
      <c r="AV9" s="218"/>
      <c r="AW9" s="218"/>
      <c r="AX9" s="218"/>
      <c r="AY9" s="251" t="s">
        <v>800</v>
      </c>
    </row>
    <row r="10" spans="1:51" ht="20.100000000000001" customHeight="1">
      <c r="A10" s="4">
        <v>3</v>
      </c>
      <c r="B10" s="4">
        <v>8</v>
      </c>
      <c r="C10" s="218"/>
      <c r="D10" s="218"/>
      <c r="E10" s="218"/>
      <c r="F10" s="218"/>
      <c r="G10" s="218"/>
      <c r="H10" s="218"/>
      <c r="I10" s="218"/>
      <c r="J10" s="218"/>
      <c r="K10" s="218"/>
      <c r="L10" s="218"/>
      <c r="M10" s="218"/>
      <c r="N10" s="218"/>
      <c r="O10" s="218"/>
      <c r="P10" s="218"/>
      <c r="Q10" s="218"/>
      <c r="R10" s="218"/>
      <c r="S10" s="218"/>
      <c r="T10" s="218"/>
      <c r="U10" s="218"/>
      <c r="V10" s="218"/>
      <c r="W10" s="218"/>
      <c r="X10" s="218"/>
      <c r="Y10" s="218"/>
      <c r="Z10" s="218"/>
      <c r="AA10" s="218"/>
      <c r="AB10" s="218"/>
      <c r="AC10" s="218"/>
      <c r="AD10" s="218"/>
      <c r="AE10" s="218"/>
      <c r="AF10" s="218"/>
      <c r="AG10" s="218"/>
      <c r="AH10" s="218"/>
      <c r="AI10" s="218"/>
      <c r="AJ10" s="218"/>
      <c r="AK10" s="218"/>
      <c r="AL10" s="218"/>
      <c r="AM10" s="218">
        <v>59.999999999999993</v>
      </c>
      <c r="AN10" s="218">
        <v>40</v>
      </c>
      <c r="AO10" s="218">
        <v>100</v>
      </c>
      <c r="AP10" s="218"/>
      <c r="AQ10" s="218"/>
      <c r="AR10" s="218"/>
      <c r="AS10" s="218"/>
      <c r="AT10" s="218"/>
      <c r="AU10" s="218"/>
      <c r="AV10" s="218"/>
      <c r="AW10" s="218"/>
      <c r="AX10" s="218"/>
      <c r="AY10" s="251" t="s">
        <v>800</v>
      </c>
    </row>
    <row r="11" spans="1:51" s="269" customFormat="1" ht="20.100000000000001" customHeight="1">
      <c r="A11" s="266">
        <v>3</v>
      </c>
      <c r="B11" s="266">
        <v>0</v>
      </c>
      <c r="C11" s="268"/>
      <c r="D11" s="268"/>
      <c r="E11" s="268"/>
      <c r="F11" s="268"/>
      <c r="G11" s="268"/>
      <c r="H11" s="268"/>
      <c r="I11" s="268"/>
      <c r="J11" s="268"/>
      <c r="K11" s="268"/>
      <c r="L11" s="268"/>
      <c r="M11" s="268"/>
      <c r="N11" s="268"/>
      <c r="O11" s="268"/>
      <c r="P11" s="268"/>
      <c r="Q11" s="268"/>
      <c r="R11" s="268"/>
      <c r="S11" s="268"/>
      <c r="T11" s="268"/>
      <c r="U11" s="268"/>
      <c r="V11" s="268"/>
      <c r="W11" s="268"/>
      <c r="X11" s="268"/>
      <c r="Y11" s="268"/>
      <c r="Z11" s="268"/>
      <c r="AA11" s="268"/>
      <c r="AB11" s="268"/>
      <c r="AC11" s="268"/>
      <c r="AD11" s="268"/>
      <c r="AE11" s="268"/>
      <c r="AF11" s="268"/>
      <c r="AG11" s="268"/>
      <c r="AH11" s="268"/>
      <c r="AI11" s="268"/>
      <c r="AJ11" s="268"/>
      <c r="AK11" s="268"/>
      <c r="AL11" s="268"/>
      <c r="AM11" s="268">
        <v>60.000000000000007</v>
      </c>
      <c r="AN11" s="268">
        <v>40</v>
      </c>
      <c r="AO11" s="268">
        <v>100</v>
      </c>
      <c r="AP11" s="268"/>
      <c r="AQ11" s="268"/>
      <c r="AR11" s="268"/>
      <c r="AS11" s="268"/>
      <c r="AT11" s="268"/>
      <c r="AU11" s="268"/>
      <c r="AV11" s="268"/>
      <c r="AW11" s="268"/>
      <c r="AX11" s="268"/>
      <c r="AY11" s="251" t="s">
        <v>800</v>
      </c>
    </row>
    <row r="12" spans="1:51" ht="20.100000000000001" customHeight="1">
      <c r="A12" s="4">
        <v>8</v>
      </c>
      <c r="B12" s="4">
        <v>1</v>
      </c>
      <c r="C12" s="218"/>
      <c r="D12" s="218"/>
      <c r="E12" s="218"/>
      <c r="F12" s="218"/>
      <c r="G12" s="218"/>
      <c r="H12" s="218"/>
      <c r="I12" s="218"/>
      <c r="J12" s="218"/>
      <c r="K12" s="218"/>
      <c r="L12" s="218">
        <v>43.636363636363633</v>
      </c>
      <c r="M12" s="218">
        <v>40</v>
      </c>
      <c r="N12" s="218">
        <v>83.636363636363626</v>
      </c>
      <c r="O12" s="218"/>
      <c r="P12" s="218"/>
      <c r="Q12" s="218"/>
      <c r="R12" s="218"/>
      <c r="S12" s="218"/>
      <c r="T12" s="218"/>
      <c r="U12" s="218">
        <v>43.636363636363633</v>
      </c>
      <c r="V12" s="218">
        <v>40</v>
      </c>
      <c r="W12" s="218">
        <v>83.636363636363626</v>
      </c>
      <c r="X12" s="218"/>
      <c r="Y12" s="218"/>
      <c r="Z12" s="218"/>
      <c r="AA12" s="218"/>
      <c r="AB12" s="218"/>
      <c r="AC12" s="218"/>
      <c r="AD12" s="218"/>
      <c r="AE12" s="218"/>
      <c r="AF12" s="218"/>
      <c r="AG12" s="218"/>
      <c r="AH12" s="218"/>
      <c r="AI12" s="218"/>
      <c r="AJ12" s="218"/>
      <c r="AK12" s="218"/>
      <c r="AL12" s="218"/>
      <c r="AM12" s="218"/>
      <c r="AN12" s="218"/>
      <c r="AO12" s="218"/>
      <c r="AP12" s="218">
        <v>36.92307692307692</v>
      </c>
      <c r="AQ12" s="218">
        <v>40</v>
      </c>
      <c r="AR12" s="218">
        <v>76.92307692307692</v>
      </c>
      <c r="AS12" s="218">
        <v>59.999999999999993</v>
      </c>
      <c r="AT12" s="218">
        <v>40</v>
      </c>
      <c r="AU12" s="218">
        <v>100</v>
      </c>
      <c r="AV12" s="218"/>
      <c r="AW12" s="218"/>
      <c r="AX12" s="218"/>
      <c r="AY12" s="251" t="s">
        <v>802</v>
      </c>
    </row>
    <row r="13" spans="1:51" s="269" customFormat="1" ht="20.100000000000001" customHeight="1">
      <c r="A13" s="266">
        <v>8</v>
      </c>
      <c r="B13" s="266">
        <v>0</v>
      </c>
      <c r="C13" s="268"/>
      <c r="D13" s="268"/>
      <c r="E13" s="268"/>
      <c r="F13" s="268"/>
      <c r="G13" s="268"/>
      <c r="H13" s="268"/>
      <c r="I13" s="268"/>
      <c r="J13" s="268"/>
      <c r="K13" s="268"/>
      <c r="L13" s="268">
        <v>43.636363636363633</v>
      </c>
      <c r="M13" s="268">
        <v>40</v>
      </c>
      <c r="N13" s="268">
        <v>83.636363636363626</v>
      </c>
      <c r="O13" s="268"/>
      <c r="P13" s="268"/>
      <c r="Q13" s="268"/>
      <c r="R13" s="268"/>
      <c r="S13" s="268"/>
      <c r="T13" s="268"/>
      <c r="U13" s="268">
        <v>43.636363636363633</v>
      </c>
      <c r="V13" s="268">
        <v>40</v>
      </c>
      <c r="W13" s="268">
        <v>83.636363636363626</v>
      </c>
      <c r="X13" s="268"/>
      <c r="Y13" s="268"/>
      <c r="Z13" s="268"/>
      <c r="AA13" s="268"/>
      <c r="AB13" s="268"/>
      <c r="AC13" s="268"/>
      <c r="AD13" s="268"/>
      <c r="AE13" s="268"/>
      <c r="AF13" s="268"/>
      <c r="AG13" s="268"/>
      <c r="AH13" s="268"/>
      <c r="AI13" s="268"/>
      <c r="AJ13" s="268"/>
      <c r="AK13" s="268"/>
      <c r="AL13" s="268"/>
      <c r="AM13" s="268"/>
      <c r="AN13" s="268"/>
      <c r="AO13" s="268"/>
      <c r="AP13" s="268">
        <v>36.92307692307692</v>
      </c>
      <c r="AQ13" s="268">
        <v>40</v>
      </c>
      <c r="AR13" s="268">
        <v>76.92307692307692</v>
      </c>
      <c r="AS13" s="268">
        <v>59.999999999999993</v>
      </c>
      <c r="AT13" s="268">
        <v>40</v>
      </c>
      <c r="AU13" s="268">
        <v>100</v>
      </c>
      <c r="AV13" s="268"/>
      <c r="AW13" s="268"/>
      <c r="AX13" s="268"/>
      <c r="AY13" s="251" t="s">
        <v>802</v>
      </c>
    </row>
    <row r="14" spans="1:51" ht="20.100000000000001" customHeight="1">
      <c r="A14" s="4">
        <v>10</v>
      </c>
      <c r="B14" s="4">
        <v>1</v>
      </c>
      <c r="C14" s="218"/>
      <c r="D14" s="218"/>
      <c r="E14" s="218"/>
      <c r="F14" s="218"/>
      <c r="G14" s="218"/>
      <c r="H14" s="218"/>
      <c r="I14" s="218"/>
      <c r="J14" s="218"/>
      <c r="K14" s="218"/>
      <c r="L14" s="218"/>
      <c r="M14" s="218"/>
      <c r="N14" s="218"/>
      <c r="O14" s="218">
        <v>52.272079772079778</v>
      </c>
      <c r="P14" s="218">
        <v>40</v>
      </c>
      <c r="Q14" s="218">
        <v>92.272079772079778</v>
      </c>
      <c r="R14" s="218"/>
      <c r="S14" s="218"/>
      <c r="T14" s="218"/>
      <c r="U14" s="218"/>
      <c r="V14" s="218"/>
      <c r="W14" s="218"/>
      <c r="X14" s="218">
        <v>60</v>
      </c>
      <c r="Y14" s="218">
        <v>40</v>
      </c>
      <c r="Z14" s="218">
        <v>100</v>
      </c>
      <c r="AA14" s="218"/>
      <c r="AB14" s="218"/>
      <c r="AC14" s="218"/>
      <c r="AD14" s="218"/>
      <c r="AE14" s="218"/>
      <c r="AF14" s="218"/>
      <c r="AG14" s="218"/>
      <c r="AH14" s="218"/>
      <c r="AI14" s="218"/>
      <c r="AJ14" s="218"/>
      <c r="AK14" s="218"/>
      <c r="AL14" s="218"/>
      <c r="AM14" s="218"/>
      <c r="AN14" s="218"/>
      <c r="AO14" s="218"/>
      <c r="AP14" s="218"/>
      <c r="AQ14" s="218"/>
      <c r="AR14" s="218"/>
      <c r="AS14" s="218"/>
      <c r="AT14" s="218"/>
      <c r="AU14" s="218"/>
      <c r="AV14" s="218"/>
      <c r="AW14" s="218"/>
      <c r="AX14" s="218"/>
      <c r="AY14" s="251" t="s">
        <v>794</v>
      </c>
    </row>
    <row r="15" spans="1:51" ht="20.100000000000001" customHeight="1">
      <c r="A15" s="4">
        <v>10</v>
      </c>
      <c r="B15" s="4">
        <v>2</v>
      </c>
      <c r="C15" s="218"/>
      <c r="D15" s="218"/>
      <c r="E15" s="218"/>
      <c r="F15" s="218"/>
      <c r="G15" s="218"/>
      <c r="H15" s="218"/>
      <c r="I15" s="218"/>
      <c r="J15" s="218"/>
      <c r="K15" s="218"/>
      <c r="L15" s="218"/>
      <c r="M15" s="218"/>
      <c r="N15" s="218"/>
      <c r="O15" s="218">
        <v>44.651162790697668</v>
      </c>
      <c r="P15" s="218">
        <v>40</v>
      </c>
      <c r="Q15" s="218">
        <v>84.651162790697668</v>
      </c>
      <c r="R15" s="218"/>
      <c r="S15" s="218"/>
      <c r="T15" s="218"/>
      <c r="U15" s="218"/>
      <c r="V15" s="218"/>
      <c r="W15" s="218"/>
      <c r="X15" s="218">
        <v>59.999999999999993</v>
      </c>
      <c r="Y15" s="218">
        <v>40</v>
      </c>
      <c r="Z15" s="218">
        <v>100</v>
      </c>
      <c r="AA15" s="218"/>
      <c r="AB15" s="218"/>
      <c r="AC15" s="218"/>
      <c r="AD15" s="218"/>
      <c r="AE15" s="218"/>
      <c r="AF15" s="218"/>
      <c r="AG15" s="218"/>
      <c r="AH15" s="218"/>
      <c r="AI15" s="218"/>
      <c r="AJ15" s="218"/>
      <c r="AK15" s="218"/>
      <c r="AL15" s="218"/>
      <c r="AM15" s="218"/>
      <c r="AN15" s="218"/>
      <c r="AO15" s="218"/>
      <c r="AP15" s="218"/>
      <c r="AQ15" s="218"/>
      <c r="AR15" s="218"/>
      <c r="AS15" s="218"/>
      <c r="AT15" s="218"/>
      <c r="AU15" s="218"/>
      <c r="AV15" s="218"/>
      <c r="AW15" s="218"/>
      <c r="AX15" s="218"/>
      <c r="AY15" s="251" t="s">
        <v>794</v>
      </c>
    </row>
    <row r="16" spans="1:51" ht="20.100000000000001" customHeight="1">
      <c r="A16" s="4">
        <v>10</v>
      </c>
      <c r="B16" s="4">
        <v>9</v>
      </c>
      <c r="C16" s="218"/>
      <c r="D16" s="218"/>
      <c r="E16" s="218"/>
      <c r="F16" s="218"/>
      <c r="G16" s="218"/>
      <c r="H16" s="218"/>
      <c r="I16" s="218"/>
      <c r="J16" s="218"/>
      <c r="K16" s="218"/>
      <c r="L16" s="218"/>
      <c r="M16" s="218"/>
      <c r="N16" s="218"/>
      <c r="O16" s="218">
        <v>45.83818711321441</v>
      </c>
      <c r="P16" s="218">
        <v>40</v>
      </c>
      <c r="Q16" s="218">
        <v>85.838187113214417</v>
      </c>
      <c r="R16" s="218"/>
      <c r="S16" s="218"/>
      <c r="T16" s="218"/>
      <c r="U16" s="218"/>
      <c r="V16" s="218"/>
      <c r="W16" s="218"/>
      <c r="X16" s="218">
        <v>59.999999999999993</v>
      </c>
      <c r="Y16" s="218">
        <v>40</v>
      </c>
      <c r="Z16" s="218">
        <v>100</v>
      </c>
      <c r="AA16" s="218"/>
      <c r="AB16" s="218"/>
      <c r="AC16" s="218"/>
      <c r="AD16" s="218"/>
      <c r="AE16" s="218"/>
      <c r="AF16" s="218"/>
      <c r="AG16" s="218"/>
      <c r="AH16" s="218"/>
      <c r="AI16" s="218"/>
      <c r="AJ16" s="218"/>
      <c r="AK16" s="218"/>
      <c r="AL16" s="218"/>
      <c r="AM16" s="218"/>
      <c r="AN16" s="218"/>
      <c r="AO16" s="218"/>
      <c r="AP16" s="218"/>
      <c r="AQ16" s="218"/>
      <c r="AR16" s="218"/>
      <c r="AS16" s="218"/>
      <c r="AT16" s="218"/>
      <c r="AU16" s="218"/>
      <c r="AV16" s="218"/>
      <c r="AW16" s="218"/>
      <c r="AX16" s="218"/>
      <c r="AY16" s="251" t="s">
        <v>794</v>
      </c>
    </row>
    <row r="17" spans="1:51" ht="20.100000000000001" customHeight="1">
      <c r="A17" s="4">
        <v>10</v>
      </c>
      <c r="B17" s="4">
        <v>10</v>
      </c>
      <c r="C17" s="218"/>
      <c r="D17" s="218"/>
      <c r="E17" s="218"/>
      <c r="F17" s="218"/>
      <c r="G17" s="218"/>
      <c r="H17" s="218"/>
      <c r="I17" s="218"/>
      <c r="J17" s="218"/>
      <c r="K17" s="218"/>
      <c r="L17" s="218"/>
      <c r="M17" s="218"/>
      <c r="N17" s="218"/>
      <c r="O17" s="218">
        <v>46.378070937672788</v>
      </c>
      <c r="P17" s="218">
        <v>40</v>
      </c>
      <c r="Q17" s="218">
        <v>86.378070937672788</v>
      </c>
      <c r="R17" s="218"/>
      <c r="S17" s="218"/>
      <c r="T17" s="218"/>
      <c r="U17" s="218"/>
      <c r="V17" s="218"/>
      <c r="W17" s="218"/>
      <c r="X17" s="218">
        <v>59.999999999999993</v>
      </c>
      <c r="Y17" s="218">
        <v>40</v>
      </c>
      <c r="Z17" s="218">
        <v>100</v>
      </c>
      <c r="AA17" s="218"/>
      <c r="AB17" s="218"/>
      <c r="AC17" s="218"/>
      <c r="AD17" s="218"/>
      <c r="AE17" s="218"/>
      <c r="AF17" s="218"/>
      <c r="AG17" s="218"/>
      <c r="AH17" s="218"/>
      <c r="AI17" s="218"/>
      <c r="AJ17" s="218"/>
      <c r="AK17" s="218"/>
      <c r="AL17" s="218"/>
      <c r="AM17" s="218"/>
      <c r="AN17" s="218"/>
      <c r="AO17" s="218"/>
      <c r="AP17" s="218"/>
      <c r="AQ17" s="218"/>
      <c r="AR17" s="218"/>
      <c r="AS17" s="218"/>
      <c r="AT17" s="218"/>
      <c r="AU17" s="218"/>
      <c r="AV17" s="218"/>
      <c r="AW17" s="218"/>
      <c r="AX17" s="218"/>
      <c r="AY17" s="251" t="s">
        <v>794</v>
      </c>
    </row>
    <row r="18" spans="1:51" ht="20.100000000000001" customHeight="1">
      <c r="A18" s="4">
        <v>10</v>
      </c>
      <c r="B18" s="4">
        <v>11</v>
      </c>
      <c r="C18" s="218"/>
      <c r="D18" s="218"/>
      <c r="E18" s="218"/>
      <c r="F18" s="218"/>
      <c r="G18" s="218"/>
      <c r="H18" s="218"/>
      <c r="I18" s="218"/>
      <c r="J18" s="218"/>
      <c r="K18" s="218"/>
      <c r="L18" s="218"/>
      <c r="M18" s="218"/>
      <c r="N18" s="218"/>
      <c r="O18" s="218">
        <v>44.994539497633781</v>
      </c>
      <c r="P18" s="218">
        <v>40</v>
      </c>
      <c r="Q18" s="218">
        <v>84.994539497633781</v>
      </c>
      <c r="R18" s="218"/>
      <c r="S18" s="218"/>
      <c r="T18" s="218"/>
      <c r="U18" s="218"/>
      <c r="V18" s="218"/>
      <c r="W18" s="218"/>
      <c r="X18" s="218">
        <v>60</v>
      </c>
      <c r="Y18" s="218">
        <v>40</v>
      </c>
      <c r="Z18" s="218">
        <v>100</v>
      </c>
      <c r="AA18" s="218"/>
      <c r="AB18" s="218"/>
      <c r="AC18" s="218"/>
      <c r="AD18" s="218"/>
      <c r="AE18" s="218"/>
      <c r="AF18" s="218"/>
      <c r="AG18" s="218"/>
      <c r="AH18" s="218"/>
      <c r="AI18" s="218"/>
      <c r="AJ18" s="218"/>
      <c r="AK18" s="218"/>
      <c r="AL18" s="218"/>
      <c r="AM18" s="218"/>
      <c r="AN18" s="218"/>
      <c r="AO18" s="218"/>
      <c r="AP18" s="218"/>
      <c r="AQ18" s="218"/>
      <c r="AR18" s="218"/>
      <c r="AS18" s="218"/>
      <c r="AT18" s="218"/>
      <c r="AU18" s="218"/>
      <c r="AV18" s="218"/>
      <c r="AW18" s="218"/>
      <c r="AX18" s="218"/>
      <c r="AY18" s="251" t="s">
        <v>794</v>
      </c>
    </row>
    <row r="19" spans="1:51" ht="20.100000000000001" customHeight="1">
      <c r="A19" s="4">
        <v>10</v>
      </c>
      <c r="B19" s="4">
        <v>16</v>
      </c>
      <c r="C19" s="218"/>
      <c r="D19" s="218"/>
      <c r="E19" s="218"/>
      <c r="F19" s="218"/>
      <c r="G19" s="218"/>
      <c r="H19" s="218"/>
      <c r="I19" s="218"/>
      <c r="J19" s="218"/>
      <c r="K19" s="218"/>
      <c r="L19" s="218"/>
      <c r="M19" s="218"/>
      <c r="N19" s="218"/>
      <c r="O19" s="218">
        <v>44.913500276483134</v>
      </c>
      <c r="P19" s="218">
        <v>40</v>
      </c>
      <c r="Q19" s="218">
        <v>84.913500276483134</v>
      </c>
      <c r="R19" s="218"/>
      <c r="S19" s="218"/>
      <c r="T19" s="218"/>
      <c r="U19" s="218"/>
      <c r="V19" s="218"/>
      <c r="W19" s="218"/>
      <c r="X19" s="218">
        <v>59.999999999999993</v>
      </c>
      <c r="Y19" s="218">
        <v>40</v>
      </c>
      <c r="Z19" s="218">
        <v>100</v>
      </c>
      <c r="AA19" s="218"/>
      <c r="AB19" s="218"/>
      <c r="AC19" s="218"/>
      <c r="AD19" s="218"/>
      <c r="AE19" s="218"/>
      <c r="AF19" s="218"/>
      <c r="AG19" s="218"/>
      <c r="AH19" s="218"/>
      <c r="AI19" s="218"/>
      <c r="AJ19" s="218"/>
      <c r="AK19" s="218"/>
      <c r="AL19" s="218"/>
      <c r="AM19" s="218"/>
      <c r="AN19" s="218"/>
      <c r="AO19" s="218"/>
      <c r="AP19" s="218"/>
      <c r="AQ19" s="218"/>
      <c r="AR19" s="218"/>
      <c r="AS19" s="218"/>
      <c r="AT19" s="218"/>
      <c r="AU19" s="218"/>
      <c r="AV19" s="218"/>
      <c r="AW19" s="218"/>
      <c r="AX19" s="218"/>
      <c r="AY19" s="251" t="s">
        <v>794</v>
      </c>
    </row>
    <row r="20" spans="1:51" ht="20.100000000000001" customHeight="1">
      <c r="A20" s="4">
        <v>10</v>
      </c>
      <c r="B20" s="4">
        <v>17</v>
      </c>
      <c r="C20" s="218"/>
      <c r="D20" s="218"/>
      <c r="E20" s="218"/>
      <c r="F20" s="218"/>
      <c r="G20" s="218"/>
      <c r="H20" s="218"/>
      <c r="I20" s="218"/>
      <c r="J20" s="218"/>
      <c r="K20" s="218"/>
      <c r="L20" s="218"/>
      <c r="M20" s="218"/>
      <c r="N20" s="218"/>
      <c r="O20" s="218">
        <v>43.808359814226343</v>
      </c>
      <c r="P20" s="218">
        <v>40</v>
      </c>
      <c r="Q20" s="218">
        <v>83.80835981422635</v>
      </c>
      <c r="R20" s="218"/>
      <c r="S20" s="218"/>
      <c r="T20" s="218"/>
      <c r="U20" s="218"/>
      <c r="V20" s="218"/>
      <c r="W20" s="218"/>
      <c r="X20" s="218">
        <v>60</v>
      </c>
      <c r="Y20" s="218">
        <v>40</v>
      </c>
      <c r="Z20" s="218">
        <v>100</v>
      </c>
      <c r="AA20" s="218"/>
      <c r="AB20" s="218"/>
      <c r="AC20" s="218"/>
      <c r="AD20" s="218"/>
      <c r="AE20" s="218"/>
      <c r="AF20" s="218"/>
      <c r="AG20" s="218"/>
      <c r="AH20" s="218"/>
      <c r="AI20" s="218"/>
      <c r="AJ20" s="218"/>
      <c r="AK20" s="218"/>
      <c r="AL20" s="218"/>
      <c r="AM20" s="218"/>
      <c r="AN20" s="218"/>
      <c r="AO20" s="218"/>
      <c r="AP20" s="218"/>
      <c r="AQ20" s="218"/>
      <c r="AR20" s="218"/>
      <c r="AS20" s="218"/>
      <c r="AT20" s="218"/>
      <c r="AU20" s="218"/>
      <c r="AV20" s="218"/>
      <c r="AW20" s="218"/>
      <c r="AX20" s="218"/>
      <c r="AY20" s="251" t="s">
        <v>794</v>
      </c>
    </row>
    <row r="21" spans="1:51" ht="20.100000000000001" customHeight="1">
      <c r="A21" s="4">
        <v>10</v>
      </c>
      <c r="B21" s="4">
        <v>18</v>
      </c>
      <c r="C21" s="218"/>
      <c r="D21" s="218"/>
      <c r="E21" s="218"/>
      <c r="F21" s="218"/>
      <c r="G21" s="218"/>
      <c r="H21" s="218"/>
      <c r="I21" s="218"/>
      <c r="J21" s="218"/>
      <c r="K21" s="218"/>
      <c r="L21" s="218"/>
      <c r="M21" s="218"/>
      <c r="N21" s="218"/>
      <c r="O21" s="218">
        <v>45.318992911268637</v>
      </c>
      <c r="P21" s="218">
        <v>40</v>
      </c>
      <c r="Q21" s="218">
        <v>85.318992911268637</v>
      </c>
      <c r="R21" s="218"/>
      <c r="S21" s="218"/>
      <c r="T21" s="218"/>
      <c r="U21" s="218"/>
      <c r="V21" s="218"/>
      <c r="W21" s="218"/>
      <c r="X21" s="218">
        <v>60</v>
      </c>
      <c r="Y21" s="218">
        <v>40</v>
      </c>
      <c r="Z21" s="218">
        <v>100</v>
      </c>
      <c r="AA21" s="218"/>
      <c r="AB21" s="218"/>
      <c r="AC21" s="218"/>
      <c r="AD21" s="218"/>
      <c r="AE21" s="218"/>
      <c r="AF21" s="218"/>
      <c r="AG21" s="218"/>
      <c r="AH21" s="218"/>
      <c r="AI21" s="218"/>
      <c r="AJ21" s="218"/>
      <c r="AK21" s="218"/>
      <c r="AL21" s="218"/>
      <c r="AM21" s="218"/>
      <c r="AN21" s="218"/>
      <c r="AO21" s="218"/>
      <c r="AP21" s="218"/>
      <c r="AQ21" s="218"/>
      <c r="AR21" s="218"/>
      <c r="AS21" s="218"/>
      <c r="AT21" s="218"/>
      <c r="AU21" s="218"/>
      <c r="AV21" s="218"/>
      <c r="AW21" s="218"/>
      <c r="AX21" s="218"/>
      <c r="AY21" s="251" t="s">
        <v>794</v>
      </c>
    </row>
    <row r="22" spans="1:51" s="269" customFormat="1" ht="20.100000000000001" customHeight="1">
      <c r="A22" s="266">
        <v>10</v>
      </c>
      <c r="B22" s="266">
        <v>0</v>
      </c>
      <c r="C22" s="268"/>
      <c r="D22" s="268"/>
      <c r="E22" s="268"/>
      <c r="F22" s="268"/>
      <c r="G22" s="268"/>
      <c r="H22" s="268"/>
      <c r="I22" s="268"/>
      <c r="J22" s="268"/>
      <c r="K22" s="268"/>
      <c r="L22" s="268"/>
      <c r="M22" s="268"/>
      <c r="N22" s="268"/>
      <c r="O22" s="268">
        <v>46.145910075046345</v>
      </c>
      <c r="P22" s="268">
        <v>40</v>
      </c>
      <c r="Q22" s="268">
        <v>86.145910075046345</v>
      </c>
      <c r="R22" s="268"/>
      <c r="S22" s="268"/>
      <c r="T22" s="268"/>
      <c r="U22" s="268"/>
      <c r="V22" s="268"/>
      <c r="W22" s="268"/>
      <c r="X22" s="268">
        <v>60</v>
      </c>
      <c r="Y22" s="268">
        <v>40</v>
      </c>
      <c r="Z22" s="268">
        <v>100</v>
      </c>
      <c r="AA22" s="268"/>
      <c r="AB22" s="268"/>
      <c r="AC22" s="268"/>
      <c r="AD22" s="268"/>
      <c r="AE22" s="268"/>
      <c r="AF22" s="268"/>
      <c r="AG22" s="268"/>
      <c r="AH22" s="268"/>
      <c r="AI22" s="268"/>
      <c r="AJ22" s="268"/>
      <c r="AK22" s="268"/>
      <c r="AL22" s="268"/>
      <c r="AM22" s="268"/>
      <c r="AN22" s="268"/>
      <c r="AO22" s="268"/>
      <c r="AP22" s="268"/>
      <c r="AQ22" s="268"/>
      <c r="AR22" s="268"/>
      <c r="AS22" s="268"/>
      <c r="AT22" s="268"/>
      <c r="AU22" s="268"/>
      <c r="AV22" s="268"/>
      <c r="AW22" s="268"/>
      <c r="AX22" s="268"/>
      <c r="AY22" s="251" t="s">
        <v>794</v>
      </c>
    </row>
    <row r="23" spans="1:51" ht="20.100000000000001" customHeight="1">
      <c r="A23" s="4">
        <v>13</v>
      </c>
      <c r="B23" s="4">
        <v>1</v>
      </c>
      <c r="C23" s="218"/>
      <c r="D23" s="218"/>
      <c r="E23" s="218"/>
      <c r="F23" s="218">
        <v>60</v>
      </c>
      <c r="G23" s="218">
        <v>20</v>
      </c>
      <c r="H23" s="218">
        <v>80</v>
      </c>
      <c r="I23" s="218"/>
      <c r="J23" s="218"/>
      <c r="K23" s="218"/>
      <c r="L23" s="218"/>
      <c r="M23" s="218"/>
      <c r="N23" s="218"/>
      <c r="O23" s="218"/>
      <c r="P23" s="218"/>
      <c r="Q23" s="218"/>
      <c r="R23" s="218"/>
      <c r="S23" s="218"/>
      <c r="T23" s="218"/>
      <c r="U23" s="218"/>
      <c r="V23" s="218"/>
      <c r="W23" s="218"/>
      <c r="X23" s="218"/>
      <c r="Y23" s="218"/>
      <c r="Z23" s="218"/>
      <c r="AA23" s="218"/>
      <c r="AB23" s="218"/>
      <c r="AC23" s="218"/>
      <c r="AD23" s="218"/>
      <c r="AE23" s="218"/>
      <c r="AF23" s="218"/>
      <c r="AG23" s="218"/>
      <c r="AH23" s="218"/>
      <c r="AI23" s="218"/>
      <c r="AJ23" s="218"/>
      <c r="AK23" s="218"/>
      <c r="AL23" s="218"/>
      <c r="AM23" s="218"/>
      <c r="AN23" s="218"/>
      <c r="AO23" s="218"/>
      <c r="AP23" s="218"/>
      <c r="AQ23" s="218"/>
      <c r="AR23" s="218"/>
      <c r="AS23" s="218"/>
      <c r="AT23" s="218"/>
      <c r="AU23" s="218"/>
      <c r="AV23" s="218"/>
      <c r="AW23" s="218"/>
      <c r="AX23" s="218"/>
      <c r="AY23" s="251" t="s">
        <v>789</v>
      </c>
    </row>
    <row r="24" spans="1:51" ht="20.100000000000001" customHeight="1">
      <c r="A24" s="4">
        <v>13</v>
      </c>
      <c r="B24" s="4">
        <v>2</v>
      </c>
      <c r="C24" s="218"/>
      <c r="D24" s="218"/>
      <c r="E24" s="218"/>
      <c r="F24" s="218">
        <v>60</v>
      </c>
      <c r="G24" s="218">
        <v>20</v>
      </c>
      <c r="H24" s="218">
        <v>80</v>
      </c>
      <c r="I24" s="218"/>
      <c r="J24" s="218"/>
      <c r="K24" s="218"/>
      <c r="L24" s="218"/>
      <c r="M24" s="218"/>
      <c r="N24" s="218"/>
      <c r="O24" s="218"/>
      <c r="P24" s="218"/>
      <c r="Q24" s="218"/>
      <c r="R24" s="218"/>
      <c r="S24" s="218"/>
      <c r="T24" s="218"/>
      <c r="U24" s="218"/>
      <c r="V24" s="218"/>
      <c r="W24" s="218"/>
      <c r="X24" s="218"/>
      <c r="Y24" s="218"/>
      <c r="Z24" s="218"/>
      <c r="AA24" s="218"/>
      <c r="AB24" s="218"/>
      <c r="AC24" s="218"/>
      <c r="AD24" s="218"/>
      <c r="AE24" s="218"/>
      <c r="AF24" s="218"/>
      <c r="AG24" s="218"/>
      <c r="AH24" s="218"/>
      <c r="AI24" s="218"/>
      <c r="AJ24" s="218"/>
      <c r="AK24" s="218"/>
      <c r="AL24" s="218"/>
      <c r="AM24" s="218"/>
      <c r="AN24" s="218"/>
      <c r="AO24" s="218"/>
      <c r="AP24" s="218"/>
      <c r="AQ24" s="218"/>
      <c r="AR24" s="218"/>
      <c r="AS24" s="218"/>
      <c r="AT24" s="218"/>
      <c r="AU24" s="218"/>
      <c r="AV24" s="218"/>
      <c r="AW24" s="218"/>
      <c r="AX24" s="218"/>
      <c r="AY24" s="251" t="s">
        <v>789</v>
      </c>
    </row>
    <row r="25" spans="1:51" ht="20.100000000000001" customHeight="1">
      <c r="A25" s="4">
        <v>13</v>
      </c>
      <c r="B25" s="4">
        <v>3</v>
      </c>
      <c r="C25" s="218"/>
      <c r="D25" s="218"/>
      <c r="E25" s="218"/>
      <c r="F25" s="218">
        <v>59.999999999999993</v>
      </c>
      <c r="G25" s="218">
        <v>20</v>
      </c>
      <c r="H25" s="218">
        <v>80</v>
      </c>
      <c r="I25" s="218"/>
      <c r="J25" s="218"/>
      <c r="K25" s="218"/>
      <c r="L25" s="218"/>
      <c r="M25" s="218"/>
      <c r="N25" s="218"/>
      <c r="O25" s="218"/>
      <c r="P25" s="218"/>
      <c r="Q25" s="218"/>
      <c r="R25" s="218"/>
      <c r="S25" s="218"/>
      <c r="T25" s="218"/>
      <c r="U25" s="218"/>
      <c r="V25" s="218"/>
      <c r="W25" s="218"/>
      <c r="X25" s="218"/>
      <c r="Y25" s="218"/>
      <c r="Z25" s="218"/>
      <c r="AA25" s="218"/>
      <c r="AB25" s="218"/>
      <c r="AC25" s="218"/>
      <c r="AD25" s="218"/>
      <c r="AE25" s="218"/>
      <c r="AF25" s="218"/>
      <c r="AG25" s="218"/>
      <c r="AH25" s="218"/>
      <c r="AI25" s="218"/>
      <c r="AJ25" s="218"/>
      <c r="AK25" s="218"/>
      <c r="AL25" s="218"/>
      <c r="AM25" s="218"/>
      <c r="AN25" s="218"/>
      <c r="AO25" s="218"/>
      <c r="AP25" s="218"/>
      <c r="AQ25" s="218"/>
      <c r="AR25" s="218"/>
      <c r="AS25" s="218"/>
      <c r="AT25" s="218"/>
      <c r="AU25" s="218"/>
      <c r="AV25" s="218"/>
      <c r="AW25" s="218"/>
      <c r="AX25" s="218"/>
      <c r="AY25" s="251" t="s">
        <v>789</v>
      </c>
    </row>
    <row r="26" spans="1:51" s="269" customFormat="1" ht="20.100000000000001" customHeight="1">
      <c r="A26" s="266">
        <v>13</v>
      </c>
      <c r="B26" s="266">
        <v>0</v>
      </c>
      <c r="C26" s="268"/>
      <c r="D26" s="268"/>
      <c r="E26" s="268"/>
      <c r="F26" s="268">
        <v>60</v>
      </c>
      <c r="G26" s="268">
        <v>20</v>
      </c>
      <c r="H26" s="268">
        <v>80</v>
      </c>
      <c r="I26" s="268"/>
      <c r="J26" s="268"/>
      <c r="K26" s="268"/>
      <c r="L26" s="268"/>
      <c r="M26" s="268"/>
      <c r="N26" s="268"/>
      <c r="O26" s="268"/>
      <c r="P26" s="268"/>
      <c r="Q26" s="268"/>
      <c r="R26" s="268"/>
      <c r="S26" s="268"/>
      <c r="T26" s="268"/>
      <c r="U26" s="268"/>
      <c r="V26" s="268"/>
      <c r="W26" s="268"/>
      <c r="X26" s="268"/>
      <c r="Y26" s="268"/>
      <c r="Z26" s="268"/>
      <c r="AA26" s="268"/>
      <c r="AB26" s="268"/>
      <c r="AC26" s="268"/>
      <c r="AD26" s="268"/>
      <c r="AE26" s="268"/>
      <c r="AF26" s="268"/>
      <c r="AG26" s="268"/>
      <c r="AH26" s="268"/>
      <c r="AI26" s="268"/>
      <c r="AJ26" s="268"/>
      <c r="AK26" s="268"/>
      <c r="AL26" s="268"/>
      <c r="AM26" s="268"/>
      <c r="AN26" s="268"/>
      <c r="AO26" s="268"/>
      <c r="AP26" s="268"/>
      <c r="AQ26" s="268"/>
      <c r="AR26" s="268"/>
      <c r="AS26" s="268"/>
      <c r="AT26" s="268"/>
      <c r="AU26" s="268"/>
      <c r="AV26" s="268"/>
      <c r="AW26" s="268"/>
      <c r="AX26" s="268"/>
      <c r="AY26" s="251" t="s">
        <v>789</v>
      </c>
    </row>
    <row r="27" spans="1:51" ht="20.100000000000001" customHeight="1">
      <c r="A27" s="4">
        <v>15</v>
      </c>
      <c r="B27" s="4">
        <v>1</v>
      </c>
      <c r="C27" s="218"/>
      <c r="D27" s="218"/>
      <c r="E27" s="218"/>
      <c r="F27" s="218"/>
      <c r="G27" s="218"/>
      <c r="H27" s="218"/>
      <c r="I27" s="218"/>
      <c r="J27" s="218"/>
      <c r="K27" s="218"/>
      <c r="L27" s="218"/>
      <c r="M27" s="218"/>
      <c r="N27" s="218"/>
      <c r="O27" s="218"/>
      <c r="P27" s="218"/>
      <c r="Q27" s="218"/>
      <c r="R27" s="218"/>
      <c r="S27" s="218"/>
      <c r="T27" s="218"/>
      <c r="U27" s="218"/>
      <c r="V27" s="218"/>
      <c r="W27" s="218"/>
      <c r="X27" s="218"/>
      <c r="Y27" s="218"/>
      <c r="Z27" s="218"/>
      <c r="AA27" s="218"/>
      <c r="AB27" s="218"/>
      <c r="AC27" s="218"/>
      <c r="AD27" s="218"/>
      <c r="AE27" s="218"/>
      <c r="AF27" s="218"/>
      <c r="AG27" s="218">
        <v>60</v>
      </c>
      <c r="AH27" s="218">
        <v>40</v>
      </c>
      <c r="AI27" s="218">
        <v>100</v>
      </c>
      <c r="AJ27" s="218"/>
      <c r="AK27" s="218"/>
      <c r="AL27" s="218"/>
      <c r="AM27" s="218"/>
      <c r="AN27" s="218"/>
      <c r="AO27" s="218"/>
      <c r="AP27" s="218"/>
      <c r="AQ27" s="218"/>
      <c r="AR27" s="218"/>
      <c r="AS27" s="218"/>
      <c r="AT27" s="218"/>
      <c r="AU27" s="218"/>
      <c r="AV27" s="218"/>
      <c r="AW27" s="218"/>
      <c r="AX27" s="218"/>
      <c r="AY27" s="251" t="s">
        <v>798</v>
      </c>
    </row>
    <row r="28" spans="1:51" ht="20.100000000000001" customHeight="1">
      <c r="A28" s="4">
        <v>15</v>
      </c>
      <c r="B28" s="4">
        <v>2</v>
      </c>
      <c r="C28" s="218"/>
      <c r="D28" s="218"/>
      <c r="E28" s="218"/>
      <c r="F28" s="218"/>
      <c r="G28" s="218"/>
      <c r="H28" s="218"/>
      <c r="I28" s="218"/>
      <c r="J28" s="218"/>
      <c r="K28" s="218"/>
      <c r="L28" s="218"/>
      <c r="M28" s="218"/>
      <c r="N28" s="218"/>
      <c r="O28" s="218"/>
      <c r="P28" s="218"/>
      <c r="Q28" s="218"/>
      <c r="R28" s="218"/>
      <c r="S28" s="218"/>
      <c r="T28" s="218"/>
      <c r="U28" s="218"/>
      <c r="V28" s="218"/>
      <c r="W28" s="218"/>
      <c r="X28" s="218"/>
      <c r="Y28" s="218"/>
      <c r="Z28" s="218"/>
      <c r="AA28" s="218"/>
      <c r="AB28" s="218"/>
      <c r="AC28" s="218"/>
      <c r="AD28" s="218"/>
      <c r="AE28" s="218"/>
      <c r="AF28" s="218"/>
      <c r="AG28" s="218">
        <v>60.000000000000007</v>
      </c>
      <c r="AH28" s="218">
        <v>40</v>
      </c>
      <c r="AI28" s="218">
        <v>100</v>
      </c>
      <c r="AJ28" s="218"/>
      <c r="AK28" s="218"/>
      <c r="AL28" s="218"/>
      <c r="AM28" s="218"/>
      <c r="AN28" s="218"/>
      <c r="AO28" s="218"/>
      <c r="AP28" s="218"/>
      <c r="AQ28" s="218"/>
      <c r="AR28" s="218"/>
      <c r="AS28" s="218"/>
      <c r="AT28" s="218"/>
      <c r="AU28" s="218"/>
      <c r="AV28" s="218"/>
      <c r="AW28" s="218"/>
      <c r="AX28" s="218"/>
      <c r="AY28" s="251" t="s">
        <v>798</v>
      </c>
    </row>
    <row r="29" spans="1:51" ht="20.100000000000001" customHeight="1">
      <c r="A29" s="4">
        <v>15</v>
      </c>
      <c r="B29" s="4">
        <v>3</v>
      </c>
      <c r="C29" s="218"/>
      <c r="D29" s="218"/>
      <c r="E29" s="218"/>
      <c r="F29" s="218"/>
      <c r="G29" s="218"/>
      <c r="H29" s="218"/>
      <c r="I29" s="218"/>
      <c r="J29" s="218"/>
      <c r="K29" s="218"/>
      <c r="L29" s="218"/>
      <c r="M29" s="218"/>
      <c r="N29" s="218"/>
      <c r="O29" s="218"/>
      <c r="P29" s="218"/>
      <c r="Q29" s="218"/>
      <c r="R29" s="218"/>
      <c r="S29" s="218"/>
      <c r="T29" s="218"/>
      <c r="U29" s="218"/>
      <c r="V29" s="218"/>
      <c r="W29" s="218"/>
      <c r="X29" s="218"/>
      <c r="Y29" s="218"/>
      <c r="Z29" s="218"/>
      <c r="AA29" s="218"/>
      <c r="AB29" s="218"/>
      <c r="AC29" s="218"/>
      <c r="AD29" s="218"/>
      <c r="AE29" s="218"/>
      <c r="AF29" s="218"/>
      <c r="AG29" s="218">
        <v>60</v>
      </c>
      <c r="AH29" s="218">
        <v>40</v>
      </c>
      <c r="AI29" s="218">
        <v>100</v>
      </c>
      <c r="AJ29" s="218"/>
      <c r="AK29" s="218"/>
      <c r="AL29" s="218"/>
      <c r="AM29" s="218"/>
      <c r="AN29" s="218"/>
      <c r="AO29" s="218"/>
      <c r="AP29" s="218"/>
      <c r="AQ29" s="218"/>
      <c r="AR29" s="218"/>
      <c r="AS29" s="218"/>
      <c r="AT29" s="218"/>
      <c r="AU29" s="218"/>
      <c r="AV29" s="218"/>
      <c r="AW29" s="218"/>
      <c r="AX29" s="218"/>
      <c r="AY29" s="251" t="s">
        <v>798</v>
      </c>
    </row>
    <row r="30" spans="1:51" s="269" customFormat="1" ht="20.100000000000001" customHeight="1">
      <c r="A30" s="266">
        <v>15</v>
      </c>
      <c r="B30" s="266">
        <v>0</v>
      </c>
      <c r="C30" s="268"/>
      <c r="D30" s="268"/>
      <c r="E30" s="268"/>
      <c r="F30" s="268"/>
      <c r="G30" s="268"/>
      <c r="H30" s="268"/>
      <c r="I30" s="268"/>
      <c r="J30" s="268"/>
      <c r="K30" s="268"/>
      <c r="L30" s="268"/>
      <c r="M30" s="268"/>
      <c r="N30" s="268"/>
      <c r="O30" s="268"/>
      <c r="P30" s="268"/>
      <c r="Q30" s="268"/>
      <c r="R30" s="268"/>
      <c r="S30" s="268"/>
      <c r="T30" s="268"/>
      <c r="U30" s="268"/>
      <c r="V30" s="268"/>
      <c r="W30" s="268"/>
      <c r="X30" s="268"/>
      <c r="Y30" s="268"/>
      <c r="Z30" s="268"/>
      <c r="AA30" s="268"/>
      <c r="AB30" s="268"/>
      <c r="AC30" s="268"/>
      <c r="AD30" s="268"/>
      <c r="AE30" s="268"/>
      <c r="AF30" s="268"/>
      <c r="AG30" s="268">
        <v>60</v>
      </c>
      <c r="AH30" s="268">
        <v>40</v>
      </c>
      <c r="AI30" s="268">
        <v>100</v>
      </c>
      <c r="AJ30" s="268"/>
      <c r="AK30" s="268"/>
      <c r="AL30" s="268"/>
      <c r="AM30" s="268"/>
      <c r="AN30" s="268"/>
      <c r="AO30" s="268"/>
      <c r="AP30" s="268"/>
      <c r="AQ30" s="268"/>
      <c r="AR30" s="268"/>
      <c r="AS30" s="268"/>
      <c r="AT30" s="268"/>
      <c r="AU30" s="268"/>
      <c r="AV30" s="268"/>
      <c r="AW30" s="268"/>
      <c r="AX30" s="268"/>
      <c r="AY30" s="251" t="s">
        <v>798</v>
      </c>
    </row>
    <row r="31" spans="1:51" ht="20.100000000000001" customHeight="1">
      <c r="A31" s="4">
        <v>16</v>
      </c>
      <c r="B31" s="4">
        <v>1</v>
      </c>
      <c r="C31" s="218"/>
      <c r="D31" s="218"/>
      <c r="E31" s="218"/>
      <c r="F31" s="218"/>
      <c r="G31" s="218"/>
      <c r="H31" s="218"/>
      <c r="I31" s="218"/>
      <c r="J31" s="218"/>
      <c r="K31" s="218"/>
      <c r="L31" s="218"/>
      <c r="M31" s="218"/>
      <c r="N31" s="218"/>
      <c r="O31" s="218"/>
      <c r="P31" s="218"/>
      <c r="Q31" s="218"/>
      <c r="R31" s="218"/>
      <c r="S31" s="218"/>
      <c r="T31" s="218"/>
      <c r="U31" s="218">
        <v>59.999999999999993</v>
      </c>
      <c r="V31" s="218">
        <v>40</v>
      </c>
      <c r="W31" s="218">
        <v>100</v>
      </c>
      <c r="X31" s="218"/>
      <c r="Y31" s="218"/>
      <c r="Z31" s="218"/>
      <c r="AA31" s="218"/>
      <c r="AB31" s="218"/>
      <c r="AC31" s="218"/>
      <c r="AD31" s="218"/>
      <c r="AE31" s="218"/>
      <c r="AF31" s="218"/>
      <c r="AG31" s="218"/>
      <c r="AH31" s="218"/>
      <c r="AI31" s="218"/>
      <c r="AJ31" s="218"/>
      <c r="AK31" s="218"/>
      <c r="AL31" s="218"/>
      <c r="AM31" s="218"/>
      <c r="AN31" s="218"/>
      <c r="AO31" s="218"/>
      <c r="AP31" s="218"/>
      <c r="AQ31" s="218"/>
      <c r="AR31" s="218"/>
      <c r="AS31" s="218"/>
      <c r="AT31" s="218"/>
      <c r="AU31" s="218"/>
      <c r="AV31" s="218"/>
      <c r="AW31" s="218"/>
      <c r="AX31" s="218"/>
      <c r="AY31" s="251" t="s">
        <v>793</v>
      </c>
    </row>
    <row r="32" spans="1:51" ht="20.100000000000001" customHeight="1">
      <c r="A32" s="4">
        <v>16</v>
      </c>
      <c r="B32" s="4">
        <v>2</v>
      </c>
      <c r="C32" s="218"/>
      <c r="D32" s="218"/>
      <c r="E32" s="218"/>
      <c r="F32" s="218"/>
      <c r="G32" s="218"/>
      <c r="H32" s="218"/>
      <c r="I32" s="218"/>
      <c r="J32" s="218"/>
      <c r="K32" s="218"/>
      <c r="L32" s="218"/>
      <c r="M32" s="218"/>
      <c r="N32" s="218"/>
      <c r="O32" s="218"/>
      <c r="P32" s="218"/>
      <c r="Q32" s="218"/>
      <c r="R32" s="218"/>
      <c r="S32" s="218"/>
      <c r="T32" s="218"/>
      <c r="U32" s="218">
        <v>59.999999999999993</v>
      </c>
      <c r="V32" s="218">
        <v>40</v>
      </c>
      <c r="W32" s="218">
        <v>100</v>
      </c>
      <c r="X32" s="218"/>
      <c r="Y32" s="218"/>
      <c r="Z32" s="218"/>
      <c r="AA32" s="218"/>
      <c r="AB32" s="218"/>
      <c r="AC32" s="218"/>
      <c r="AD32" s="218"/>
      <c r="AE32" s="218"/>
      <c r="AF32" s="218"/>
      <c r="AG32" s="218"/>
      <c r="AH32" s="218"/>
      <c r="AI32" s="218"/>
      <c r="AJ32" s="218"/>
      <c r="AK32" s="218"/>
      <c r="AL32" s="218"/>
      <c r="AM32" s="218"/>
      <c r="AN32" s="218"/>
      <c r="AO32" s="218"/>
      <c r="AP32" s="218"/>
      <c r="AQ32" s="218"/>
      <c r="AR32" s="218"/>
      <c r="AS32" s="218"/>
      <c r="AT32" s="218"/>
      <c r="AU32" s="218"/>
      <c r="AV32" s="218"/>
      <c r="AW32" s="218"/>
      <c r="AX32" s="218"/>
      <c r="AY32" s="251" t="s">
        <v>793</v>
      </c>
    </row>
    <row r="33" spans="1:51" ht="20.100000000000001" customHeight="1">
      <c r="A33" s="4">
        <v>16</v>
      </c>
      <c r="B33" s="4">
        <v>3</v>
      </c>
      <c r="C33" s="218"/>
      <c r="D33" s="218"/>
      <c r="E33" s="218"/>
      <c r="F33" s="218"/>
      <c r="G33" s="218"/>
      <c r="H33" s="218"/>
      <c r="I33" s="218"/>
      <c r="J33" s="218"/>
      <c r="K33" s="218"/>
      <c r="L33" s="218"/>
      <c r="M33" s="218"/>
      <c r="N33" s="218"/>
      <c r="O33" s="218"/>
      <c r="P33" s="218"/>
      <c r="Q33" s="218"/>
      <c r="R33" s="218"/>
      <c r="S33" s="218"/>
      <c r="T33" s="218"/>
      <c r="U33" s="218">
        <v>60</v>
      </c>
      <c r="V33" s="218">
        <v>40</v>
      </c>
      <c r="W33" s="218">
        <v>100</v>
      </c>
      <c r="X33" s="218"/>
      <c r="Y33" s="218"/>
      <c r="Z33" s="218"/>
      <c r="AA33" s="218"/>
      <c r="AB33" s="218"/>
      <c r="AC33" s="218"/>
      <c r="AD33" s="218"/>
      <c r="AE33" s="218"/>
      <c r="AF33" s="218"/>
      <c r="AG33" s="218"/>
      <c r="AH33" s="218"/>
      <c r="AI33" s="218"/>
      <c r="AJ33" s="218"/>
      <c r="AK33" s="218"/>
      <c r="AL33" s="218"/>
      <c r="AM33" s="218"/>
      <c r="AN33" s="218"/>
      <c r="AO33" s="218"/>
      <c r="AP33" s="218"/>
      <c r="AQ33" s="218"/>
      <c r="AR33" s="218"/>
      <c r="AS33" s="218"/>
      <c r="AT33" s="218"/>
      <c r="AU33" s="218"/>
      <c r="AV33" s="218"/>
      <c r="AW33" s="218"/>
      <c r="AX33" s="218"/>
      <c r="AY33" s="251" t="s">
        <v>793</v>
      </c>
    </row>
    <row r="34" spans="1:51" ht="20.100000000000001" customHeight="1">
      <c r="A34" s="4">
        <v>16</v>
      </c>
      <c r="B34" s="4">
        <v>4</v>
      </c>
      <c r="C34" s="218"/>
      <c r="D34" s="218"/>
      <c r="E34" s="218"/>
      <c r="F34" s="218"/>
      <c r="G34" s="218"/>
      <c r="H34" s="218"/>
      <c r="I34" s="218"/>
      <c r="J34" s="218"/>
      <c r="K34" s="218"/>
      <c r="L34" s="218"/>
      <c r="M34" s="218"/>
      <c r="N34" s="218"/>
      <c r="O34" s="218"/>
      <c r="P34" s="218"/>
      <c r="Q34" s="218"/>
      <c r="R34" s="218"/>
      <c r="S34" s="218"/>
      <c r="T34" s="218"/>
      <c r="U34" s="218">
        <v>60</v>
      </c>
      <c r="V34" s="218">
        <v>40</v>
      </c>
      <c r="W34" s="218">
        <v>100</v>
      </c>
      <c r="X34" s="218"/>
      <c r="Y34" s="218"/>
      <c r="Z34" s="218"/>
      <c r="AA34" s="218"/>
      <c r="AB34" s="218"/>
      <c r="AC34" s="218"/>
      <c r="AD34" s="218"/>
      <c r="AE34" s="218"/>
      <c r="AF34" s="218"/>
      <c r="AG34" s="218"/>
      <c r="AH34" s="218"/>
      <c r="AI34" s="218"/>
      <c r="AJ34" s="218"/>
      <c r="AK34" s="218"/>
      <c r="AL34" s="218"/>
      <c r="AM34" s="218"/>
      <c r="AN34" s="218"/>
      <c r="AO34" s="218"/>
      <c r="AP34" s="218"/>
      <c r="AQ34" s="218"/>
      <c r="AR34" s="218"/>
      <c r="AS34" s="218"/>
      <c r="AT34" s="218"/>
      <c r="AU34" s="218"/>
      <c r="AV34" s="218"/>
      <c r="AW34" s="218"/>
      <c r="AX34" s="218"/>
      <c r="AY34" s="251" t="s">
        <v>793</v>
      </c>
    </row>
    <row r="35" spans="1:51" s="269" customFormat="1" ht="20.100000000000001" customHeight="1">
      <c r="A35" s="266">
        <v>16</v>
      </c>
      <c r="B35" s="266">
        <v>0</v>
      </c>
      <c r="C35" s="268"/>
      <c r="D35" s="268"/>
      <c r="E35" s="268"/>
      <c r="F35" s="268"/>
      <c r="G35" s="268"/>
      <c r="H35" s="268"/>
      <c r="I35" s="268"/>
      <c r="J35" s="268"/>
      <c r="K35" s="268"/>
      <c r="L35" s="268"/>
      <c r="M35" s="268"/>
      <c r="N35" s="268"/>
      <c r="O35" s="268"/>
      <c r="P35" s="268"/>
      <c r="Q35" s="268"/>
      <c r="R35" s="268"/>
      <c r="S35" s="268"/>
      <c r="T35" s="268"/>
      <c r="U35" s="268">
        <v>60</v>
      </c>
      <c r="V35" s="268">
        <v>40</v>
      </c>
      <c r="W35" s="268">
        <v>100</v>
      </c>
      <c r="X35" s="268"/>
      <c r="Y35" s="268"/>
      <c r="Z35" s="268"/>
      <c r="AA35" s="268"/>
      <c r="AB35" s="268"/>
      <c r="AC35" s="268"/>
      <c r="AD35" s="268"/>
      <c r="AE35" s="268"/>
      <c r="AF35" s="268"/>
      <c r="AG35" s="268"/>
      <c r="AH35" s="268"/>
      <c r="AI35" s="268"/>
      <c r="AJ35" s="268"/>
      <c r="AK35" s="268"/>
      <c r="AL35" s="268"/>
      <c r="AM35" s="268"/>
      <c r="AN35" s="268"/>
      <c r="AO35" s="268"/>
      <c r="AP35" s="268"/>
      <c r="AQ35" s="268"/>
      <c r="AR35" s="268"/>
      <c r="AS35" s="268"/>
      <c r="AT35" s="268"/>
      <c r="AU35" s="268"/>
      <c r="AV35" s="268"/>
      <c r="AW35" s="268"/>
      <c r="AX35" s="268"/>
      <c r="AY35" s="251" t="s">
        <v>793</v>
      </c>
    </row>
    <row r="36" spans="1:51" ht="20.100000000000001" customHeight="1">
      <c r="A36" s="4">
        <v>17</v>
      </c>
      <c r="B36" s="4">
        <v>1</v>
      </c>
      <c r="C36" s="218"/>
      <c r="D36" s="218"/>
      <c r="E36" s="218"/>
      <c r="F36" s="218"/>
      <c r="G36" s="218"/>
      <c r="H36" s="218"/>
      <c r="I36" s="218"/>
      <c r="J36" s="218"/>
      <c r="K36" s="218"/>
      <c r="L36" s="218"/>
      <c r="M36" s="218"/>
      <c r="N36" s="218"/>
      <c r="O36" s="218"/>
      <c r="P36" s="218"/>
      <c r="Q36" s="218"/>
      <c r="R36" s="218"/>
      <c r="S36" s="218"/>
      <c r="T36" s="218"/>
      <c r="U36" s="218"/>
      <c r="V36" s="218"/>
      <c r="W36" s="218"/>
      <c r="X36" s="218"/>
      <c r="Y36" s="218"/>
      <c r="Z36" s="218"/>
      <c r="AA36" s="218"/>
      <c r="AB36" s="218"/>
      <c r="AC36" s="218"/>
      <c r="AD36" s="218"/>
      <c r="AE36" s="218"/>
      <c r="AF36" s="218"/>
      <c r="AG36" s="218"/>
      <c r="AH36" s="218"/>
      <c r="AI36" s="218"/>
      <c r="AJ36" s="218"/>
      <c r="AK36" s="218"/>
      <c r="AL36" s="218"/>
      <c r="AM36" s="218"/>
      <c r="AN36" s="218"/>
      <c r="AO36" s="218"/>
      <c r="AP36" s="218">
        <v>60</v>
      </c>
      <c r="AQ36" s="218">
        <v>40</v>
      </c>
      <c r="AR36" s="218">
        <v>100</v>
      </c>
      <c r="AS36" s="218"/>
      <c r="AT36" s="218"/>
      <c r="AU36" s="218"/>
      <c r="AV36" s="218"/>
      <c r="AW36" s="218"/>
      <c r="AX36" s="218"/>
      <c r="AY36" s="251" t="s">
        <v>801</v>
      </c>
    </row>
    <row r="37" spans="1:51" ht="20.100000000000001" customHeight="1">
      <c r="A37" s="4">
        <v>17</v>
      </c>
      <c r="B37" s="4">
        <v>2</v>
      </c>
      <c r="C37" s="218"/>
      <c r="D37" s="218"/>
      <c r="E37" s="218"/>
      <c r="F37" s="218"/>
      <c r="G37" s="218"/>
      <c r="H37" s="218"/>
      <c r="I37" s="218"/>
      <c r="J37" s="218"/>
      <c r="K37" s="218"/>
      <c r="L37" s="218"/>
      <c r="M37" s="218"/>
      <c r="N37" s="218"/>
      <c r="O37" s="218"/>
      <c r="P37" s="218"/>
      <c r="Q37" s="218"/>
      <c r="R37" s="218"/>
      <c r="S37" s="218"/>
      <c r="T37" s="218"/>
      <c r="U37" s="218"/>
      <c r="V37" s="218"/>
      <c r="W37" s="218"/>
      <c r="X37" s="218"/>
      <c r="Y37" s="218"/>
      <c r="Z37" s="218"/>
      <c r="AA37" s="218"/>
      <c r="AB37" s="218"/>
      <c r="AC37" s="218"/>
      <c r="AD37" s="218"/>
      <c r="AE37" s="218"/>
      <c r="AF37" s="218"/>
      <c r="AG37" s="218"/>
      <c r="AH37" s="218"/>
      <c r="AI37" s="218"/>
      <c r="AJ37" s="218"/>
      <c r="AK37" s="218"/>
      <c r="AL37" s="218"/>
      <c r="AM37" s="218"/>
      <c r="AN37" s="218"/>
      <c r="AO37" s="218"/>
      <c r="AP37" s="218">
        <v>60</v>
      </c>
      <c r="AQ37" s="218">
        <v>40</v>
      </c>
      <c r="AR37" s="218">
        <v>100</v>
      </c>
      <c r="AS37" s="218"/>
      <c r="AT37" s="218"/>
      <c r="AU37" s="218"/>
      <c r="AV37" s="218"/>
      <c r="AW37" s="218"/>
      <c r="AX37" s="218"/>
      <c r="AY37" s="251" t="s">
        <v>801</v>
      </c>
    </row>
    <row r="38" spans="1:51" ht="20.100000000000001" customHeight="1">
      <c r="A38" s="4">
        <v>17</v>
      </c>
      <c r="B38" s="4">
        <v>3</v>
      </c>
      <c r="C38" s="218"/>
      <c r="D38" s="218"/>
      <c r="E38" s="218"/>
      <c r="F38" s="218"/>
      <c r="G38" s="218"/>
      <c r="H38" s="218"/>
      <c r="I38" s="218"/>
      <c r="J38" s="218"/>
      <c r="K38" s="218"/>
      <c r="L38" s="218"/>
      <c r="M38" s="218"/>
      <c r="N38" s="218"/>
      <c r="O38" s="218"/>
      <c r="P38" s="218"/>
      <c r="Q38" s="218"/>
      <c r="R38" s="218"/>
      <c r="S38" s="218"/>
      <c r="T38" s="218"/>
      <c r="U38" s="218"/>
      <c r="V38" s="218"/>
      <c r="W38" s="218"/>
      <c r="X38" s="218"/>
      <c r="Y38" s="218"/>
      <c r="Z38" s="218"/>
      <c r="AA38" s="218"/>
      <c r="AB38" s="218"/>
      <c r="AC38" s="218"/>
      <c r="AD38" s="218"/>
      <c r="AE38" s="218"/>
      <c r="AF38" s="218"/>
      <c r="AG38" s="218"/>
      <c r="AH38" s="218"/>
      <c r="AI38" s="218"/>
      <c r="AJ38" s="218"/>
      <c r="AK38" s="218"/>
      <c r="AL38" s="218"/>
      <c r="AM38" s="218"/>
      <c r="AN38" s="218"/>
      <c r="AO38" s="218"/>
      <c r="AP38" s="218">
        <v>60</v>
      </c>
      <c r="AQ38" s="218">
        <v>40</v>
      </c>
      <c r="AR38" s="218">
        <v>100</v>
      </c>
      <c r="AS38" s="218"/>
      <c r="AT38" s="218"/>
      <c r="AU38" s="218"/>
      <c r="AV38" s="218"/>
      <c r="AW38" s="218"/>
      <c r="AX38" s="218"/>
      <c r="AY38" s="251" t="s">
        <v>801</v>
      </c>
    </row>
    <row r="39" spans="1:51" ht="20.100000000000001" customHeight="1">
      <c r="A39" s="4">
        <v>17</v>
      </c>
      <c r="B39" s="4">
        <v>4</v>
      </c>
      <c r="C39" s="218"/>
      <c r="D39" s="218"/>
      <c r="E39" s="218"/>
      <c r="F39" s="218"/>
      <c r="G39" s="218"/>
      <c r="H39" s="218"/>
      <c r="I39" s="218"/>
      <c r="J39" s="218"/>
      <c r="K39" s="218"/>
      <c r="L39" s="218"/>
      <c r="M39" s="218"/>
      <c r="N39" s="218"/>
      <c r="O39" s="218"/>
      <c r="P39" s="218"/>
      <c r="Q39" s="218"/>
      <c r="R39" s="218"/>
      <c r="S39" s="218"/>
      <c r="T39" s="218"/>
      <c r="U39" s="218"/>
      <c r="V39" s="218"/>
      <c r="W39" s="218"/>
      <c r="X39" s="218"/>
      <c r="Y39" s="218"/>
      <c r="Z39" s="218"/>
      <c r="AA39" s="218"/>
      <c r="AB39" s="218"/>
      <c r="AC39" s="218"/>
      <c r="AD39" s="218"/>
      <c r="AE39" s="218"/>
      <c r="AF39" s="218"/>
      <c r="AG39" s="218"/>
      <c r="AH39" s="218"/>
      <c r="AI39" s="218"/>
      <c r="AJ39" s="218"/>
      <c r="AK39" s="218"/>
      <c r="AL39" s="218"/>
      <c r="AM39" s="218"/>
      <c r="AN39" s="218"/>
      <c r="AO39" s="218"/>
      <c r="AP39" s="218">
        <v>60</v>
      </c>
      <c r="AQ39" s="218">
        <v>40</v>
      </c>
      <c r="AR39" s="218">
        <v>100</v>
      </c>
      <c r="AS39" s="218"/>
      <c r="AT39" s="218"/>
      <c r="AU39" s="218"/>
      <c r="AV39" s="218"/>
      <c r="AW39" s="218"/>
      <c r="AX39" s="218"/>
      <c r="AY39" s="251" t="s">
        <v>801</v>
      </c>
    </row>
    <row r="40" spans="1:51" ht="20.100000000000001" customHeight="1">
      <c r="A40" s="4">
        <v>17</v>
      </c>
      <c r="B40" s="4">
        <v>5</v>
      </c>
      <c r="C40" s="218"/>
      <c r="D40" s="218"/>
      <c r="E40" s="218"/>
      <c r="F40" s="218"/>
      <c r="G40" s="218"/>
      <c r="H40" s="218"/>
      <c r="I40" s="218"/>
      <c r="J40" s="218"/>
      <c r="K40" s="218"/>
      <c r="L40" s="218"/>
      <c r="M40" s="218"/>
      <c r="N40" s="218"/>
      <c r="O40" s="218"/>
      <c r="P40" s="218"/>
      <c r="Q40" s="218"/>
      <c r="R40" s="218"/>
      <c r="S40" s="218"/>
      <c r="T40" s="218"/>
      <c r="U40" s="218"/>
      <c r="V40" s="218"/>
      <c r="W40" s="218"/>
      <c r="X40" s="218"/>
      <c r="Y40" s="218"/>
      <c r="Z40" s="218"/>
      <c r="AA40" s="218"/>
      <c r="AB40" s="218"/>
      <c r="AC40" s="218"/>
      <c r="AD40" s="218"/>
      <c r="AE40" s="218"/>
      <c r="AF40" s="218"/>
      <c r="AG40" s="218"/>
      <c r="AH40" s="218"/>
      <c r="AI40" s="218"/>
      <c r="AJ40" s="218"/>
      <c r="AK40" s="218"/>
      <c r="AL40" s="218"/>
      <c r="AM40" s="218"/>
      <c r="AN40" s="218"/>
      <c r="AO40" s="218"/>
      <c r="AP40" s="218">
        <v>60</v>
      </c>
      <c r="AQ40" s="218">
        <v>40</v>
      </c>
      <c r="AR40" s="218">
        <v>100</v>
      </c>
      <c r="AS40" s="218"/>
      <c r="AT40" s="218"/>
      <c r="AU40" s="218"/>
      <c r="AV40" s="218"/>
      <c r="AW40" s="218"/>
      <c r="AX40" s="218"/>
      <c r="AY40" s="251" t="s">
        <v>801</v>
      </c>
    </row>
    <row r="41" spans="1:51" ht="20.100000000000001" customHeight="1">
      <c r="A41" s="4">
        <v>17</v>
      </c>
      <c r="B41" s="4">
        <v>6</v>
      </c>
      <c r="C41" s="218"/>
      <c r="D41" s="218"/>
      <c r="E41" s="218"/>
      <c r="F41" s="218"/>
      <c r="G41" s="218"/>
      <c r="H41" s="218"/>
      <c r="I41" s="218"/>
      <c r="J41" s="218"/>
      <c r="K41" s="218"/>
      <c r="L41" s="218"/>
      <c r="M41" s="218"/>
      <c r="N41" s="218"/>
      <c r="O41" s="218"/>
      <c r="P41" s="218"/>
      <c r="Q41" s="218"/>
      <c r="R41" s="218"/>
      <c r="S41" s="218"/>
      <c r="T41" s="218"/>
      <c r="U41" s="218"/>
      <c r="V41" s="218"/>
      <c r="W41" s="218"/>
      <c r="X41" s="218"/>
      <c r="Y41" s="218"/>
      <c r="Z41" s="218"/>
      <c r="AA41" s="218"/>
      <c r="AB41" s="218"/>
      <c r="AC41" s="218"/>
      <c r="AD41" s="218"/>
      <c r="AE41" s="218"/>
      <c r="AF41" s="218"/>
      <c r="AG41" s="218"/>
      <c r="AH41" s="218"/>
      <c r="AI41" s="218"/>
      <c r="AJ41" s="218"/>
      <c r="AK41" s="218"/>
      <c r="AL41" s="218"/>
      <c r="AM41" s="218"/>
      <c r="AN41" s="218"/>
      <c r="AO41" s="218"/>
      <c r="AP41" s="218">
        <v>60</v>
      </c>
      <c r="AQ41" s="218">
        <v>40</v>
      </c>
      <c r="AR41" s="218">
        <v>100</v>
      </c>
      <c r="AS41" s="218"/>
      <c r="AT41" s="218"/>
      <c r="AU41" s="218"/>
      <c r="AV41" s="218"/>
      <c r="AW41" s="218"/>
      <c r="AX41" s="218"/>
      <c r="AY41" s="251" t="s">
        <v>801</v>
      </c>
    </row>
    <row r="42" spans="1:51" ht="20.100000000000001" customHeight="1">
      <c r="A42" s="4">
        <v>17</v>
      </c>
      <c r="B42" s="4">
        <v>7</v>
      </c>
      <c r="C42" s="218"/>
      <c r="D42" s="218"/>
      <c r="E42" s="218"/>
      <c r="F42" s="218"/>
      <c r="G42" s="218"/>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v>60</v>
      </c>
      <c r="AQ42" s="218">
        <v>40</v>
      </c>
      <c r="AR42" s="218">
        <v>100</v>
      </c>
      <c r="AS42" s="218"/>
      <c r="AT42" s="218"/>
      <c r="AU42" s="218"/>
      <c r="AV42" s="218"/>
      <c r="AW42" s="218"/>
      <c r="AX42" s="218"/>
      <c r="AY42" s="251" t="s">
        <v>801</v>
      </c>
    </row>
    <row r="43" spans="1:51" ht="20.100000000000001" customHeight="1">
      <c r="A43" s="4">
        <v>17</v>
      </c>
      <c r="B43" s="4">
        <v>8</v>
      </c>
      <c r="C43" s="218"/>
      <c r="D43" s="218"/>
      <c r="E43" s="218"/>
      <c r="F43" s="218"/>
      <c r="G43" s="218"/>
      <c r="H43" s="218"/>
      <c r="I43" s="218"/>
      <c r="J43" s="218"/>
      <c r="K43" s="218"/>
      <c r="L43" s="218"/>
      <c r="M43" s="218"/>
      <c r="N43" s="218"/>
      <c r="O43" s="218"/>
      <c r="P43" s="218"/>
      <c r="Q43" s="218"/>
      <c r="R43" s="218"/>
      <c r="S43" s="218"/>
      <c r="T43" s="218"/>
      <c r="U43" s="218"/>
      <c r="V43" s="218"/>
      <c r="W43" s="218"/>
      <c r="X43" s="218"/>
      <c r="Y43" s="218"/>
      <c r="Z43" s="218"/>
      <c r="AA43" s="218"/>
      <c r="AB43" s="218"/>
      <c r="AC43" s="218"/>
      <c r="AD43" s="218"/>
      <c r="AE43" s="218"/>
      <c r="AF43" s="218"/>
      <c r="AG43" s="218"/>
      <c r="AH43" s="218"/>
      <c r="AI43" s="218"/>
      <c r="AJ43" s="218"/>
      <c r="AK43" s="218"/>
      <c r="AL43" s="218"/>
      <c r="AM43" s="218"/>
      <c r="AN43" s="218"/>
      <c r="AO43" s="218"/>
      <c r="AP43" s="218">
        <v>60</v>
      </c>
      <c r="AQ43" s="218">
        <v>40</v>
      </c>
      <c r="AR43" s="218">
        <v>100</v>
      </c>
      <c r="AS43" s="218"/>
      <c r="AT43" s="218"/>
      <c r="AU43" s="218"/>
      <c r="AV43" s="218"/>
      <c r="AW43" s="218"/>
      <c r="AX43" s="218"/>
      <c r="AY43" s="251" t="s">
        <v>801</v>
      </c>
    </row>
    <row r="44" spans="1:51" ht="20.100000000000001" customHeight="1">
      <c r="A44" s="4">
        <v>17</v>
      </c>
      <c r="B44" s="4">
        <v>9</v>
      </c>
      <c r="C44" s="218"/>
      <c r="D44" s="218"/>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v>59.999999999999993</v>
      </c>
      <c r="AQ44" s="218">
        <v>40</v>
      </c>
      <c r="AR44" s="218">
        <v>100</v>
      </c>
      <c r="AS44" s="218"/>
      <c r="AT44" s="218"/>
      <c r="AU44" s="218"/>
      <c r="AV44" s="218"/>
      <c r="AW44" s="218"/>
      <c r="AX44" s="218"/>
      <c r="AY44" s="251" t="s">
        <v>801</v>
      </c>
    </row>
    <row r="45" spans="1:51" ht="20.100000000000001" customHeight="1">
      <c r="A45" s="4">
        <v>17</v>
      </c>
      <c r="B45" s="4">
        <v>10</v>
      </c>
      <c r="C45" s="218"/>
      <c r="D45" s="218"/>
      <c r="E45" s="218"/>
      <c r="F45" s="218"/>
      <c r="G45" s="218"/>
      <c r="H45" s="218"/>
      <c r="I45" s="218"/>
      <c r="J45" s="218"/>
      <c r="K45" s="218"/>
      <c r="L45" s="218"/>
      <c r="M45" s="218"/>
      <c r="N45" s="218"/>
      <c r="O45" s="218"/>
      <c r="P45" s="218"/>
      <c r="Q45" s="218"/>
      <c r="R45" s="218"/>
      <c r="S45" s="218"/>
      <c r="T45" s="218"/>
      <c r="U45" s="218"/>
      <c r="V45" s="218"/>
      <c r="W45" s="218"/>
      <c r="X45" s="218"/>
      <c r="Y45" s="218"/>
      <c r="Z45" s="218"/>
      <c r="AA45" s="218"/>
      <c r="AB45" s="218"/>
      <c r="AC45" s="218"/>
      <c r="AD45" s="218"/>
      <c r="AE45" s="218"/>
      <c r="AF45" s="218"/>
      <c r="AG45" s="218"/>
      <c r="AH45" s="218"/>
      <c r="AI45" s="218"/>
      <c r="AJ45" s="218"/>
      <c r="AK45" s="218"/>
      <c r="AL45" s="218"/>
      <c r="AM45" s="218"/>
      <c r="AN45" s="218"/>
      <c r="AO45" s="218"/>
      <c r="AP45" s="218">
        <v>60</v>
      </c>
      <c r="AQ45" s="218">
        <v>40</v>
      </c>
      <c r="AR45" s="218">
        <v>100</v>
      </c>
      <c r="AS45" s="218"/>
      <c r="AT45" s="218"/>
      <c r="AU45" s="218"/>
      <c r="AV45" s="218"/>
      <c r="AW45" s="218"/>
      <c r="AX45" s="218"/>
      <c r="AY45" s="251" t="s">
        <v>801</v>
      </c>
    </row>
    <row r="46" spans="1:51" ht="20.100000000000001" customHeight="1">
      <c r="A46" s="4">
        <v>17</v>
      </c>
      <c r="B46" s="4">
        <v>11</v>
      </c>
      <c r="C46" s="218"/>
      <c r="D46" s="218"/>
      <c r="E46" s="218"/>
      <c r="F46" s="218"/>
      <c r="G46" s="218"/>
      <c r="H46" s="218"/>
      <c r="I46" s="218"/>
      <c r="J46" s="218"/>
      <c r="K46" s="218"/>
      <c r="L46" s="218"/>
      <c r="M46" s="218"/>
      <c r="N46" s="218"/>
      <c r="O46" s="218"/>
      <c r="P46" s="218"/>
      <c r="Q46" s="218"/>
      <c r="R46" s="218"/>
      <c r="S46" s="218"/>
      <c r="T46" s="218"/>
      <c r="U46" s="218"/>
      <c r="V46" s="218"/>
      <c r="W46" s="218"/>
      <c r="X46" s="218"/>
      <c r="Y46" s="218"/>
      <c r="Z46" s="218"/>
      <c r="AA46" s="218"/>
      <c r="AB46" s="218"/>
      <c r="AC46" s="218"/>
      <c r="AD46" s="218"/>
      <c r="AE46" s="218"/>
      <c r="AF46" s="218"/>
      <c r="AG46" s="218"/>
      <c r="AH46" s="218"/>
      <c r="AI46" s="218"/>
      <c r="AJ46" s="218"/>
      <c r="AK46" s="218"/>
      <c r="AL46" s="218"/>
      <c r="AM46" s="218"/>
      <c r="AN46" s="218"/>
      <c r="AO46" s="218"/>
      <c r="AP46" s="218">
        <v>60</v>
      </c>
      <c r="AQ46" s="218">
        <v>40</v>
      </c>
      <c r="AR46" s="218">
        <v>100</v>
      </c>
      <c r="AS46" s="218"/>
      <c r="AT46" s="218"/>
      <c r="AU46" s="218"/>
      <c r="AV46" s="218"/>
      <c r="AW46" s="218"/>
      <c r="AX46" s="218"/>
      <c r="AY46" s="251" t="s">
        <v>801</v>
      </c>
    </row>
    <row r="47" spans="1:51" ht="20.100000000000001" customHeight="1">
      <c r="A47" s="4">
        <v>17</v>
      </c>
      <c r="B47" s="4">
        <v>12</v>
      </c>
      <c r="C47" s="218"/>
      <c r="D47" s="218"/>
      <c r="E47" s="218"/>
      <c r="F47" s="218"/>
      <c r="G47" s="218"/>
      <c r="H47" s="218"/>
      <c r="I47" s="218"/>
      <c r="J47" s="218"/>
      <c r="K47" s="218"/>
      <c r="L47" s="218"/>
      <c r="M47" s="218"/>
      <c r="N47" s="218"/>
      <c r="O47" s="218"/>
      <c r="P47" s="218"/>
      <c r="Q47" s="218"/>
      <c r="R47" s="218"/>
      <c r="S47" s="218"/>
      <c r="T47" s="218"/>
      <c r="U47" s="218"/>
      <c r="V47" s="218"/>
      <c r="W47" s="218"/>
      <c r="X47" s="218"/>
      <c r="Y47" s="218"/>
      <c r="Z47" s="218"/>
      <c r="AA47" s="218"/>
      <c r="AB47" s="218"/>
      <c r="AC47" s="218"/>
      <c r="AD47" s="218"/>
      <c r="AE47" s="218"/>
      <c r="AF47" s="218"/>
      <c r="AG47" s="218"/>
      <c r="AH47" s="218"/>
      <c r="AI47" s="218"/>
      <c r="AJ47" s="218"/>
      <c r="AK47" s="218"/>
      <c r="AL47" s="218"/>
      <c r="AM47" s="218"/>
      <c r="AN47" s="218"/>
      <c r="AO47" s="218"/>
      <c r="AP47" s="218">
        <v>59.999999999999993</v>
      </c>
      <c r="AQ47" s="218">
        <v>40</v>
      </c>
      <c r="AR47" s="218">
        <v>100</v>
      </c>
      <c r="AS47" s="218"/>
      <c r="AT47" s="218"/>
      <c r="AU47" s="218"/>
      <c r="AV47" s="218"/>
      <c r="AW47" s="218"/>
      <c r="AX47" s="218"/>
      <c r="AY47" s="251" t="s">
        <v>801</v>
      </c>
    </row>
    <row r="48" spans="1:51" ht="20.100000000000001" customHeight="1">
      <c r="A48" s="4">
        <v>17</v>
      </c>
      <c r="B48" s="4">
        <v>16</v>
      </c>
      <c r="C48" s="218"/>
      <c r="D48" s="218"/>
      <c r="E48" s="218"/>
      <c r="F48" s="218"/>
      <c r="G48" s="218"/>
      <c r="H48" s="218"/>
      <c r="I48" s="218"/>
      <c r="J48" s="218"/>
      <c r="K48" s="218"/>
      <c r="L48" s="218"/>
      <c r="M48" s="218"/>
      <c r="N48" s="218"/>
      <c r="O48" s="218"/>
      <c r="P48" s="218"/>
      <c r="Q48" s="218"/>
      <c r="R48" s="218"/>
      <c r="S48" s="218"/>
      <c r="T48" s="218"/>
      <c r="U48" s="218"/>
      <c r="V48" s="218"/>
      <c r="W48" s="218"/>
      <c r="X48" s="218"/>
      <c r="Y48" s="218"/>
      <c r="Z48" s="218"/>
      <c r="AA48" s="218"/>
      <c r="AB48" s="218"/>
      <c r="AC48" s="218"/>
      <c r="AD48" s="218"/>
      <c r="AE48" s="218"/>
      <c r="AF48" s="218"/>
      <c r="AG48" s="218"/>
      <c r="AH48" s="218"/>
      <c r="AI48" s="218"/>
      <c r="AJ48" s="218"/>
      <c r="AK48" s="218"/>
      <c r="AL48" s="218"/>
      <c r="AM48" s="218"/>
      <c r="AN48" s="218"/>
      <c r="AO48" s="218"/>
      <c r="AP48" s="218">
        <v>60</v>
      </c>
      <c r="AQ48" s="218">
        <v>40</v>
      </c>
      <c r="AR48" s="218">
        <v>100</v>
      </c>
      <c r="AS48" s="218"/>
      <c r="AT48" s="218"/>
      <c r="AU48" s="218"/>
      <c r="AV48" s="218"/>
      <c r="AW48" s="218"/>
      <c r="AX48" s="218"/>
      <c r="AY48" s="251" t="s">
        <v>801</v>
      </c>
    </row>
    <row r="49" spans="1:51" ht="20.100000000000001" customHeight="1">
      <c r="A49" s="4">
        <v>17</v>
      </c>
      <c r="B49" s="4">
        <v>17</v>
      </c>
      <c r="C49" s="218"/>
      <c r="D49" s="218"/>
      <c r="E49" s="218"/>
      <c r="F49" s="218"/>
      <c r="G49" s="218"/>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v>60</v>
      </c>
      <c r="AQ49" s="218">
        <v>40</v>
      </c>
      <c r="AR49" s="218">
        <v>100</v>
      </c>
      <c r="AS49" s="218"/>
      <c r="AT49" s="218"/>
      <c r="AU49" s="218"/>
      <c r="AV49" s="218"/>
      <c r="AW49" s="218"/>
      <c r="AX49" s="218"/>
      <c r="AY49" s="251" t="s">
        <v>801</v>
      </c>
    </row>
    <row r="50" spans="1:51" ht="20.100000000000001" customHeight="1">
      <c r="A50" s="4">
        <v>17</v>
      </c>
      <c r="B50" s="4">
        <v>18</v>
      </c>
      <c r="C50" s="218"/>
      <c r="D50" s="218"/>
      <c r="E50" s="218"/>
      <c r="F50" s="218"/>
      <c r="G50" s="218"/>
      <c r="H50" s="218"/>
      <c r="I50" s="218"/>
      <c r="J50" s="218"/>
      <c r="K50" s="218"/>
      <c r="L50" s="218"/>
      <c r="M50" s="218"/>
      <c r="N50" s="218"/>
      <c r="O50" s="218"/>
      <c r="P50" s="218"/>
      <c r="Q50" s="218"/>
      <c r="R50" s="218"/>
      <c r="S50" s="218"/>
      <c r="T50" s="218"/>
      <c r="U50" s="218"/>
      <c r="V50" s="218"/>
      <c r="W50" s="218"/>
      <c r="X50" s="218"/>
      <c r="Y50" s="218"/>
      <c r="Z50" s="218"/>
      <c r="AA50" s="218"/>
      <c r="AB50" s="218"/>
      <c r="AC50" s="218"/>
      <c r="AD50" s="218"/>
      <c r="AE50" s="218"/>
      <c r="AF50" s="218"/>
      <c r="AG50" s="218"/>
      <c r="AH50" s="218"/>
      <c r="AI50" s="218"/>
      <c r="AJ50" s="218"/>
      <c r="AK50" s="218"/>
      <c r="AL50" s="218"/>
      <c r="AM50" s="218"/>
      <c r="AN50" s="218"/>
      <c r="AO50" s="218"/>
      <c r="AP50" s="218">
        <v>60</v>
      </c>
      <c r="AQ50" s="218">
        <v>40</v>
      </c>
      <c r="AR50" s="218">
        <v>100</v>
      </c>
      <c r="AS50" s="218"/>
      <c r="AT50" s="218"/>
      <c r="AU50" s="218"/>
      <c r="AV50" s="218"/>
      <c r="AW50" s="218"/>
      <c r="AX50" s="218"/>
      <c r="AY50" s="251" t="s">
        <v>801</v>
      </c>
    </row>
    <row r="51" spans="1:51" ht="20.100000000000001" customHeight="1">
      <c r="A51" s="4">
        <v>17</v>
      </c>
      <c r="B51" s="4">
        <v>19</v>
      </c>
      <c r="C51" s="218"/>
      <c r="D51" s="218"/>
      <c r="E51" s="218"/>
      <c r="F51" s="218"/>
      <c r="G51" s="218"/>
      <c r="H51" s="218"/>
      <c r="I51" s="218"/>
      <c r="J51" s="218"/>
      <c r="K51" s="218"/>
      <c r="L51" s="218"/>
      <c r="M51" s="218"/>
      <c r="N51" s="218"/>
      <c r="O51" s="218"/>
      <c r="P51" s="218"/>
      <c r="Q51" s="218"/>
      <c r="R51" s="218"/>
      <c r="S51" s="218"/>
      <c r="T51" s="218"/>
      <c r="U51" s="218"/>
      <c r="V51" s="218"/>
      <c r="W51" s="218"/>
      <c r="X51" s="218"/>
      <c r="Y51" s="218"/>
      <c r="Z51" s="218"/>
      <c r="AA51" s="218"/>
      <c r="AB51" s="218"/>
      <c r="AC51" s="218"/>
      <c r="AD51" s="218"/>
      <c r="AE51" s="218"/>
      <c r="AF51" s="218"/>
      <c r="AG51" s="218"/>
      <c r="AH51" s="218"/>
      <c r="AI51" s="218"/>
      <c r="AJ51" s="218"/>
      <c r="AK51" s="218"/>
      <c r="AL51" s="218"/>
      <c r="AM51" s="218"/>
      <c r="AN51" s="218"/>
      <c r="AO51" s="218"/>
      <c r="AP51" s="218">
        <v>59.999999999999993</v>
      </c>
      <c r="AQ51" s="218">
        <v>40</v>
      </c>
      <c r="AR51" s="218">
        <v>100</v>
      </c>
      <c r="AS51" s="218"/>
      <c r="AT51" s="218"/>
      <c r="AU51" s="218"/>
      <c r="AV51" s="218"/>
      <c r="AW51" s="218"/>
      <c r="AX51" s="218"/>
      <c r="AY51" s="251" t="s">
        <v>801</v>
      </c>
    </row>
    <row r="52" spans="1:51" ht="20.100000000000001" customHeight="1">
      <c r="A52" s="4">
        <v>17</v>
      </c>
      <c r="B52" s="4">
        <v>20</v>
      </c>
      <c r="C52" s="218"/>
      <c r="D52" s="218"/>
      <c r="E52" s="218"/>
      <c r="F52" s="218"/>
      <c r="G52" s="218"/>
      <c r="H52" s="218"/>
      <c r="I52" s="218"/>
      <c r="J52" s="218"/>
      <c r="K52" s="218"/>
      <c r="L52" s="218"/>
      <c r="M52" s="218"/>
      <c r="N52" s="218"/>
      <c r="O52" s="218"/>
      <c r="P52" s="218"/>
      <c r="Q52" s="218"/>
      <c r="R52" s="218"/>
      <c r="S52" s="218"/>
      <c r="T52" s="218"/>
      <c r="U52" s="218"/>
      <c r="V52" s="218"/>
      <c r="W52" s="218"/>
      <c r="X52" s="218"/>
      <c r="Y52" s="218"/>
      <c r="Z52" s="218"/>
      <c r="AA52" s="218"/>
      <c r="AB52" s="218"/>
      <c r="AC52" s="218"/>
      <c r="AD52" s="218"/>
      <c r="AE52" s="218"/>
      <c r="AF52" s="218"/>
      <c r="AG52" s="218"/>
      <c r="AH52" s="218"/>
      <c r="AI52" s="218"/>
      <c r="AJ52" s="218"/>
      <c r="AK52" s="218"/>
      <c r="AL52" s="218"/>
      <c r="AM52" s="218"/>
      <c r="AN52" s="218"/>
      <c r="AO52" s="218"/>
      <c r="AP52" s="218">
        <v>60</v>
      </c>
      <c r="AQ52" s="218">
        <v>40</v>
      </c>
      <c r="AR52" s="218">
        <v>100</v>
      </c>
      <c r="AS52" s="218"/>
      <c r="AT52" s="218"/>
      <c r="AU52" s="218"/>
      <c r="AV52" s="218"/>
      <c r="AW52" s="218"/>
      <c r="AX52" s="218"/>
      <c r="AY52" s="251" t="s">
        <v>801</v>
      </c>
    </row>
    <row r="53" spans="1:51" s="269" customFormat="1" ht="20.100000000000001" customHeight="1">
      <c r="A53" s="266">
        <v>17</v>
      </c>
      <c r="B53" s="266">
        <v>0</v>
      </c>
      <c r="C53" s="268"/>
      <c r="D53" s="268"/>
      <c r="E53" s="268"/>
      <c r="F53" s="268"/>
      <c r="G53" s="268"/>
      <c r="H53" s="268"/>
      <c r="I53" s="268"/>
      <c r="J53" s="268"/>
      <c r="K53" s="268"/>
      <c r="L53" s="268"/>
      <c r="M53" s="268"/>
      <c r="N53" s="268"/>
      <c r="O53" s="268"/>
      <c r="P53" s="268"/>
      <c r="Q53" s="268"/>
      <c r="R53" s="268"/>
      <c r="S53" s="268"/>
      <c r="T53" s="268"/>
      <c r="U53" s="268"/>
      <c r="V53" s="268"/>
      <c r="W53" s="268"/>
      <c r="X53" s="268"/>
      <c r="Y53" s="268"/>
      <c r="Z53" s="268"/>
      <c r="AA53" s="268"/>
      <c r="AB53" s="268"/>
      <c r="AC53" s="268"/>
      <c r="AD53" s="268"/>
      <c r="AE53" s="268"/>
      <c r="AF53" s="268"/>
      <c r="AG53" s="268"/>
      <c r="AH53" s="268"/>
      <c r="AI53" s="268"/>
      <c r="AJ53" s="268"/>
      <c r="AK53" s="268"/>
      <c r="AL53" s="268"/>
      <c r="AM53" s="268"/>
      <c r="AN53" s="268"/>
      <c r="AO53" s="268"/>
      <c r="AP53" s="268">
        <v>60</v>
      </c>
      <c r="AQ53" s="268">
        <v>40</v>
      </c>
      <c r="AR53" s="268">
        <v>100</v>
      </c>
      <c r="AS53" s="268"/>
      <c r="AT53" s="268"/>
      <c r="AU53" s="268"/>
      <c r="AV53" s="268"/>
      <c r="AW53" s="268"/>
      <c r="AX53" s="268"/>
      <c r="AY53" s="251" t="s">
        <v>801</v>
      </c>
    </row>
    <row r="54" spans="1:51" ht="20.100000000000001" customHeight="1">
      <c r="A54" s="4">
        <v>19</v>
      </c>
      <c r="B54" s="4">
        <v>1</v>
      </c>
      <c r="C54" s="218"/>
      <c r="D54" s="218"/>
      <c r="E54" s="218"/>
      <c r="F54" s="218"/>
      <c r="G54" s="218"/>
      <c r="H54" s="218"/>
      <c r="I54" s="218"/>
      <c r="J54" s="218"/>
      <c r="K54" s="218"/>
      <c r="L54" s="218">
        <v>59.999999999999993</v>
      </c>
      <c r="M54" s="218">
        <v>40</v>
      </c>
      <c r="N54" s="218">
        <v>100</v>
      </c>
      <c r="O54" s="218"/>
      <c r="P54" s="218"/>
      <c r="Q54" s="218"/>
      <c r="R54" s="218"/>
      <c r="S54" s="218"/>
      <c r="T54" s="218"/>
      <c r="U54" s="218"/>
      <c r="V54" s="218"/>
      <c r="W54" s="218"/>
      <c r="X54" s="218"/>
      <c r="Y54" s="218"/>
      <c r="Z54" s="218"/>
      <c r="AA54" s="218"/>
      <c r="AB54" s="218"/>
      <c r="AC54" s="218"/>
      <c r="AD54" s="218"/>
      <c r="AE54" s="218"/>
      <c r="AF54" s="218"/>
      <c r="AG54" s="218"/>
      <c r="AH54" s="218"/>
      <c r="AI54" s="218"/>
      <c r="AJ54" s="218"/>
      <c r="AK54" s="218"/>
      <c r="AL54" s="218"/>
      <c r="AM54" s="218">
        <v>40.499999999999993</v>
      </c>
      <c r="AN54" s="218">
        <v>40</v>
      </c>
      <c r="AO54" s="218">
        <v>80.5</v>
      </c>
      <c r="AP54" s="218"/>
      <c r="AQ54" s="218"/>
      <c r="AR54" s="218"/>
      <c r="AS54" s="218">
        <v>56.842105263157883</v>
      </c>
      <c r="AT54" s="218">
        <v>40</v>
      </c>
      <c r="AU54" s="218">
        <v>96.84210526315789</v>
      </c>
      <c r="AV54" s="218"/>
      <c r="AW54" s="218"/>
      <c r="AX54" s="218"/>
      <c r="AY54" s="251" t="s">
        <v>791</v>
      </c>
    </row>
    <row r="55" spans="1:51" ht="20.100000000000001" customHeight="1">
      <c r="A55" s="4">
        <v>19</v>
      </c>
      <c r="B55" s="4">
        <v>2</v>
      </c>
      <c r="C55" s="218"/>
      <c r="D55" s="218"/>
      <c r="E55" s="218"/>
      <c r="F55" s="218"/>
      <c r="G55" s="218"/>
      <c r="H55" s="218"/>
      <c r="I55" s="218"/>
      <c r="J55" s="218"/>
      <c r="K55" s="218"/>
      <c r="L55" s="218">
        <v>59.999999999999993</v>
      </c>
      <c r="M55" s="218">
        <v>40</v>
      </c>
      <c r="N55" s="218">
        <v>100</v>
      </c>
      <c r="O55" s="218"/>
      <c r="P55" s="218"/>
      <c r="Q55" s="218"/>
      <c r="R55" s="218"/>
      <c r="S55" s="218"/>
      <c r="T55" s="218"/>
      <c r="U55" s="218"/>
      <c r="V55" s="218"/>
      <c r="W55" s="218"/>
      <c r="X55" s="218"/>
      <c r="Y55" s="218"/>
      <c r="Z55" s="218"/>
      <c r="AA55" s="218"/>
      <c r="AB55" s="218"/>
      <c r="AC55" s="218"/>
      <c r="AD55" s="218"/>
      <c r="AE55" s="218"/>
      <c r="AF55" s="218"/>
      <c r="AG55" s="218"/>
      <c r="AH55" s="218"/>
      <c r="AI55" s="218"/>
      <c r="AJ55" s="218"/>
      <c r="AK55" s="218"/>
      <c r="AL55" s="218"/>
      <c r="AM55" s="218">
        <v>49.333333333333329</v>
      </c>
      <c r="AN55" s="218">
        <v>40</v>
      </c>
      <c r="AO55" s="218">
        <v>89.333333333333329</v>
      </c>
      <c r="AP55" s="218"/>
      <c r="AQ55" s="218"/>
      <c r="AR55" s="218"/>
      <c r="AS55" s="218">
        <v>54.81481481481481</v>
      </c>
      <c r="AT55" s="218">
        <v>40</v>
      </c>
      <c r="AU55" s="218">
        <v>94.81481481481481</v>
      </c>
      <c r="AV55" s="218"/>
      <c r="AW55" s="218"/>
      <c r="AX55" s="218"/>
      <c r="AY55" s="251" t="s">
        <v>791</v>
      </c>
    </row>
    <row r="56" spans="1:51" ht="20.100000000000001" customHeight="1">
      <c r="A56" s="4">
        <v>19</v>
      </c>
      <c r="B56" s="4">
        <v>3</v>
      </c>
      <c r="C56" s="218"/>
      <c r="D56" s="218"/>
      <c r="E56" s="218"/>
      <c r="F56" s="218"/>
      <c r="G56" s="218"/>
      <c r="H56" s="218"/>
      <c r="I56" s="218"/>
      <c r="J56" s="218"/>
      <c r="K56" s="218"/>
      <c r="L56" s="218">
        <v>59.999999999999993</v>
      </c>
      <c r="M56" s="218">
        <v>40</v>
      </c>
      <c r="N56" s="218">
        <v>100</v>
      </c>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v>44.571428571428569</v>
      </c>
      <c r="AN56" s="218">
        <v>40</v>
      </c>
      <c r="AO56" s="218">
        <v>84.571428571428569</v>
      </c>
      <c r="AP56" s="218"/>
      <c r="AQ56" s="218"/>
      <c r="AR56" s="218"/>
      <c r="AS56" s="218">
        <v>53.793103448275851</v>
      </c>
      <c r="AT56" s="218">
        <v>40</v>
      </c>
      <c r="AU56" s="218">
        <v>93.793103448275843</v>
      </c>
      <c r="AV56" s="218"/>
      <c r="AW56" s="218"/>
      <c r="AX56" s="218"/>
      <c r="AY56" s="251" t="s">
        <v>791</v>
      </c>
    </row>
    <row r="57" spans="1:51" ht="20.100000000000001" customHeight="1">
      <c r="A57" s="4">
        <v>19</v>
      </c>
      <c r="B57" s="4">
        <v>4</v>
      </c>
      <c r="C57" s="218"/>
      <c r="D57" s="218"/>
      <c r="E57" s="218"/>
      <c r="F57" s="218"/>
      <c r="G57" s="218"/>
      <c r="H57" s="218"/>
      <c r="I57" s="218"/>
      <c r="J57" s="218"/>
      <c r="K57" s="218"/>
      <c r="L57" s="218">
        <v>60</v>
      </c>
      <c r="M57" s="218">
        <v>40</v>
      </c>
      <c r="N57" s="218">
        <v>100</v>
      </c>
      <c r="O57" s="218"/>
      <c r="P57" s="218"/>
      <c r="Q57" s="218"/>
      <c r="R57" s="218"/>
      <c r="S57" s="218"/>
      <c r="T57" s="218"/>
      <c r="U57" s="218"/>
      <c r="V57" s="218"/>
      <c r="W57" s="218"/>
      <c r="X57" s="218"/>
      <c r="Y57" s="218"/>
      <c r="Z57" s="218"/>
      <c r="AA57" s="218"/>
      <c r="AB57" s="218"/>
      <c r="AC57" s="218"/>
      <c r="AD57" s="218"/>
      <c r="AE57" s="218"/>
      <c r="AF57" s="218"/>
      <c r="AG57" s="218"/>
      <c r="AH57" s="218"/>
      <c r="AI57" s="218"/>
      <c r="AJ57" s="218"/>
      <c r="AK57" s="218"/>
      <c r="AL57" s="218"/>
      <c r="AM57" s="218">
        <v>48.631578947368425</v>
      </c>
      <c r="AN57" s="218">
        <v>40</v>
      </c>
      <c r="AO57" s="218">
        <v>88.631578947368425</v>
      </c>
      <c r="AP57" s="218"/>
      <c r="AQ57" s="218"/>
      <c r="AR57" s="218"/>
      <c r="AS57" s="218">
        <v>56.000000000000007</v>
      </c>
      <c r="AT57" s="218">
        <v>40</v>
      </c>
      <c r="AU57" s="218">
        <v>96</v>
      </c>
      <c r="AV57" s="218"/>
      <c r="AW57" s="218"/>
      <c r="AX57" s="218"/>
      <c r="AY57" s="251" t="s">
        <v>791</v>
      </c>
    </row>
    <row r="58" spans="1:51" ht="20.100000000000001" customHeight="1">
      <c r="A58" s="4">
        <v>19</v>
      </c>
      <c r="B58" s="4">
        <v>5</v>
      </c>
      <c r="C58" s="218"/>
      <c r="D58" s="218"/>
      <c r="E58" s="218"/>
      <c r="F58" s="218"/>
      <c r="G58" s="218"/>
      <c r="H58" s="218"/>
      <c r="I58" s="218"/>
      <c r="J58" s="218"/>
      <c r="K58" s="218"/>
      <c r="L58" s="218">
        <v>40.235294117647058</v>
      </c>
      <c r="M58" s="218">
        <v>40</v>
      </c>
      <c r="N58" s="218">
        <v>80.235294117647058</v>
      </c>
      <c r="O58" s="218"/>
      <c r="P58" s="218"/>
      <c r="Q58" s="218"/>
      <c r="R58" s="218"/>
      <c r="S58" s="218"/>
      <c r="T58" s="218"/>
      <c r="U58" s="218"/>
      <c r="V58" s="218"/>
      <c r="W58" s="218"/>
      <c r="X58" s="218"/>
      <c r="Y58" s="218"/>
      <c r="Z58" s="218"/>
      <c r="AA58" s="218"/>
      <c r="AB58" s="218"/>
      <c r="AC58" s="218"/>
      <c r="AD58" s="218"/>
      <c r="AE58" s="218"/>
      <c r="AF58" s="218"/>
      <c r="AG58" s="218"/>
      <c r="AH58" s="218"/>
      <c r="AI58" s="218"/>
      <c r="AJ58" s="218"/>
      <c r="AK58" s="218"/>
      <c r="AL58" s="218"/>
      <c r="AM58" s="218">
        <v>60</v>
      </c>
      <c r="AN58" s="218">
        <v>40</v>
      </c>
      <c r="AO58" s="218">
        <v>100</v>
      </c>
      <c r="AP58" s="218"/>
      <c r="AQ58" s="218"/>
      <c r="AR58" s="218"/>
      <c r="AS58" s="218">
        <v>36.577540106951872</v>
      </c>
      <c r="AT58" s="218">
        <v>40</v>
      </c>
      <c r="AU58" s="218">
        <v>76.577540106951872</v>
      </c>
      <c r="AV58" s="218"/>
      <c r="AW58" s="218"/>
      <c r="AX58" s="218"/>
      <c r="AY58" s="273" t="s">
        <v>791</v>
      </c>
    </row>
    <row r="59" spans="1:51" s="269" customFormat="1" ht="20.100000000000001" customHeight="1">
      <c r="A59" s="266">
        <v>19</v>
      </c>
      <c r="B59" s="266">
        <v>0</v>
      </c>
      <c r="C59" s="268"/>
      <c r="D59" s="268"/>
      <c r="E59" s="268"/>
      <c r="F59" s="268"/>
      <c r="G59" s="268"/>
      <c r="H59" s="268"/>
      <c r="I59" s="268"/>
      <c r="J59" s="268"/>
      <c r="K59" s="268"/>
      <c r="L59" s="268">
        <v>60</v>
      </c>
      <c r="M59" s="268">
        <v>40</v>
      </c>
      <c r="N59" s="268">
        <v>100</v>
      </c>
      <c r="O59" s="268"/>
      <c r="P59" s="268"/>
      <c r="Q59" s="268"/>
      <c r="R59" s="268"/>
      <c r="S59" s="268"/>
      <c r="T59" s="268"/>
      <c r="U59" s="268"/>
      <c r="V59" s="268"/>
      <c r="W59" s="268"/>
      <c r="X59" s="268"/>
      <c r="Y59" s="268"/>
      <c r="Z59" s="268"/>
      <c r="AA59" s="268"/>
      <c r="AB59" s="268"/>
      <c r="AC59" s="268"/>
      <c r="AD59" s="268"/>
      <c r="AE59" s="268"/>
      <c r="AF59" s="268"/>
      <c r="AG59" s="268"/>
      <c r="AH59" s="268"/>
      <c r="AI59" s="268"/>
      <c r="AJ59" s="268"/>
      <c r="AK59" s="268"/>
      <c r="AL59" s="268"/>
      <c r="AM59" s="268">
        <v>48.853464132434091</v>
      </c>
      <c r="AN59" s="268">
        <v>40</v>
      </c>
      <c r="AO59" s="268">
        <v>88.853464132434084</v>
      </c>
      <c r="AP59" s="268"/>
      <c r="AQ59" s="268"/>
      <c r="AR59" s="268"/>
      <c r="AS59" s="268">
        <v>55.421854350699036</v>
      </c>
      <c r="AT59" s="268">
        <v>40</v>
      </c>
      <c r="AU59" s="268">
        <v>95.421854350699036</v>
      </c>
      <c r="AV59" s="268"/>
      <c r="AW59" s="268"/>
      <c r="AX59" s="268"/>
      <c r="AY59" s="251" t="s">
        <v>791</v>
      </c>
    </row>
    <row r="60" spans="1:51" ht="20.100000000000001" customHeight="1">
      <c r="A60" s="4">
        <v>20</v>
      </c>
      <c r="B60" s="4">
        <v>1</v>
      </c>
      <c r="C60" s="218"/>
      <c r="D60" s="218"/>
      <c r="E60" s="218"/>
      <c r="F60" s="218"/>
      <c r="G60" s="218"/>
      <c r="H60" s="218"/>
      <c r="I60" s="218"/>
      <c r="J60" s="218"/>
      <c r="K60" s="218"/>
      <c r="L60" s="218"/>
      <c r="M60" s="218"/>
      <c r="N60" s="218"/>
      <c r="O60" s="218"/>
      <c r="P60" s="218"/>
      <c r="Q60" s="218"/>
      <c r="R60" s="218">
        <v>60</v>
      </c>
      <c r="S60" s="218">
        <v>40</v>
      </c>
      <c r="T60" s="218">
        <v>100</v>
      </c>
      <c r="U60" s="218"/>
      <c r="V60" s="218"/>
      <c r="W60" s="218"/>
      <c r="X60" s="218"/>
      <c r="Y60" s="218"/>
      <c r="Z60" s="218"/>
      <c r="AA60" s="218"/>
      <c r="AB60" s="218"/>
      <c r="AC60" s="218"/>
      <c r="AD60" s="218"/>
      <c r="AE60" s="218"/>
      <c r="AF60" s="218"/>
      <c r="AG60" s="218"/>
      <c r="AH60" s="218"/>
      <c r="AI60" s="218"/>
      <c r="AJ60" s="218"/>
      <c r="AK60" s="218"/>
      <c r="AL60" s="218"/>
      <c r="AM60" s="218"/>
      <c r="AN60" s="218"/>
      <c r="AO60" s="218"/>
      <c r="AP60" s="218"/>
      <c r="AQ60" s="218"/>
      <c r="AR60" s="218"/>
      <c r="AS60" s="218"/>
      <c r="AT60" s="218"/>
      <c r="AU60" s="218"/>
      <c r="AV60" s="218"/>
      <c r="AW60" s="218"/>
      <c r="AX60" s="218"/>
      <c r="AY60" s="251" t="s">
        <v>797</v>
      </c>
    </row>
    <row r="61" spans="1:51" ht="20.100000000000001" customHeight="1">
      <c r="A61" s="4">
        <v>20</v>
      </c>
      <c r="B61" s="4">
        <v>2</v>
      </c>
      <c r="C61" s="218"/>
      <c r="D61" s="218"/>
      <c r="E61" s="218"/>
      <c r="F61" s="218"/>
      <c r="G61" s="218"/>
      <c r="H61" s="218"/>
      <c r="I61" s="218"/>
      <c r="J61" s="218"/>
      <c r="K61" s="218"/>
      <c r="L61" s="218"/>
      <c r="M61" s="218"/>
      <c r="N61" s="218"/>
      <c r="O61" s="218"/>
      <c r="P61" s="218"/>
      <c r="Q61" s="218"/>
      <c r="R61" s="218">
        <v>60</v>
      </c>
      <c r="S61" s="218">
        <v>40</v>
      </c>
      <c r="T61" s="218">
        <v>100</v>
      </c>
      <c r="U61" s="218"/>
      <c r="V61" s="218"/>
      <c r="W61" s="218"/>
      <c r="X61" s="218"/>
      <c r="Y61" s="218"/>
      <c r="Z61" s="218"/>
      <c r="AA61" s="218"/>
      <c r="AB61" s="218"/>
      <c r="AC61" s="218"/>
      <c r="AD61" s="218"/>
      <c r="AE61" s="218"/>
      <c r="AF61" s="218"/>
      <c r="AG61" s="218"/>
      <c r="AH61" s="218"/>
      <c r="AI61" s="218"/>
      <c r="AJ61" s="218"/>
      <c r="AK61" s="218"/>
      <c r="AL61" s="218"/>
      <c r="AM61" s="218"/>
      <c r="AN61" s="218"/>
      <c r="AO61" s="218"/>
      <c r="AP61" s="218"/>
      <c r="AQ61" s="218"/>
      <c r="AR61" s="218"/>
      <c r="AS61" s="218"/>
      <c r="AT61" s="218"/>
      <c r="AU61" s="218"/>
      <c r="AV61" s="218"/>
      <c r="AW61" s="218"/>
      <c r="AX61" s="218"/>
      <c r="AY61" s="251" t="s">
        <v>797</v>
      </c>
    </row>
    <row r="62" spans="1:51" ht="20.100000000000001" customHeight="1">
      <c r="A62" s="4">
        <v>20</v>
      </c>
      <c r="B62" s="4">
        <v>3</v>
      </c>
      <c r="C62" s="218"/>
      <c r="D62" s="218"/>
      <c r="E62" s="218"/>
      <c r="F62" s="218"/>
      <c r="G62" s="218"/>
      <c r="H62" s="218"/>
      <c r="I62" s="218"/>
      <c r="J62" s="218"/>
      <c r="K62" s="218"/>
      <c r="L62" s="218"/>
      <c r="M62" s="218"/>
      <c r="N62" s="218"/>
      <c r="O62" s="218"/>
      <c r="P62" s="218"/>
      <c r="Q62" s="218"/>
      <c r="R62" s="218">
        <v>59.999999999999993</v>
      </c>
      <c r="S62" s="218">
        <v>40</v>
      </c>
      <c r="T62" s="218">
        <v>100</v>
      </c>
      <c r="U62" s="218"/>
      <c r="V62" s="218"/>
      <c r="W62" s="218"/>
      <c r="X62" s="218"/>
      <c r="Y62" s="218"/>
      <c r="Z62" s="218"/>
      <c r="AA62" s="218"/>
      <c r="AB62" s="218"/>
      <c r="AC62" s="218"/>
      <c r="AD62" s="218"/>
      <c r="AE62" s="218"/>
      <c r="AF62" s="218"/>
      <c r="AG62" s="218"/>
      <c r="AH62" s="218"/>
      <c r="AI62" s="218"/>
      <c r="AJ62" s="218"/>
      <c r="AK62" s="218"/>
      <c r="AL62" s="218"/>
      <c r="AM62" s="218"/>
      <c r="AN62" s="218"/>
      <c r="AO62" s="218"/>
      <c r="AP62" s="218"/>
      <c r="AQ62" s="218"/>
      <c r="AR62" s="218"/>
      <c r="AS62" s="218"/>
      <c r="AT62" s="218"/>
      <c r="AU62" s="218"/>
      <c r="AV62" s="218"/>
      <c r="AW62" s="218"/>
      <c r="AX62" s="218"/>
      <c r="AY62" s="251" t="s">
        <v>797</v>
      </c>
    </row>
    <row r="63" spans="1:51" ht="20.100000000000001" customHeight="1">
      <c r="A63" s="4">
        <v>20</v>
      </c>
      <c r="B63" s="4">
        <v>4</v>
      </c>
      <c r="C63" s="218"/>
      <c r="D63" s="218"/>
      <c r="E63" s="218"/>
      <c r="F63" s="218"/>
      <c r="G63" s="218"/>
      <c r="H63" s="218"/>
      <c r="I63" s="218"/>
      <c r="J63" s="218"/>
      <c r="K63" s="218"/>
      <c r="L63" s="218"/>
      <c r="M63" s="218"/>
      <c r="N63" s="218"/>
      <c r="O63" s="218"/>
      <c r="P63" s="218"/>
      <c r="Q63" s="218"/>
      <c r="R63" s="218">
        <v>59.999999999999993</v>
      </c>
      <c r="S63" s="218">
        <v>40</v>
      </c>
      <c r="T63" s="218">
        <v>100</v>
      </c>
      <c r="U63" s="218"/>
      <c r="V63" s="218"/>
      <c r="W63" s="218"/>
      <c r="X63" s="218"/>
      <c r="Y63" s="218"/>
      <c r="Z63" s="218"/>
      <c r="AA63" s="218"/>
      <c r="AB63" s="218"/>
      <c r="AC63" s="218"/>
      <c r="AD63" s="218"/>
      <c r="AE63" s="218"/>
      <c r="AF63" s="218"/>
      <c r="AG63" s="218"/>
      <c r="AH63" s="218"/>
      <c r="AI63" s="218"/>
      <c r="AJ63" s="218"/>
      <c r="AK63" s="218"/>
      <c r="AL63" s="218"/>
      <c r="AM63" s="218"/>
      <c r="AN63" s="218"/>
      <c r="AO63" s="218"/>
      <c r="AP63" s="218"/>
      <c r="AQ63" s="218"/>
      <c r="AR63" s="218"/>
      <c r="AS63" s="218"/>
      <c r="AT63" s="218"/>
      <c r="AU63" s="218"/>
      <c r="AV63" s="218"/>
      <c r="AW63" s="218"/>
      <c r="AX63" s="218"/>
      <c r="AY63" s="251" t="s">
        <v>797</v>
      </c>
    </row>
    <row r="64" spans="1:51" ht="20.100000000000001" customHeight="1">
      <c r="A64" s="4">
        <v>20</v>
      </c>
      <c r="B64" s="4">
        <v>5</v>
      </c>
      <c r="C64" s="218"/>
      <c r="D64" s="218"/>
      <c r="E64" s="218"/>
      <c r="F64" s="218"/>
      <c r="G64" s="218"/>
      <c r="H64" s="218"/>
      <c r="I64" s="218"/>
      <c r="J64" s="218"/>
      <c r="K64" s="218"/>
      <c r="L64" s="218"/>
      <c r="M64" s="218"/>
      <c r="N64" s="218"/>
      <c r="O64" s="218"/>
      <c r="P64" s="218"/>
      <c r="Q64" s="218"/>
      <c r="R64" s="218">
        <v>59.999999999999993</v>
      </c>
      <c r="S64" s="218">
        <v>40</v>
      </c>
      <c r="T64" s="218">
        <v>100</v>
      </c>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51" t="s">
        <v>797</v>
      </c>
    </row>
    <row r="65" spans="1:51" ht="20.100000000000001" customHeight="1">
      <c r="A65" s="4">
        <v>20</v>
      </c>
      <c r="B65" s="4">
        <v>6</v>
      </c>
      <c r="C65" s="218"/>
      <c r="D65" s="218"/>
      <c r="E65" s="218"/>
      <c r="F65" s="218"/>
      <c r="G65" s="218"/>
      <c r="H65" s="218"/>
      <c r="I65" s="218"/>
      <c r="J65" s="218"/>
      <c r="K65" s="218"/>
      <c r="L65" s="218"/>
      <c r="M65" s="218"/>
      <c r="N65" s="218"/>
      <c r="O65" s="218"/>
      <c r="P65" s="218"/>
      <c r="Q65" s="218"/>
      <c r="R65" s="218">
        <v>59.999999999999993</v>
      </c>
      <c r="S65" s="218">
        <v>40</v>
      </c>
      <c r="T65" s="218">
        <v>100</v>
      </c>
      <c r="U65" s="218"/>
      <c r="V65" s="218"/>
      <c r="W65" s="218"/>
      <c r="X65" s="218"/>
      <c r="Y65" s="218"/>
      <c r="Z65" s="218"/>
      <c r="AA65" s="218"/>
      <c r="AB65" s="218"/>
      <c r="AC65" s="218"/>
      <c r="AD65" s="218"/>
      <c r="AE65" s="218"/>
      <c r="AF65" s="218"/>
      <c r="AG65" s="218"/>
      <c r="AH65" s="218"/>
      <c r="AI65" s="218"/>
      <c r="AJ65" s="218"/>
      <c r="AK65" s="218"/>
      <c r="AL65" s="218"/>
      <c r="AM65" s="218"/>
      <c r="AN65" s="218"/>
      <c r="AO65" s="218"/>
      <c r="AP65" s="218"/>
      <c r="AQ65" s="218"/>
      <c r="AR65" s="218"/>
      <c r="AS65" s="218"/>
      <c r="AT65" s="218"/>
      <c r="AU65" s="218"/>
      <c r="AV65" s="218"/>
      <c r="AW65" s="218"/>
      <c r="AX65" s="218"/>
      <c r="AY65" s="251" t="s">
        <v>797</v>
      </c>
    </row>
    <row r="66" spans="1:51" ht="20.100000000000001" customHeight="1">
      <c r="A66" s="4">
        <v>20</v>
      </c>
      <c r="B66" s="4">
        <v>7</v>
      </c>
      <c r="C66" s="218"/>
      <c r="D66" s="218"/>
      <c r="E66" s="218"/>
      <c r="F66" s="218"/>
      <c r="G66" s="218"/>
      <c r="H66" s="218"/>
      <c r="I66" s="218"/>
      <c r="J66" s="218"/>
      <c r="K66" s="218"/>
      <c r="L66" s="218"/>
      <c r="M66" s="218"/>
      <c r="N66" s="218"/>
      <c r="O66" s="218"/>
      <c r="P66" s="218"/>
      <c r="Q66" s="218"/>
      <c r="R66" s="218">
        <v>59.999999999999993</v>
      </c>
      <c r="S66" s="218">
        <v>40</v>
      </c>
      <c r="T66" s="218">
        <v>100</v>
      </c>
      <c r="U66" s="218"/>
      <c r="V66" s="218"/>
      <c r="W66" s="218"/>
      <c r="X66" s="218"/>
      <c r="Y66" s="218"/>
      <c r="Z66" s="218"/>
      <c r="AA66" s="218"/>
      <c r="AB66" s="218"/>
      <c r="AC66" s="218"/>
      <c r="AD66" s="218"/>
      <c r="AE66" s="218"/>
      <c r="AF66" s="218"/>
      <c r="AG66" s="218"/>
      <c r="AH66" s="218"/>
      <c r="AI66" s="218"/>
      <c r="AJ66" s="218"/>
      <c r="AK66" s="218"/>
      <c r="AL66" s="218"/>
      <c r="AM66" s="218"/>
      <c r="AN66" s="218"/>
      <c r="AO66" s="218"/>
      <c r="AP66" s="218"/>
      <c r="AQ66" s="218"/>
      <c r="AR66" s="218"/>
      <c r="AS66" s="218"/>
      <c r="AT66" s="218"/>
      <c r="AU66" s="218"/>
      <c r="AV66" s="218"/>
      <c r="AW66" s="218"/>
      <c r="AX66" s="218"/>
      <c r="AY66" s="251" t="s">
        <v>797</v>
      </c>
    </row>
    <row r="67" spans="1:51" ht="20.100000000000001" customHeight="1">
      <c r="A67" s="4">
        <v>20</v>
      </c>
      <c r="B67" s="4">
        <v>8</v>
      </c>
      <c r="C67" s="218"/>
      <c r="D67" s="218"/>
      <c r="E67" s="218"/>
      <c r="F67" s="218"/>
      <c r="G67" s="218"/>
      <c r="H67" s="218"/>
      <c r="I67" s="218"/>
      <c r="J67" s="218"/>
      <c r="K67" s="218"/>
      <c r="L67" s="218"/>
      <c r="M67" s="218"/>
      <c r="N67" s="218"/>
      <c r="O67" s="218"/>
      <c r="P67" s="218"/>
      <c r="Q67" s="218"/>
      <c r="R67" s="218">
        <v>60</v>
      </c>
      <c r="S67" s="218">
        <v>40</v>
      </c>
      <c r="T67" s="218">
        <v>100</v>
      </c>
      <c r="U67" s="218"/>
      <c r="V67" s="218"/>
      <c r="W67" s="218"/>
      <c r="X67" s="218"/>
      <c r="Y67" s="218"/>
      <c r="Z67" s="218"/>
      <c r="AA67" s="218"/>
      <c r="AB67" s="218"/>
      <c r="AC67" s="218"/>
      <c r="AD67" s="218"/>
      <c r="AE67" s="218"/>
      <c r="AF67" s="218"/>
      <c r="AG67" s="218"/>
      <c r="AH67" s="218"/>
      <c r="AI67" s="218"/>
      <c r="AJ67" s="218"/>
      <c r="AK67" s="218"/>
      <c r="AL67" s="218"/>
      <c r="AM67" s="218"/>
      <c r="AN67" s="218"/>
      <c r="AO67" s="218"/>
      <c r="AP67" s="218"/>
      <c r="AQ67" s="218"/>
      <c r="AR67" s="218"/>
      <c r="AS67" s="218"/>
      <c r="AT67" s="218"/>
      <c r="AU67" s="218"/>
      <c r="AV67" s="218"/>
      <c r="AW67" s="218"/>
      <c r="AX67" s="218"/>
      <c r="AY67" s="251" t="s">
        <v>797</v>
      </c>
    </row>
    <row r="68" spans="1:51" ht="20.100000000000001" customHeight="1">
      <c r="A68" s="4">
        <v>20</v>
      </c>
      <c r="B68" s="4">
        <v>9</v>
      </c>
      <c r="C68" s="218"/>
      <c r="D68" s="218"/>
      <c r="E68" s="218"/>
      <c r="F68" s="218"/>
      <c r="G68" s="218"/>
      <c r="H68" s="218"/>
      <c r="I68" s="218"/>
      <c r="J68" s="218"/>
      <c r="K68" s="218"/>
      <c r="L68" s="218"/>
      <c r="M68" s="218"/>
      <c r="N68" s="218"/>
      <c r="O68" s="218"/>
      <c r="P68" s="218"/>
      <c r="Q68" s="218"/>
      <c r="R68" s="218">
        <v>60</v>
      </c>
      <c r="S68" s="218">
        <v>40</v>
      </c>
      <c r="T68" s="218">
        <v>100</v>
      </c>
      <c r="U68" s="218"/>
      <c r="V68" s="218"/>
      <c r="W68" s="218"/>
      <c r="X68" s="218"/>
      <c r="Y68" s="218"/>
      <c r="Z68" s="218"/>
      <c r="AA68" s="218"/>
      <c r="AB68" s="218"/>
      <c r="AC68" s="218"/>
      <c r="AD68" s="218"/>
      <c r="AE68" s="218"/>
      <c r="AF68" s="218"/>
      <c r="AG68" s="218"/>
      <c r="AH68" s="218"/>
      <c r="AI68" s="218"/>
      <c r="AJ68" s="218"/>
      <c r="AK68" s="218"/>
      <c r="AL68" s="218"/>
      <c r="AM68" s="218"/>
      <c r="AN68" s="218"/>
      <c r="AO68" s="218"/>
      <c r="AP68" s="218"/>
      <c r="AQ68" s="218"/>
      <c r="AR68" s="218"/>
      <c r="AS68" s="218"/>
      <c r="AT68" s="218"/>
      <c r="AU68" s="218"/>
      <c r="AV68" s="218"/>
      <c r="AW68" s="218"/>
      <c r="AX68" s="218"/>
      <c r="AY68" s="251" t="s">
        <v>797</v>
      </c>
    </row>
    <row r="69" spans="1:51" ht="20.100000000000001" customHeight="1">
      <c r="A69" s="4">
        <v>20</v>
      </c>
      <c r="B69" s="4">
        <v>10</v>
      </c>
      <c r="C69" s="218"/>
      <c r="D69" s="218"/>
      <c r="E69" s="218"/>
      <c r="F69" s="218"/>
      <c r="G69" s="218"/>
      <c r="H69" s="218"/>
      <c r="I69" s="218"/>
      <c r="J69" s="218"/>
      <c r="K69" s="218"/>
      <c r="L69" s="218"/>
      <c r="M69" s="218"/>
      <c r="N69" s="218"/>
      <c r="O69" s="218"/>
      <c r="P69" s="218"/>
      <c r="Q69" s="218"/>
      <c r="R69" s="218">
        <v>60</v>
      </c>
      <c r="S69" s="218">
        <v>40</v>
      </c>
      <c r="T69" s="218">
        <v>100</v>
      </c>
      <c r="U69" s="218"/>
      <c r="V69" s="218"/>
      <c r="W69" s="218"/>
      <c r="X69" s="218"/>
      <c r="Y69" s="218"/>
      <c r="Z69" s="218"/>
      <c r="AA69" s="218"/>
      <c r="AB69" s="218"/>
      <c r="AC69" s="218"/>
      <c r="AD69" s="218"/>
      <c r="AE69" s="218"/>
      <c r="AF69" s="218"/>
      <c r="AG69" s="218"/>
      <c r="AH69" s="218"/>
      <c r="AI69" s="218"/>
      <c r="AJ69" s="218"/>
      <c r="AK69" s="218"/>
      <c r="AL69" s="218"/>
      <c r="AM69" s="218"/>
      <c r="AN69" s="218"/>
      <c r="AO69" s="218"/>
      <c r="AP69" s="218"/>
      <c r="AQ69" s="218"/>
      <c r="AR69" s="218"/>
      <c r="AS69" s="218"/>
      <c r="AT69" s="218"/>
      <c r="AU69" s="218"/>
      <c r="AV69" s="218"/>
      <c r="AW69" s="218"/>
      <c r="AX69" s="218"/>
      <c r="AY69" s="251" t="s">
        <v>797</v>
      </c>
    </row>
    <row r="70" spans="1:51" ht="20.100000000000001" customHeight="1">
      <c r="A70" s="4">
        <v>20</v>
      </c>
      <c r="B70" s="4">
        <v>11</v>
      </c>
      <c r="C70" s="218"/>
      <c r="D70" s="218"/>
      <c r="E70" s="218"/>
      <c r="F70" s="218"/>
      <c r="G70" s="218"/>
      <c r="H70" s="218"/>
      <c r="I70" s="218"/>
      <c r="J70" s="218"/>
      <c r="K70" s="218"/>
      <c r="L70" s="218"/>
      <c r="M70" s="218"/>
      <c r="N70" s="218"/>
      <c r="O70" s="218"/>
      <c r="P70" s="218"/>
      <c r="Q70" s="218"/>
      <c r="R70" s="218">
        <v>60</v>
      </c>
      <c r="S70" s="218">
        <v>40</v>
      </c>
      <c r="T70" s="218">
        <v>100</v>
      </c>
      <c r="U70" s="218"/>
      <c r="V70" s="218"/>
      <c r="W70" s="218"/>
      <c r="X70" s="218"/>
      <c r="Y70" s="218"/>
      <c r="Z70" s="218"/>
      <c r="AA70" s="218"/>
      <c r="AB70" s="218"/>
      <c r="AC70" s="218"/>
      <c r="AD70" s="218"/>
      <c r="AE70" s="218"/>
      <c r="AF70" s="218"/>
      <c r="AG70" s="218"/>
      <c r="AH70" s="218"/>
      <c r="AI70" s="218"/>
      <c r="AJ70" s="218"/>
      <c r="AK70" s="218"/>
      <c r="AL70" s="218"/>
      <c r="AM70" s="218"/>
      <c r="AN70" s="218"/>
      <c r="AO70" s="218"/>
      <c r="AP70" s="218"/>
      <c r="AQ70" s="218"/>
      <c r="AR70" s="218"/>
      <c r="AS70" s="218"/>
      <c r="AT70" s="218"/>
      <c r="AU70" s="218"/>
      <c r="AV70" s="218"/>
      <c r="AW70" s="218"/>
      <c r="AX70" s="218"/>
      <c r="AY70" s="251" t="s">
        <v>797</v>
      </c>
    </row>
    <row r="71" spans="1:51" ht="20.100000000000001" customHeight="1">
      <c r="A71" s="4">
        <v>20</v>
      </c>
      <c r="B71" s="4">
        <v>12</v>
      </c>
      <c r="C71" s="218"/>
      <c r="D71" s="218"/>
      <c r="E71" s="218"/>
      <c r="F71" s="218"/>
      <c r="G71" s="218"/>
      <c r="H71" s="218"/>
      <c r="I71" s="218"/>
      <c r="J71" s="218"/>
      <c r="K71" s="218"/>
      <c r="L71" s="218"/>
      <c r="M71" s="218"/>
      <c r="N71" s="218"/>
      <c r="O71" s="218"/>
      <c r="P71" s="218"/>
      <c r="Q71" s="218"/>
      <c r="R71" s="218">
        <v>60</v>
      </c>
      <c r="S71" s="218">
        <v>40</v>
      </c>
      <c r="T71" s="218">
        <v>100</v>
      </c>
      <c r="U71" s="218"/>
      <c r="V71" s="218"/>
      <c r="W71" s="218"/>
      <c r="X71" s="218"/>
      <c r="Y71" s="218"/>
      <c r="Z71" s="218"/>
      <c r="AA71" s="218"/>
      <c r="AB71" s="218"/>
      <c r="AC71" s="218"/>
      <c r="AD71" s="218"/>
      <c r="AE71" s="218"/>
      <c r="AF71" s="218"/>
      <c r="AG71" s="218"/>
      <c r="AH71" s="218"/>
      <c r="AI71" s="218"/>
      <c r="AJ71" s="218"/>
      <c r="AK71" s="218"/>
      <c r="AL71" s="218"/>
      <c r="AM71" s="218"/>
      <c r="AN71" s="218"/>
      <c r="AO71" s="218"/>
      <c r="AP71" s="218"/>
      <c r="AQ71" s="218"/>
      <c r="AR71" s="218"/>
      <c r="AS71" s="218"/>
      <c r="AT71" s="218"/>
      <c r="AU71" s="218"/>
      <c r="AV71" s="218"/>
      <c r="AW71" s="218"/>
      <c r="AX71" s="218"/>
      <c r="AY71" s="251" t="s">
        <v>797</v>
      </c>
    </row>
    <row r="72" spans="1:51" ht="20.100000000000001" customHeight="1">
      <c r="A72" s="4">
        <v>20</v>
      </c>
      <c r="B72" s="4">
        <v>13</v>
      </c>
      <c r="C72" s="218"/>
      <c r="D72" s="218"/>
      <c r="E72" s="218"/>
      <c r="F72" s="218"/>
      <c r="G72" s="218"/>
      <c r="H72" s="218"/>
      <c r="I72" s="218"/>
      <c r="J72" s="218"/>
      <c r="K72" s="218"/>
      <c r="L72" s="218"/>
      <c r="M72" s="218"/>
      <c r="N72" s="218"/>
      <c r="O72" s="218"/>
      <c r="P72" s="218"/>
      <c r="Q72" s="218"/>
      <c r="R72" s="218">
        <v>60</v>
      </c>
      <c r="S72" s="218">
        <v>40</v>
      </c>
      <c r="T72" s="218">
        <v>100</v>
      </c>
      <c r="U72" s="218"/>
      <c r="V72" s="218"/>
      <c r="W72" s="218"/>
      <c r="X72" s="218"/>
      <c r="Y72" s="218"/>
      <c r="Z72" s="218"/>
      <c r="AA72" s="218"/>
      <c r="AB72" s="218"/>
      <c r="AC72" s="218"/>
      <c r="AD72" s="218"/>
      <c r="AE72" s="218"/>
      <c r="AF72" s="218"/>
      <c r="AG72" s="218"/>
      <c r="AH72" s="218"/>
      <c r="AI72" s="218"/>
      <c r="AJ72" s="218"/>
      <c r="AK72" s="218"/>
      <c r="AL72" s="218"/>
      <c r="AM72" s="218"/>
      <c r="AN72" s="218"/>
      <c r="AO72" s="218"/>
      <c r="AP72" s="218"/>
      <c r="AQ72" s="218"/>
      <c r="AR72" s="218"/>
      <c r="AS72" s="218"/>
      <c r="AT72" s="218"/>
      <c r="AU72" s="218"/>
      <c r="AV72" s="218"/>
      <c r="AW72" s="218"/>
      <c r="AX72" s="218"/>
      <c r="AY72" s="251" t="s">
        <v>797</v>
      </c>
    </row>
    <row r="73" spans="1:51" s="269" customFormat="1" ht="20.100000000000001" customHeight="1">
      <c r="A73" s="266">
        <v>20</v>
      </c>
      <c r="B73" s="266">
        <v>0</v>
      </c>
      <c r="C73" s="268"/>
      <c r="D73" s="268"/>
      <c r="E73" s="268"/>
      <c r="F73" s="268"/>
      <c r="G73" s="268"/>
      <c r="H73" s="268"/>
      <c r="I73" s="268"/>
      <c r="J73" s="268"/>
      <c r="K73" s="268"/>
      <c r="L73" s="268"/>
      <c r="M73" s="268"/>
      <c r="N73" s="268"/>
      <c r="O73" s="268"/>
      <c r="P73" s="268"/>
      <c r="Q73" s="268"/>
      <c r="R73" s="268">
        <v>60</v>
      </c>
      <c r="S73" s="268">
        <v>40</v>
      </c>
      <c r="T73" s="268">
        <v>100</v>
      </c>
      <c r="U73" s="268"/>
      <c r="V73" s="268"/>
      <c r="W73" s="268"/>
      <c r="X73" s="268"/>
      <c r="Y73" s="268"/>
      <c r="Z73" s="268"/>
      <c r="AA73" s="268"/>
      <c r="AB73" s="268"/>
      <c r="AC73" s="268"/>
      <c r="AD73" s="268"/>
      <c r="AE73" s="268"/>
      <c r="AF73" s="268"/>
      <c r="AG73" s="268"/>
      <c r="AH73" s="268"/>
      <c r="AI73" s="268"/>
      <c r="AJ73" s="268"/>
      <c r="AK73" s="268"/>
      <c r="AL73" s="268"/>
      <c r="AM73" s="268"/>
      <c r="AN73" s="268"/>
      <c r="AO73" s="268"/>
      <c r="AP73" s="268"/>
      <c r="AQ73" s="268"/>
      <c r="AR73" s="268"/>
      <c r="AS73" s="268"/>
      <c r="AT73" s="268"/>
      <c r="AU73" s="268"/>
      <c r="AV73" s="268"/>
      <c r="AW73" s="268"/>
      <c r="AX73" s="268"/>
      <c r="AY73" s="251" t="s">
        <v>797</v>
      </c>
    </row>
    <row r="74" spans="1:51" ht="20.100000000000001" customHeight="1">
      <c r="A74" s="4">
        <v>22</v>
      </c>
      <c r="B74" s="4">
        <v>1</v>
      </c>
      <c r="C74" s="218"/>
      <c r="D74" s="218"/>
      <c r="E74" s="218"/>
      <c r="F74" s="218"/>
      <c r="G74" s="218"/>
      <c r="H74" s="218"/>
      <c r="I74" s="218"/>
      <c r="J74" s="218"/>
      <c r="K74" s="218"/>
      <c r="L74" s="218"/>
      <c r="M74" s="218"/>
      <c r="N74" s="218"/>
      <c r="O74" s="218"/>
      <c r="P74" s="218"/>
      <c r="Q74" s="218"/>
      <c r="R74" s="218"/>
      <c r="S74" s="218"/>
      <c r="T74" s="218"/>
      <c r="U74" s="218"/>
      <c r="V74" s="218"/>
      <c r="W74" s="218"/>
      <c r="X74" s="218">
        <v>60</v>
      </c>
      <c r="Y74" s="218">
        <v>40</v>
      </c>
      <c r="Z74" s="218">
        <v>100</v>
      </c>
      <c r="AA74" s="218"/>
      <c r="AB74" s="218"/>
      <c r="AC74" s="218"/>
      <c r="AD74" s="218"/>
      <c r="AE74" s="218"/>
      <c r="AF74" s="218"/>
      <c r="AG74" s="218"/>
      <c r="AH74" s="218"/>
      <c r="AI74" s="218"/>
      <c r="AJ74" s="218"/>
      <c r="AK74" s="218"/>
      <c r="AL74" s="218"/>
      <c r="AM74" s="218"/>
      <c r="AN74" s="218"/>
      <c r="AO74" s="218"/>
      <c r="AP74" s="218"/>
      <c r="AQ74" s="218"/>
      <c r="AR74" s="218"/>
      <c r="AS74" s="218"/>
      <c r="AT74" s="218"/>
      <c r="AU74" s="218"/>
      <c r="AV74" s="218"/>
      <c r="AW74" s="218"/>
      <c r="AX74" s="218"/>
      <c r="AY74" s="251" t="s">
        <v>794</v>
      </c>
    </row>
    <row r="75" spans="1:51" s="269" customFormat="1" ht="20.100000000000001" customHeight="1">
      <c r="A75" s="266">
        <v>22</v>
      </c>
      <c r="B75" s="266">
        <v>0</v>
      </c>
      <c r="C75" s="268"/>
      <c r="D75" s="268"/>
      <c r="E75" s="268"/>
      <c r="F75" s="268"/>
      <c r="G75" s="268"/>
      <c r="H75" s="268"/>
      <c r="I75" s="268"/>
      <c r="J75" s="268"/>
      <c r="K75" s="268"/>
      <c r="L75" s="268"/>
      <c r="M75" s="268"/>
      <c r="N75" s="268"/>
      <c r="O75" s="268"/>
      <c r="P75" s="268"/>
      <c r="Q75" s="268"/>
      <c r="R75" s="268"/>
      <c r="S75" s="268"/>
      <c r="T75" s="268"/>
      <c r="U75" s="268"/>
      <c r="V75" s="268"/>
      <c r="W75" s="268"/>
      <c r="X75" s="268">
        <v>60</v>
      </c>
      <c r="Y75" s="268">
        <v>40</v>
      </c>
      <c r="Z75" s="268">
        <v>100</v>
      </c>
      <c r="AA75" s="268"/>
      <c r="AB75" s="268"/>
      <c r="AC75" s="268"/>
      <c r="AD75" s="268"/>
      <c r="AE75" s="268"/>
      <c r="AF75" s="268"/>
      <c r="AG75" s="268"/>
      <c r="AH75" s="268"/>
      <c r="AI75" s="268"/>
      <c r="AJ75" s="268"/>
      <c r="AK75" s="268"/>
      <c r="AL75" s="268"/>
      <c r="AM75" s="268"/>
      <c r="AN75" s="268"/>
      <c r="AO75" s="268"/>
      <c r="AP75" s="268"/>
      <c r="AQ75" s="268"/>
      <c r="AR75" s="268"/>
      <c r="AS75" s="268"/>
      <c r="AT75" s="268"/>
      <c r="AU75" s="268"/>
      <c r="AV75" s="268"/>
      <c r="AW75" s="268"/>
      <c r="AX75" s="268"/>
      <c r="AY75" s="251" t="s">
        <v>794</v>
      </c>
    </row>
    <row r="76" spans="1:51" ht="20.100000000000001" customHeight="1">
      <c r="A76" s="4">
        <v>23</v>
      </c>
      <c r="B76" s="4">
        <v>1</v>
      </c>
      <c r="C76" s="218"/>
      <c r="D76" s="218"/>
      <c r="E76" s="218"/>
      <c r="F76" s="218"/>
      <c r="G76" s="218"/>
      <c r="H76" s="218"/>
      <c r="I76" s="218"/>
      <c r="J76" s="218"/>
      <c r="K76" s="218"/>
      <c r="L76" s="218"/>
      <c r="M76" s="218"/>
      <c r="N76" s="218"/>
      <c r="O76" s="218"/>
      <c r="P76" s="218"/>
      <c r="Q76" s="218"/>
      <c r="R76" s="218"/>
      <c r="S76" s="218"/>
      <c r="T76" s="218"/>
      <c r="U76" s="218">
        <v>60</v>
      </c>
      <c r="V76" s="218">
        <v>40</v>
      </c>
      <c r="W76" s="218">
        <v>100</v>
      </c>
      <c r="X76" s="218"/>
      <c r="Y76" s="218"/>
      <c r="Z76" s="218"/>
      <c r="AA76" s="218"/>
      <c r="AB76" s="218"/>
      <c r="AC76" s="218"/>
      <c r="AD76" s="218"/>
      <c r="AE76" s="218"/>
      <c r="AF76" s="218"/>
      <c r="AG76" s="218"/>
      <c r="AH76" s="218"/>
      <c r="AI76" s="218"/>
      <c r="AJ76" s="218"/>
      <c r="AK76" s="218"/>
      <c r="AL76" s="218"/>
      <c r="AM76" s="218"/>
      <c r="AN76" s="218"/>
      <c r="AO76" s="218"/>
      <c r="AP76" s="218"/>
      <c r="AQ76" s="218"/>
      <c r="AR76" s="218"/>
      <c r="AS76" s="218"/>
      <c r="AT76" s="218"/>
      <c r="AU76" s="218"/>
      <c r="AV76" s="218"/>
      <c r="AW76" s="218"/>
      <c r="AX76" s="218"/>
      <c r="AY76" s="251" t="s">
        <v>793</v>
      </c>
    </row>
    <row r="77" spans="1:51" ht="20.100000000000001" customHeight="1">
      <c r="A77" s="4">
        <v>23</v>
      </c>
      <c r="B77" s="4">
        <v>2</v>
      </c>
      <c r="C77" s="218"/>
      <c r="D77" s="218"/>
      <c r="E77" s="218"/>
      <c r="F77" s="218"/>
      <c r="G77" s="218"/>
      <c r="H77" s="218"/>
      <c r="I77" s="218"/>
      <c r="J77" s="218"/>
      <c r="K77" s="218"/>
      <c r="L77" s="218"/>
      <c r="M77" s="218"/>
      <c r="N77" s="218"/>
      <c r="O77" s="218"/>
      <c r="P77" s="218"/>
      <c r="Q77" s="218"/>
      <c r="R77" s="218"/>
      <c r="S77" s="218"/>
      <c r="T77" s="218"/>
      <c r="U77" s="218">
        <v>60</v>
      </c>
      <c r="V77" s="218">
        <v>40</v>
      </c>
      <c r="W77" s="218">
        <v>100</v>
      </c>
      <c r="X77" s="218"/>
      <c r="Y77" s="218"/>
      <c r="Z77" s="218"/>
      <c r="AA77" s="218"/>
      <c r="AB77" s="218"/>
      <c r="AC77" s="218"/>
      <c r="AD77" s="218"/>
      <c r="AE77" s="218"/>
      <c r="AF77" s="218"/>
      <c r="AG77" s="218"/>
      <c r="AH77" s="218"/>
      <c r="AI77" s="218"/>
      <c r="AJ77" s="218"/>
      <c r="AK77" s="218"/>
      <c r="AL77" s="218"/>
      <c r="AM77" s="218"/>
      <c r="AN77" s="218"/>
      <c r="AO77" s="218"/>
      <c r="AP77" s="218"/>
      <c r="AQ77" s="218"/>
      <c r="AR77" s="218"/>
      <c r="AS77" s="218"/>
      <c r="AT77" s="218"/>
      <c r="AU77" s="218"/>
      <c r="AV77" s="218"/>
      <c r="AW77" s="218"/>
      <c r="AX77" s="218"/>
      <c r="AY77" s="251" t="s">
        <v>793</v>
      </c>
    </row>
    <row r="78" spans="1:51" ht="20.100000000000001" customHeight="1">
      <c r="A78" s="4">
        <v>23</v>
      </c>
      <c r="B78" s="4">
        <v>3</v>
      </c>
      <c r="C78" s="218"/>
      <c r="D78" s="218"/>
      <c r="E78" s="218"/>
      <c r="F78" s="218"/>
      <c r="G78" s="218"/>
      <c r="H78" s="218"/>
      <c r="I78" s="218"/>
      <c r="J78" s="218"/>
      <c r="K78" s="218"/>
      <c r="L78" s="218"/>
      <c r="M78" s="218"/>
      <c r="N78" s="218"/>
      <c r="O78" s="218"/>
      <c r="P78" s="218"/>
      <c r="Q78" s="218"/>
      <c r="R78" s="218"/>
      <c r="S78" s="218"/>
      <c r="T78" s="218"/>
      <c r="U78" s="218">
        <v>60</v>
      </c>
      <c r="V78" s="218">
        <v>40</v>
      </c>
      <c r="W78" s="218">
        <v>100</v>
      </c>
      <c r="X78" s="218"/>
      <c r="Y78" s="218"/>
      <c r="Z78" s="218"/>
      <c r="AA78" s="218"/>
      <c r="AB78" s="218"/>
      <c r="AC78" s="218"/>
      <c r="AD78" s="218"/>
      <c r="AE78" s="218"/>
      <c r="AF78" s="218"/>
      <c r="AG78" s="218"/>
      <c r="AH78" s="218"/>
      <c r="AI78" s="218"/>
      <c r="AJ78" s="218"/>
      <c r="AK78" s="218"/>
      <c r="AL78" s="218"/>
      <c r="AM78" s="218"/>
      <c r="AN78" s="218"/>
      <c r="AO78" s="218"/>
      <c r="AP78" s="218"/>
      <c r="AQ78" s="218"/>
      <c r="AR78" s="218"/>
      <c r="AS78" s="218"/>
      <c r="AT78" s="218"/>
      <c r="AU78" s="218"/>
      <c r="AV78" s="218"/>
      <c r="AW78" s="218"/>
      <c r="AX78" s="218"/>
      <c r="AY78" s="251" t="s">
        <v>793</v>
      </c>
    </row>
    <row r="79" spans="1:51" ht="20.100000000000001" customHeight="1">
      <c r="A79" s="4">
        <v>23</v>
      </c>
      <c r="B79" s="4">
        <v>4</v>
      </c>
      <c r="C79" s="218"/>
      <c r="D79" s="218"/>
      <c r="E79" s="218"/>
      <c r="F79" s="218"/>
      <c r="G79" s="218"/>
      <c r="H79" s="218"/>
      <c r="I79" s="218"/>
      <c r="J79" s="218"/>
      <c r="K79" s="218"/>
      <c r="L79" s="218"/>
      <c r="M79" s="218"/>
      <c r="N79" s="218"/>
      <c r="O79" s="218"/>
      <c r="P79" s="218"/>
      <c r="Q79" s="218"/>
      <c r="R79" s="218"/>
      <c r="S79" s="218"/>
      <c r="T79" s="218"/>
      <c r="U79" s="218">
        <v>60</v>
      </c>
      <c r="V79" s="218">
        <v>40</v>
      </c>
      <c r="W79" s="218">
        <v>100</v>
      </c>
      <c r="X79" s="218"/>
      <c r="Y79" s="218"/>
      <c r="Z79" s="218"/>
      <c r="AA79" s="218"/>
      <c r="AB79" s="218"/>
      <c r="AC79" s="218"/>
      <c r="AD79" s="218"/>
      <c r="AE79" s="218"/>
      <c r="AF79" s="218"/>
      <c r="AG79" s="218"/>
      <c r="AH79" s="218"/>
      <c r="AI79" s="218"/>
      <c r="AJ79" s="218"/>
      <c r="AK79" s="218"/>
      <c r="AL79" s="218"/>
      <c r="AM79" s="218"/>
      <c r="AN79" s="218"/>
      <c r="AO79" s="218"/>
      <c r="AP79" s="218"/>
      <c r="AQ79" s="218"/>
      <c r="AR79" s="218"/>
      <c r="AS79" s="218"/>
      <c r="AT79" s="218"/>
      <c r="AU79" s="218"/>
      <c r="AV79" s="218"/>
      <c r="AW79" s="218"/>
      <c r="AX79" s="218"/>
      <c r="AY79" s="251" t="s">
        <v>793</v>
      </c>
    </row>
    <row r="80" spans="1:51" s="269" customFormat="1" ht="20.100000000000001" customHeight="1">
      <c r="A80" s="266">
        <v>23</v>
      </c>
      <c r="B80" s="266">
        <v>0</v>
      </c>
      <c r="C80" s="268"/>
      <c r="D80" s="268"/>
      <c r="E80" s="268"/>
      <c r="F80" s="268"/>
      <c r="G80" s="268"/>
      <c r="H80" s="268"/>
      <c r="I80" s="268"/>
      <c r="J80" s="268"/>
      <c r="K80" s="268"/>
      <c r="L80" s="268"/>
      <c r="M80" s="268"/>
      <c r="N80" s="268"/>
      <c r="O80" s="268"/>
      <c r="P80" s="268"/>
      <c r="Q80" s="268"/>
      <c r="R80" s="268"/>
      <c r="S80" s="268"/>
      <c r="T80" s="268"/>
      <c r="U80" s="268">
        <v>60</v>
      </c>
      <c r="V80" s="268">
        <v>40</v>
      </c>
      <c r="W80" s="268">
        <v>100</v>
      </c>
      <c r="X80" s="268"/>
      <c r="Y80" s="268"/>
      <c r="Z80" s="268"/>
      <c r="AA80" s="268"/>
      <c r="AB80" s="268"/>
      <c r="AC80" s="268"/>
      <c r="AD80" s="268"/>
      <c r="AE80" s="268"/>
      <c r="AF80" s="268"/>
      <c r="AG80" s="268"/>
      <c r="AH80" s="268"/>
      <c r="AI80" s="268"/>
      <c r="AJ80" s="268"/>
      <c r="AK80" s="268"/>
      <c r="AL80" s="268"/>
      <c r="AM80" s="268"/>
      <c r="AN80" s="268"/>
      <c r="AO80" s="268"/>
      <c r="AP80" s="268"/>
      <c r="AQ80" s="268"/>
      <c r="AR80" s="268"/>
      <c r="AS80" s="268"/>
      <c r="AT80" s="268"/>
      <c r="AU80" s="268"/>
      <c r="AV80" s="268"/>
      <c r="AW80" s="268"/>
      <c r="AX80" s="268"/>
      <c r="AY80" s="251" t="s">
        <v>793</v>
      </c>
    </row>
    <row r="81" spans="1:51" ht="20.100000000000001" customHeight="1">
      <c r="A81" s="4">
        <v>24</v>
      </c>
      <c r="B81" s="4">
        <v>1</v>
      </c>
      <c r="C81" s="218"/>
      <c r="D81" s="218"/>
      <c r="E81" s="218"/>
      <c r="F81" s="218"/>
      <c r="G81" s="218"/>
      <c r="H81" s="218"/>
      <c r="I81" s="218"/>
      <c r="J81" s="218"/>
      <c r="K81" s="218"/>
      <c r="L81" s="218"/>
      <c r="M81" s="218"/>
      <c r="N81" s="218"/>
      <c r="O81" s="218"/>
      <c r="P81" s="218"/>
      <c r="Q81" s="218"/>
      <c r="R81" s="218"/>
      <c r="S81" s="218"/>
      <c r="T81" s="218"/>
      <c r="U81" s="218">
        <v>60</v>
      </c>
      <c r="V81" s="218">
        <v>40</v>
      </c>
      <c r="W81" s="218">
        <v>100</v>
      </c>
      <c r="X81" s="218"/>
      <c r="Y81" s="218"/>
      <c r="Z81" s="218"/>
      <c r="AA81" s="218"/>
      <c r="AB81" s="218"/>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18"/>
      <c r="AY81" s="251" t="s">
        <v>793</v>
      </c>
    </row>
    <row r="82" spans="1:51" ht="20.100000000000001" customHeight="1">
      <c r="A82" s="4">
        <v>24</v>
      </c>
      <c r="B82" s="4">
        <v>2</v>
      </c>
      <c r="C82" s="218"/>
      <c r="D82" s="218"/>
      <c r="E82" s="218"/>
      <c r="F82" s="218"/>
      <c r="G82" s="218"/>
      <c r="H82" s="218"/>
      <c r="I82" s="218"/>
      <c r="J82" s="218"/>
      <c r="K82" s="218"/>
      <c r="L82" s="218"/>
      <c r="M82" s="218"/>
      <c r="N82" s="218"/>
      <c r="O82" s="218"/>
      <c r="P82" s="218"/>
      <c r="Q82" s="218"/>
      <c r="R82" s="218"/>
      <c r="S82" s="218"/>
      <c r="T82" s="218"/>
      <c r="U82" s="218">
        <v>60</v>
      </c>
      <c r="V82" s="218">
        <v>40</v>
      </c>
      <c r="W82" s="218">
        <v>100</v>
      </c>
      <c r="X82" s="218"/>
      <c r="Y82" s="218"/>
      <c r="Z82" s="218"/>
      <c r="AA82" s="218"/>
      <c r="AB82" s="218"/>
      <c r="AC82" s="218"/>
      <c r="AD82" s="218"/>
      <c r="AE82" s="218"/>
      <c r="AF82" s="218"/>
      <c r="AG82" s="218"/>
      <c r="AH82" s="218"/>
      <c r="AI82" s="218"/>
      <c r="AJ82" s="218"/>
      <c r="AK82" s="218"/>
      <c r="AL82" s="218"/>
      <c r="AM82" s="218"/>
      <c r="AN82" s="218"/>
      <c r="AO82" s="218"/>
      <c r="AP82" s="218"/>
      <c r="AQ82" s="218"/>
      <c r="AR82" s="218"/>
      <c r="AS82" s="218"/>
      <c r="AT82" s="218"/>
      <c r="AU82" s="218"/>
      <c r="AV82" s="218"/>
      <c r="AW82" s="218"/>
      <c r="AX82" s="218"/>
      <c r="AY82" s="251" t="s">
        <v>793</v>
      </c>
    </row>
    <row r="83" spans="1:51" ht="20.100000000000001" customHeight="1">
      <c r="A83" s="4">
        <v>24</v>
      </c>
      <c r="B83" s="4">
        <v>3</v>
      </c>
      <c r="C83" s="218"/>
      <c r="D83" s="218"/>
      <c r="E83" s="218"/>
      <c r="F83" s="218"/>
      <c r="G83" s="218"/>
      <c r="H83" s="218"/>
      <c r="I83" s="218"/>
      <c r="J83" s="218"/>
      <c r="K83" s="218"/>
      <c r="L83" s="218"/>
      <c r="M83" s="218"/>
      <c r="N83" s="218"/>
      <c r="O83" s="218"/>
      <c r="P83" s="218"/>
      <c r="Q83" s="218"/>
      <c r="R83" s="218"/>
      <c r="S83" s="218"/>
      <c r="T83" s="218"/>
      <c r="U83" s="218">
        <v>60</v>
      </c>
      <c r="V83" s="218">
        <v>40</v>
      </c>
      <c r="W83" s="218">
        <v>100</v>
      </c>
      <c r="X83" s="218"/>
      <c r="Y83" s="218"/>
      <c r="Z83" s="218"/>
      <c r="AA83" s="218"/>
      <c r="AB83" s="218"/>
      <c r="AC83" s="218"/>
      <c r="AD83" s="218"/>
      <c r="AE83" s="218"/>
      <c r="AF83" s="218"/>
      <c r="AG83" s="218"/>
      <c r="AH83" s="218"/>
      <c r="AI83" s="218"/>
      <c r="AJ83" s="218"/>
      <c r="AK83" s="218"/>
      <c r="AL83" s="218"/>
      <c r="AM83" s="218"/>
      <c r="AN83" s="218"/>
      <c r="AO83" s="218"/>
      <c r="AP83" s="218"/>
      <c r="AQ83" s="218"/>
      <c r="AR83" s="218"/>
      <c r="AS83" s="218"/>
      <c r="AT83" s="218"/>
      <c r="AU83" s="218"/>
      <c r="AV83" s="218"/>
      <c r="AW83" s="218"/>
      <c r="AX83" s="218"/>
      <c r="AY83" s="251" t="s">
        <v>793</v>
      </c>
    </row>
    <row r="84" spans="1:51" ht="20.100000000000001" customHeight="1">
      <c r="A84" s="4">
        <v>24</v>
      </c>
      <c r="B84" s="4">
        <v>4</v>
      </c>
      <c r="C84" s="218"/>
      <c r="D84" s="218"/>
      <c r="E84" s="218"/>
      <c r="F84" s="218"/>
      <c r="G84" s="218"/>
      <c r="H84" s="218"/>
      <c r="I84" s="218"/>
      <c r="J84" s="218"/>
      <c r="K84" s="218"/>
      <c r="L84" s="218"/>
      <c r="M84" s="218"/>
      <c r="N84" s="218"/>
      <c r="O84" s="218"/>
      <c r="P84" s="218"/>
      <c r="Q84" s="218"/>
      <c r="R84" s="218"/>
      <c r="S84" s="218"/>
      <c r="T84" s="218"/>
      <c r="U84" s="218">
        <v>60</v>
      </c>
      <c r="V84" s="218">
        <v>40</v>
      </c>
      <c r="W84" s="218">
        <v>100</v>
      </c>
      <c r="X84" s="218"/>
      <c r="Y84" s="218"/>
      <c r="Z84" s="218"/>
      <c r="AA84" s="218"/>
      <c r="AB84" s="218"/>
      <c r="AC84" s="218"/>
      <c r="AD84" s="218"/>
      <c r="AE84" s="218"/>
      <c r="AF84" s="218"/>
      <c r="AG84" s="218"/>
      <c r="AH84" s="218"/>
      <c r="AI84" s="218"/>
      <c r="AJ84" s="218"/>
      <c r="AK84" s="218"/>
      <c r="AL84" s="218"/>
      <c r="AM84" s="218"/>
      <c r="AN84" s="218"/>
      <c r="AO84" s="218"/>
      <c r="AP84" s="218"/>
      <c r="AQ84" s="218"/>
      <c r="AR84" s="218"/>
      <c r="AS84" s="218"/>
      <c r="AT84" s="218"/>
      <c r="AU84" s="218"/>
      <c r="AV84" s="218"/>
      <c r="AW84" s="218"/>
      <c r="AX84" s="218"/>
      <c r="AY84" s="251" t="s">
        <v>793</v>
      </c>
    </row>
    <row r="85" spans="1:51" ht="20.100000000000001" customHeight="1">
      <c r="A85" s="4">
        <v>24</v>
      </c>
      <c r="B85" s="4">
        <v>5</v>
      </c>
      <c r="C85" s="218"/>
      <c r="D85" s="218"/>
      <c r="E85" s="218"/>
      <c r="F85" s="218"/>
      <c r="G85" s="218"/>
      <c r="H85" s="218"/>
      <c r="I85" s="218"/>
      <c r="J85" s="218"/>
      <c r="K85" s="218"/>
      <c r="L85" s="218"/>
      <c r="M85" s="218"/>
      <c r="N85" s="218"/>
      <c r="O85" s="218"/>
      <c r="P85" s="218"/>
      <c r="Q85" s="218"/>
      <c r="R85" s="218"/>
      <c r="S85" s="218"/>
      <c r="T85" s="218"/>
      <c r="U85" s="218">
        <v>60</v>
      </c>
      <c r="V85" s="218">
        <v>40</v>
      </c>
      <c r="W85" s="218">
        <v>100</v>
      </c>
      <c r="X85" s="218"/>
      <c r="Y85" s="218"/>
      <c r="Z85" s="218"/>
      <c r="AA85" s="218"/>
      <c r="AB85" s="218"/>
      <c r="AC85" s="218"/>
      <c r="AD85" s="218"/>
      <c r="AE85" s="218"/>
      <c r="AF85" s="218"/>
      <c r="AG85" s="218"/>
      <c r="AH85" s="218"/>
      <c r="AI85" s="218"/>
      <c r="AJ85" s="218"/>
      <c r="AK85" s="218"/>
      <c r="AL85" s="218"/>
      <c r="AM85" s="218"/>
      <c r="AN85" s="218"/>
      <c r="AO85" s="218"/>
      <c r="AP85" s="218"/>
      <c r="AQ85" s="218"/>
      <c r="AR85" s="218"/>
      <c r="AS85" s="218"/>
      <c r="AT85" s="218"/>
      <c r="AU85" s="218"/>
      <c r="AV85" s="218"/>
      <c r="AW85" s="218"/>
      <c r="AX85" s="218"/>
      <c r="AY85" s="251" t="s">
        <v>793</v>
      </c>
    </row>
    <row r="86" spans="1:51" ht="20.100000000000001" customHeight="1">
      <c r="A86" s="4">
        <v>24</v>
      </c>
      <c r="B86" s="4">
        <v>6</v>
      </c>
      <c r="C86" s="218"/>
      <c r="D86" s="218"/>
      <c r="E86" s="218"/>
      <c r="F86" s="218"/>
      <c r="G86" s="218"/>
      <c r="H86" s="218"/>
      <c r="I86" s="218"/>
      <c r="J86" s="218"/>
      <c r="K86" s="218"/>
      <c r="L86" s="218"/>
      <c r="M86" s="218"/>
      <c r="N86" s="218"/>
      <c r="O86" s="218"/>
      <c r="P86" s="218"/>
      <c r="Q86" s="218"/>
      <c r="R86" s="218"/>
      <c r="S86" s="218"/>
      <c r="T86" s="218"/>
      <c r="U86" s="218">
        <v>60</v>
      </c>
      <c r="V86" s="218">
        <v>40</v>
      </c>
      <c r="W86" s="218">
        <v>100</v>
      </c>
      <c r="X86" s="218"/>
      <c r="Y86" s="218"/>
      <c r="Z86" s="218"/>
      <c r="AA86" s="218"/>
      <c r="AB86" s="218"/>
      <c r="AC86" s="218"/>
      <c r="AD86" s="218"/>
      <c r="AE86" s="218"/>
      <c r="AF86" s="218"/>
      <c r="AG86" s="218"/>
      <c r="AH86" s="218"/>
      <c r="AI86" s="218"/>
      <c r="AJ86" s="218"/>
      <c r="AK86" s="218"/>
      <c r="AL86" s="218"/>
      <c r="AM86" s="218"/>
      <c r="AN86" s="218"/>
      <c r="AO86" s="218"/>
      <c r="AP86" s="218"/>
      <c r="AQ86" s="218"/>
      <c r="AR86" s="218"/>
      <c r="AS86" s="218"/>
      <c r="AT86" s="218"/>
      <c r="AU86" s="218"/>
      <c r="AV86" s="218"/>
      <c r="AW86" s="218"/>
      <c r="AX86" s="218"/>
      <c r="AY86" s="251" t="s">
        <v>793</v>
      </c>
    </row>
    <row r="87" spans="1:51" s="269" customFormat="1" ht="20.100000000000001" customHeight="1">
      <c r="A87" s="266">
        <v>24</v>
      </c>
      <c r="B87" s="266">
        <v>0</v>
      </c>
      <c r="C87" s="268"/>
      <c r="D87" s="268"/>
      <c r="E87" s="268"/>
      <c r="F87" s="268"/>
      <c r="G87" s="268"/>
      <c r="H87" s="268"/>
      <c r="I87" s="268"/>
      <c r="J87" s="268"/>
      <c r="K87" s="268"/>
      <c r="L87" s="268"/>
      <c r="M87" s="268"/>
      <c r="N87" s="268"/>
      <c r="O87" s="268"/>
      <c r="P87" s="268"/>
      <c r="Q87" s="268"/>
      <c r="R87" s="268"/>
      <c r="S87" s="268"/>
      <c r="T87" s="268"/>
      <c r="U87" s="268">
        <v>60</v>
      </c>
      <c r="V87" s="268">
        <v>40</v>
      </c>
      <c r="W87" s="268">
        <v>100</v>
      </c>
      <c r="X87" s="268"/>
      <c r="Y87" s="268"/>
      <c r="Z87" s="268"/>
      <c r="AA87" s="268"/>
      <c r="AB87" s="268"/>
      <c r="AC87" s="268"/>
      <c r="AD87" s="268"/>
      <c r="AE87" s="268"/>
      <c r="AF87" s="268"/>
      <c r="AG87" s="268"/>
      <c r="AH87" s="268"/>
      <c r="AI87" s="268"/>
      <c r="AJ87" s="268"/>
      <c r="AK87" s="268"/>
      <c r="AL87" s="268"/>
      <c r="AM87" s="268"/>
      <c r="AN87" s="268"/>
      <c r="AO87" s="268"/>
      <c r="AP87" s="268"/>
      <c r="AQ87" s="268"/>
      <c r="AR87" s="268"/>
      <c r="AS87" s="268"/>
      <c r="AT87" s="268"/>
      <c r="AU87" s="268"/>
      <c r="AV87" s="268"/>
      <c r="AW87" s="268"/>
      <c r="AX87" s="268"/>
      <c r="AY87" s="251" t="s">
        <v>793</v>
      </c>
    </row>
    <row r="88" spans="1:51" ht="20.100000000000001" customHeight="1">
      <c r="A88" s="4">
        <v>25</v>
      </c>
      <c r="B88" s="4">
        <v>1</v>
      </c>
      <c r="C88" s="218">
        <v>59.999999999999993</v>
      </c>
      <c r="D88" s="218">
        <v>40</v>
      </c>
      <c r="E88" s="218">
        <v>100</v>
      </c>
      <c r="F88" s="218"/>
      <c r="G88" s="218"/>
      <c r="H88" s="218"/>
      <c r="I88" s="218"/>
      <c r="J88" s="218"/>
      <c r="K88" s="218"/>
      <c r="L88" s="218"/>
      <c r="M88" s="218"/>
      <c r="N88" s="218"/>
      <c r="O88" s="218"/>
      <c r="P88" s="218"/>
      <c r="Q88" s="218"/>
      <c r="R88" s="218"/>
      <c r="S88" s="218"/>
      <c r="T88" s="218"/>
      <c r="U88" s="218"/>
      <c r="V88" s="218"/>
      <c r="W88" s="218"/>
      <c r="X88" s="218"/>
      <c r="Y88" s="218"/>
      <c r="Z88" s="218"/>
      <c r="AA88" s="218"/>
      <c r="AB88" s="218"/>
      <c r="AC88" s="218"/>
      <c r="AD88" s="218"/>
      <c r="AE88" s="218"/>
      <c r="AF88" s="218"/>
      <c r="AG88" s="218"/>
      <c r="AH88" s="218"/>
      <c r="AI88" s="218"/>
      <c r="AJ88" s="218"/>
      <c r="AK88" s="218"/>
      <c r="AL88" s="218"/>
      <c r="AM88" s="218"/>
      <c r="AN88" s="218"/>
      <c r="AO88" s="218"/>
      <c r="AP88" s="218"/>
      <c r="AQ88" s="218"/>
      <c r="AR88" s="218"/>
      <c r="AS88" s="218"/>
      <c r="AT88" s="218"/>
      <c r="AU88" s="218"/>
      <c r="AV88" s="218"/>
      <c r="AW88" s="218"/>
      <c r="AX88" s="218"/>
      <c r="AY88" s="251" t="s">
        <v>788</v>
      </c>
    </row>
    <row r="89" spans="1:51" ht="20.100000000000001" customHeight="1">
      <c r="A89" s="4">
        <v>25</v>
      </c>
      <c r="B89" s="4">
        <v>2</v>
      </c>
      <c r="C89" s="218">
        <v>59.999999999999993</v>
      </c>
      <c r="D89" s="218">
        <v>40</v>
      </c>
      <c r="E89" s="218">
        <v>100</v>
      </c>
      <c r="F89" s="218"/>
      <c r="G89" s="218"/>
      <c r="H89" s="218"/>
      <c r="I89" s="218"/>
      <c r="J89" s="218"/>
      <c r="K89" s="218"/>
      <c r="L89" s="218"/>
      <c r="M89" s="218"/>
      <c r="N89" s="218"/>
      <c r="O89" s="218"/>
      <c r="P89" s="218"/>
      <c r="Q89" s="218"/>
      <c r="R89" s="218"/>
      <c r="S89" s="218"/>
      <c r="T89" s="218"/>
      <c r="U89" s="218"/>
      <c r="V89" s="218"/>
      <c r="W89" s="218"/>
      <c r="X89" s="218"/>
      <c r="Y89" s="218"/>
      <c r="Z89" s="218"/>
      <c r="AA89" s="218"/>
      <c r="AB89" s="218"/>
      <c r="AC89" s="218"/>
      <c r="AD89" s="218"/>
      <c r="AE89" s="218"/>
      <c r="AF89" s="218"/>
      <c r="AG89" s="218"/>
      <c r="AH89" s="218"/>
      <c r="AI89" s="218"/>
      <c r="AJ89" s="218"/>
      <c r="AK89" s="218"/>
      <c r="AL89" s="218"/>
      <c r="AM89" s="218"/>
      <c r="AN89" s="218"/>
      <c r="AO89" s="218"/>
      <c r="AP89" s="218"/>
      <c r="AQ89" s="218"/>
      <c r="AR89" s="218"/>
      <c r="AS89" s="218"/>
      <c r="AT89" s="218"/>
      <c r="AU89" s="218"/>
      <c r="AV89" s="218"/>
      <c r="AW89" s="218"/>
      <c r="AX89" s="218"/>
      <c r="AY89" s="251" t="s">
        <v>788</v>
      </c>
    </row>
    <row r="90" spans="1:51" ht="20.100000000000001" customHeight="1">
      <c r="A90" s="4">
        <v>25</v>
      </c>
      <c r="B90" s="4">
        <v>3</v>
      </c>
      <c r="C90" s="218">
        <v>59.999999999999993</v>
      </c>
      <c r="D90" s="218">
        <v>40</v>
      </c>
      <c r="E90" s="218">
        <v>100</v>
      </c>
      <c r="F90" s="218"/>
      <c r="G90" s="218"/>
      <c r="H90" s="218"/>
      <c r="I90" s="218"/>
      <c r="J90" s="218"/>
      <c r="K90" s="218"/>
      <c r="L90" s="218"/>
      <c r="M90" s="218"/>
      <c r="N90" s="218"/>
      <c r="O90" s="218"/>
      <c r="P90" s="218"/>
      <c r="Q90" s="218"/>
      <c r="R90" s="218"/>
      <c r="S90" s="218"/>
      <c r="T90" s="218"/>
      <c r="U90" s="218"/>
      <c r="V90" s="218"/>
      <c r="W90" s="218"/>
      <c r="X90" s="218"/>
      <c r="Y90" s="218"/>
      <c r="Z90" s="218"/>
      <c r="AA90" s="218"/>
      <c r="AB90" s="218"/>
      <c r="AC90" s="218"/>
      <c r="AD90" s="218"/>
      <c r="AE90" s="218"/>
      <c r="AF90" s="218"/>
      <c r="AG90" s="218"/>
      <c r="AH90" s="218"/>
      <c r="AI90" s="218"/>
      <c r="AJ90" s="218"/>
      <c r="AK90" s="218"/>
      <c r="AL90" s="218"/>
      <c r="AM90" s="218"/>
      <c r="AN90" s="218"/>
      <c r="AO90" s="218"/>
      <c r="AP90" s="218"/>
      <c r="AQ90" s="218"/>
      <c r="AR90" s="218"/>
      <c r="AS90" s="218"/>
      <c r="AT90" s="218"/>
      <c r="AU90" s="218"/>
      <c r="AV90" s="218"/>
      <c r="AW90" s="218"/>
      <c r="AX90" s="218"/>
      <c r="AY90" s="251" t="s">
        <v>788</v>
      </c>
    </row>
    <row r="91" spans="1:51" ht="20.100000000000001" customHeight="1">
      <c r="A91" s="4">
        <v>25</v>
      </c>
      <c r="B91" s="4">
        <v>4</v>
      </c>
      <c r="C91" s="218">
        <v>60</v>
      </c>
      <c r="D91" s="218">
        <v>40</v>
      </c>
      <c r="E91" s="218">
        <v>100</v>
      </c>
      <c r="F91" s="218"/>
      <c r="G91" s="218"/>
      <c r="H91" s="218"/>
      <c r="I91" s="218"/>
      <c r="J91" s="218"/>
      <c r="K91" s="218"/>
      <c r="L91" s="218"/>
      <c r="M91" s="218"/>
      <c r="N91" s="218"/>
      <c r="O91" s="218"/>
      <c r="P91" s="218"/>
      <c r="Q91" s="218"/>
      <c r="R91" s="218"/>
      <c r="S91" s="218"/>
      <c r="T91" s="218"/>
      <c r="U91" s="218"/>
      <c r="V91" s="218"/>
      <c r="W91" s="218"/>
      <c r="X91" s="218"/>
      <c r="Y91" s="218"/>
      <c r="Z91" s="218"/>
      <c r="AA91" s="218"/>
      <c r="AB91" s="218"/>
      <c r="AC91" s="218"/>
      <c r="AD91" s="218"/>
      <c r="AE91" s="218"/>
      <c r="AF91" s="218"/>
      <c r="AG91" s="218"/>
      <c r="AH91" s="218"/>
      <c r="AI91" s="218"/>
      <c r="AJ91" s="218"/>
      <c r="AK91" s="218"/>
      <c r="AL91" s="218"/>
      <c r="AM91" s="218"/>
      <c r="AN91" s="218"/>
      <c r="AO91" s="218"/>
      <c r="AP91" s="218"/>
      <c r="AQ91" s="218"/>
      <c r="AR91" s="218"/>
      <c r="AS91" s="218"/>
      <c r="AT91" s="218"/>
      <c r="AU91" s="218"/>
      <c r="AV91" s="218"/>
      <c r="AW91" s="218"/>
      <c r="AX91" s="218"/>
      <c r="AY91" s="251" t="s">
        <v>788</v>
      </c>
    </row>
    <row r="92" spans="1:51" s="269" customFormat="1" ht="20.100000000000001" customHeight="1">
      <c r="A92" s="266">
        <v>25</v>
      </c>
      <c r="B92" s="266">
        <v>0</v>
      </c>
      <c r="C92" s="268">
        <v>59.999999999999993</v>
      </c>
      <c r="D92" s="268">
        <v>40</v>
      </c>
      <c r="E92" s="268">
        <v>100</v>
      </c>
      <c r="F92" s="268"/>
      <c r="G92" s="268"/>
      <c r="H92" s="268"/>
      <c r="I92" s="268"/>
      <c r="J92" s="268"/>
      <c r="K92" s="268"/>
      <c r="L92" s="268"/>
      <c r="M92" s="268"/>
      <c r="N92" s="268"/>
      <c r="O92" s="268"/>
      <c r="P92" s="268"/>
      <c r="Q92" s="268"/>
      <c r="R92" s="268"/>
      <c r="S92" s="268"/>
      <c r="T92" s="268"/>
      <c r="U92" s="268"/>
      <c r="V92" s="268"/>
      <c r="W92" s="268"/>
      <c r="X92" s="268"/>
      <c r="Y92" s="268"/>
      <c r="Z92" s="268"/>
      <c r="AA92" s="268"/>
      <c r="AB92" s="268"/>
      <c r="AC92" s="268"/>
      <c r="AD92" s="268"/>
      <c r="AE92" s="268"/>
      <c r="AF92" s="268"/>
      <c r="AG92" s="268"/>
      <c r="AH92" s="268"/>
      <c r="AI92" s="268"/>
      <c r="AJ92" s="268"/>
      <c r="AK92" s="268"/>
      <c r="AL92" s="268"/>
      <c r="AM92" s="268"/>
      <c r="AN92" s="268"/>
      <c r="AO92" s="268"/>
      <c r="AP92" s="268"/>
      <c r="AQ92" s="268"/>
      <c r="AR92" s="268"/>
      <c r="AS92" s="268"/>
      <c r="AT92" s="268"/>
      <c r="AU92" s="268"/>
      <c r="AV92" s="268"/>
      <c r="AW92" s="268"/>
      <c r="AX92" s="268"/>
      <c r="AY92" s="251" t="s">
        <v>788</v>
      </c>
    </row>
    <row r="93" spans="1:51" s="270" customFormat="1">
      <c r="A93" s="266">
        <v>31</v>
      </c>
      <c r="B93" s="266">
        <v>0</v>
      </c>
      <c r="C93" s="268"/>
      <c r="D93" s="268"/>
      <c r="E93" s="268"/>
      <c r="F93" s="268"/>
      <c r="G93" s="268"/>
      <c r="H93" s="268"/>
      <c r="I93" s="268"/>
      <c r="J93" s="268"/>
      <c r="K93" s="268"/>
      <c r="L93" s="268">
        <v>60</v>
      </c>
      <c r="M93" s="268">
        <v>40</v>
      </c>
      <c r="N93" s="268">
        <v>100</v>
      </c>
      <c r="O93" s="268"/>
      <c r="P93" s="268"/>
      <c r="Q93" s="268"/>
      <c r="R93" s="268"/>
      <c r="S93" s="268"/>
      <c r="T93" s="268"/>
      <c r="U93" s="268"/>
      <c r="V93" s="268"/>
      <c r="W93" s="268"/>
      <c r="X93" s="268"/>
      <c r="Y93" s="268"/>
      <c r="Z93" s="268"/>
      <c r="AA93" s="268"/>
      <c r="AB93" s="268"/>
      <c r="AC93" s="268"/>
      <c r="AD93" s="268"/>
      <c r="AE93" s="268"/>
      <c r="AF93" s="268"/>
      <c r="AG93" s="268"/>
      <c r="AH93" s="268"/>
      <c r="AI93" s="268"/>
      <c r="AJ93" s="268"/>
      <c r="AK93" s="268"/>
      <c r="AL93" s="268"/>
      <c r="AM93" s="268"/>
      <c r="AN93" s="268"/>
      <c r="AO93" s="268"/>
      <c r="AP93" s="268"/>
      <c r="AQ93" s="268"/>
      <c r="AR93" s="268"/>
      <c r="AS93" s="268"/>
      <c r="AT93" s="268"/>
      <c r="AU93" s="268"/>
      <c r="AV93" s="268"/>
      <c r="AW93" s="268"/>
      <c r="AX93" s="268"/>
      <c r="AY93" s="251" t="s">
        <v>791</v>
      </c>
    </row>
    <row r="94" spans="1:51" s="115" customFormat="1">
      <c r="A94" s="4">
        <v>34</v>
      </c>
      <c r="B94" s="4">
        <v>1</v>
      </c>
      <c r="C94" s="218"/>
      <c r="D94" s="218"/>
      <c r="E94" s="218"/>
      <c r="F94" s="218"/>
      <c r="G94" s="218"/>
      <c r="H94" s="218"/>
      <c r="I94" s="218"/>
      <c r="J94" s="218"/>
      <c r="K94" s="218"/>
      <c r="L94" s="218"/>
      <c r="M94" s="218"/>
      <c r="N94" s="218"/>
      <c r="O94" s="218"/>
      <c r="P94" s="218"/>
      <c r="Q94" s="218"/>
      <c r="R94" s="218"/>
      <c r="S94" s="218"/>
      <c r="T94" s="218"/>
      <c r="U94" s="218"/>
      <c r="V94" s="218"/>
      <c r="W94" s="218"/>
      <c r="X94" s="218"/>
      <c r="Y94" s="218"/>
      <c r="Z94" s="218"/>
      <c r="AA94" s="218"/>
      <c r="AB94" s="218"/>
      <c r="AC94" s="218"/>
      <c r="AD94" s="218"/>
      <c r="AE94" s="218"/>
      <c r="AF94" s="218"/>
      <c r="AG94" s="218"/>
      <c r="AH94" s="218"/>
      <c r="AI94" s="218"/>
      <c r="AJ94" s="218"/>
      <c r="AK94" s="218"/>
      <c r="AL94" s="218"/>
      <c r="AM94" s="218">
        <v>59.999999999999993</v>
      </c>
      <c r="AN94" s="218">
        <v>40</v>
      </c>
      <c r="AO94" s="218">
        <v>100</v>
      </c>
      <c r="AP94" s="218"/>
      <c r="AQ94" s="218"/>
      <c r="AR94" s="218"/>
      <c r="AS94" s="218"/>
      <c r="AT94" s="218"/>
      <c r="AU94" s="218"/>
      <c r="AV94" s="218"/>
      <c r="AW94" s="218"/>
      <c r="AX94" s="218"/>
      <c r="AY94" s="251" t="s">
        <v>800</v>
      </c>
    </row>
    <row r="95" spans="1:51" s="115" customFormat="1">
      <c r="A95" s="4">
        <v>34</v>
      </c>
      <c r="B95" s="4">
        <v>2</v>
      </c>
      <c r="C95" s="218"/>
      <c r="D95" s="218"/>
      <c r="E95" s="218"/>
      <c r="F95" s="218"/>
      <c r="G95" s="218"/>
      <c r="H95" s="218"/>
      <c r="I95" s="218"/>
      <c r="J95" s="218"/>
      <c r="K95" s="218"/>
      <c r="L95" s="218"/>
      <c r="M95" s="218"/>
      <c r="N95" s="218"/>
      <c r="O95" s="218"/>
      <c r="P95" s="218"/>
      <c r="Q95" s="218"/>
      <c r="R95" s="218"/>
      <c r="S95" s="218"/>
      <c r="T95" s="218"/>
      <c r="U95" s="218"/>
      <c r="V95" s="218"/>
      <c r="W95" s="218"/>
      <c r="X95" s="218"/>
      <c r="Y95" s="218"/>
      <c r="Z95" s="218"/>
      <c r="AA95" s="218"/>
      <c r="AB95" s="218"/>
      <c r="AC95" s="218"/>
      <c r="AD95" s="218"/>
      <c r="AE95" s="218"/>
      <c r="AF95" s="218"/>
      <c r="AG95" s="218"/>
      <c r="AH95" s="218"/>
      <c r="AI95" s="218"/>
      <c r="AJ95" s="218"/>
      <c r="AK95" s="218"/>
      <c r="AL95" s="218"/>
      <c r="AM95" s="218">
        <v>59.999999999999993</v>
      </c>
      <c r="AN95" s="218">
        <v>40</v>
      </c>
      <c r="AO95" s="218">
        <v>100</v>
      </c>
      <c r="AP95" s="218"/>
      <c r="AQ95" s="218"/>
      <c r="AR95" s="218"/>
      <c r="AS95" s="218"/>
      <c r="AT95" s="218"/>
      <c r="AU95" s="218"/>
      <c r="AV95" s="218"/>
      <c r="AW95" s="218"/>
      <c r="AX95" s="218"/>
      <c r="AY95" s="251" t="s">
        <v>800</v>
      </c>
    </row>
    <row r="96" spans="1:51" s="115" customFormat="1">
      <c r="A96" s="4">
        <v>34</v>
      </c>
      <c r="B96" s="4">
        <v>3</v>
      </c>
      <c r="C96" s="218"/>
      <c r="D96" s="218"/>
      <c r="E96" s="218"/>
      <c r="F96" s="218"/>
      <c r="G96" s="218"/>
      <c r="H96" s="218"/>
      <c r="I96" s="218"/>
      <c r="J96" s="218"/>
      <c r="K96" s="218"/>
      <c r="L96" s="218"/>
      <c r="M96" s="218"/>
      <c r="N96" s="218"/>
      <c r="O96" s="218"/>
      <c r="P96" s="218"/>
      <c r="Q96" s="218"/>
      <c r="R96" s="218"/>
      <c r="S96" s="218"/>
      <c r="T96" s="218"/>
      <c r="U96" s="218"/>
      <c r="V96" s="218"/>
      <c r="W96" s="218"/>
      <c r="X96" s="218"/>
      <c r="Y96" s="218"/>
      <c r="Z96" s="218"/>
      <c r="AA96" s="218"/>
      <c r="AB96" s="218"/>
      <c r="AC96" s="218"/>
      <c r="AD96" s="218"/>
      <c r="AE96" s="218"/>
      <c r="AF96" s="218"/>
      <c r="AG96" s="218"/>
      <c r="AH96" s="218"/>
      <c r="AI96" s="218"/>
      <c r="AJ96" s="218"/>
      <c r="AK96" s="218"/>
      <c r="AL96" s="218"/>
      <c r="AM96" s="218">
        <v>59.999999999999993</v>
      </c>
      <c r="AN96" s="218">
        <v>40</v>
      </c>
      <c r="AO96" s="218">
        <v>100</v>
      </c>
      <c r="AP96" s="218"/>
      <c r="AQ96" s="218"/>
      <c r="AR96" s="218"/>
      <c r="AS96" s="218"/>
      <c r="AT96" s="218"/>
      <c r="AU96" s="218"/>
      <c r="AV96" s="218"/>
      <c r="AW96" s="218"/>
      <c r="AX96" s="218"/>
      <c r="AY96" s="251" t="s">
        <v>800</v>
      </c>
    </row>
    <row r="97" spans="1:51" s="115" customFormat="1">
      <c r="A97" s="4">
        <v>34</v>
      </c>
      <c r="B97" s="4">
        <v>4</v>
      </c>
      <c r="C97" s="218"/>
      <c r="D97" s="218"/>
      <c r="E97" s="218"/>
      <c r="F97" s="218"/>
      <c r="G97" s="218"/>
      <c r="H97" s="218"/>
      <c r="I97" s="218"/>
      <c r="J97" s="218"/>
      <c r="K97" s="218"/>
      <c r="L97" s="218"/>
      <c r="M97" s="218"/>
      <c r="N97" s="218"/>
      <c r="O97" s="218"/>
      <c r="P97" s="218"/>
      <c r="Q97" s="218"/>
      <c r="R97" s="218"/>
      <c r="S97" s="218"/>
      <c r="T97" s="218"/>
      <c r="U97" s="218"/>
      <c r="V97" s="218"/>
      <c r="W97" s="218"/>
      <c r="X97" s="218"/>
      <c r="Y97" s="218"/>
      <c r="Z97" s="218"/>
      <c r="AA97" s="218"/>
      <c r="AB97" s="218"/>
      <c r="AC97" s="218"/>
      <c r="AD97" s="218"/>
      <c r="AE97" s="218"/>
      <c r="AF97" s="218"/>
      <c r="AG97" s="218"/>
      <c r="AH97" s="218"/>
      <c r="AI97" s="218"/>
      <c r="AJ97" s="218"/>
      <c r="AK97" s="218"/>
      <c r="AL97" s="218"/>
      <c r="AM97" s="218">
        <v>59.999999999999993</v>
      </c>
      <c r="AN97" s="218">
        <v>40</v>
      </c>
      <c r="AO97" s="218">
        <v>100</v>
      </c>
      <c r="AP97" s="218"/>
      <c r="AQ97" s="218"/>
      <c r="AR97" s="218"/>
      <c r="AS97" s="218"/>
      <c r="AT97" s="218"/>
      <c r="AU97" s="218"/>
      <c r="AV97" s="218"/>
      <c r="AW97" s="218"/>
      <c r="AX97" s="218"/>
      <c r="AY97" s="251" t="s">
        <v>800</v>
      </c>
    </row>
    <row r="98" spans="1:51" s="115" customFormat="1">
      <c r="A98" s="4">
        <v>34</v>
      </c>
      <c r="B98" s="4">
        <v>5</v>
      </c>
      <c r="C98" s="218"/>
      <c r="D98" s="218"/>
      <c r="E98" s="218"/>
      <c r="F98" s="218"/>
      <c r="G98" s="218"/>
      <c r="H98" s="218"/>
      <c r="I98" s="218"/>
      <c r="J98" s="218"/>
      <c r="K98" s="218"/>
      <c r="L98" s="218"/>
      <c r="M98" s="218"/>
      <c r="N98" s="218"/>
      <c r="O98" s="218"/>
      <c r="P98" s="218"/>
      <c r="Q98" s="218"/>
      <c r="R98" s="218"/>
      <c r="S98" s="218"/>
      <c r="T98" s="218"/>
      <c r="U98" s="218"/>
      <c r="V98" s="218"/>
      <c r="W98" s="218"/>
      <c r="X98" s="218"/>
      <c r="Y98" s="218"/>
      <c r="Z98" s="218"/>
      <c r="AA98" s="218"/>
      <c r="AB98" s="218"/>
      <c r="AC98" s="218"/>
      <c r="AD98" s="218"/>
      <c r="AE98" s="218"/>
      <c r="AF98" s="218"/>
      <c r="AG98" s="218"/>
      <c r="AH98" s="218"/>
      <c r="AI98" s="218"/>
      <c r="AJ98" s="218"/>
      <c r="AK98" s="218"/>
      <c r="AL98" s="218"/>
      <c r="AM98" s="218">
        <v>60</v>
      </c>
      <c r="AN98" s="218">
        <v>40</v>
      </c>
      <c r="AO98" s="218">
        <v>100</v>
      </c>
      <c r="AP98" s="218"/>
      <c r="AQ98" s="218"/>
      <c r="AR98" s="218"/>
      <c r="AS98" s="218"/>
      <c r="AT98" s="218"/>
      <c r="AU98" s="218"/>
      <c r="AV98" s="218"/>
      <c r="AW98" s="218"/>
      <c r="AX98" s="218"/>
      <c r="AY98" s="251" t="s">
        <v>800</v>
      </c>
    </row>
    <row r="99" spans="1:51" s="115" customFormat="1">
      <c r="A99" s="4">
        <v>34</v>
      </c>
      <c r="B99" s="4">
        <v>6</v>
      </c>
      <c r="C99" s="218"/>
      <c r="D99" s="218"/>
      <c r="E99" s="218"/>
      <c r="F99" s="218"/>
      <c r="G99" s="218"/>
      <c r="H99" s="218"/>
      <c r="I99" s="218"/>
      <c r="J99" s="218"/>
      <c r="K99" s="218"/>
      <c r="L99" s="218"/>
      <c r="M99" s="218"/>
      <c r="N99" s="218"/>
      <c r="O99" s="218"/>
      <c r="P99" s="218"/>
      <c r="Q99" s="218"/>
      <c r="R99" s="218"/>
      <c r="S99" s="218"/>
      <c r="T99" s="218"/>
      <c r="U99" s="218"/>
      <c r="V99" s="218"/>
      <c r="W99" s="218"/>
      <c r="X99" s="218"/>
      <c r="Y99" s="218"/>
      <c r="Z99" s="218"/>
      <c r="AA99" s="218"/>
      <c r="AB99" s="218"/>
      <c r="AC99" s="218"/>
      <c r="AD99" s="218"/>
      <c r="AE99" s="218"/>
      <c r="AF99" s="218"/>
      <c r="AG99" s="218"/>
      <c r="AH99" s="218"/>
      <c r="AI99" s="218"/>
      <c r="AJ99" s="218"/>
      <c r="AK99" s="218"/>
      <c r="AL99" s="218"/>
      <c r="AM99" s="218">
        <v>59.999999999999993</v>
      </c>
      <c r="AN99" s="218">
        <v>40</v>
      </c>
      <c r="AO99" s="218">
        <v>100</v>
      </c>
      <c r="AP99" s="218"/>
      <c r="AQ99" s="218"/>
      <c r="AR99" s="218"/>
      <c r="AS99" s="218"/>
      <c r="AT99" s="218"/>
      <c r="AU99" s="218"/>
      <c r="AV99" s="218"/>
      <c r="AW99" s="218"/>
      <c r="AX99" s="218"/>
      <c r="AY99" s="251" t="s">
        <v>800</v>
      </c>
    </row>
    <row r="100" spans="1:51" s="115" customFormat="1">
      <c r="A100" s="4">
        <v>34</v>
      </c>
      <c r="B100" s="4">
        <v>7</v>
      </c>
      <c r="C100" s="218"/>
      <c r="D100" s="218"/>
      <c r="E100" s="218"/>
      <c r="F100" s="218"/>
      <c r="G100" s="218"/>
      <c r="H100" s="218"/>
      <c r="I100" s="218"/>
      <c r="J100" s="218"/>
      <c r="K100" s="218"/>
      <c r="L100" s="218"/>
      <c r="M100" s="218"/>
      <c r="N100" s="218"/>
      <c r="O100" s="218"/>
      <c r="P100" s="218"/>
      <c r="Q100" s="218"/>
      <c r="R100" s="218"/>
      <c r="S100" s="218"/>
      <c r="T100" s="218"/>
      <c r="U100" s="218"/>
      <c r="V100" s="218"/>
      <c r="W100" s="218"/>
      <c r="X100" s="218"/>
      <c r="Y100" s="218"/>
      <c r="Z100" s="218"/>
      <c r="AA100" s="218"/>
      <c r="AB100" s="218"/>
      <c r="AC100" s="218"/>
      <c r="AD100" s="218"/>
      <c r="AE100" s="218"/>
      <c r="AF100" s="218"/>
      <c r="AG100" s="218"/>
      <c r="AH100" s="218"/>
      <c r="AI100" s="218"/>
      <c r="AJ100" s="218"/>
      <c r="AK100" s="218"/>
      <c r="AL100" s="218"/>
      <c r="AM100" s="218">
        <v>59.999999999999993</v>
      </c>
      <c r="AN100" s="218">
        <v>40</v>
      </c>
      <c r="AO100" s="218">
        <v>100</v>
      </c>
      <c r="AP100" s="218"/>
      <c r="AQ100" s="218"/>
      <c r="AR100" s="218"/>
      <c r="AS100" s="218"/>
      <c r="AT100" s="218"/>
      <c r="AU100" s="218"/>
      <c r="AV100" s="218"/>
      <c r="AW100" s="218"/>
      <c r="AX100" s="218"/>
      <c r="AY100" s="251" t="s">
        <v>800</v>
      </c>
    </row>
    <row r="101" spans="1:51" s="115" customFormat="1">
      <c r="A101" s="4">
        <v>34</v>
      </c>
      <c r="B101" s="4">
        <v>8</v>
      </c>
      <c r="C101" s="218"/>
      <c r="D101" s="218"/>
      <c r="E101" s="218"/>
      <c r="F101" s="218"/>
      <c r="G101" s="218"/>
      <c r="H101" s="218"/>
      <c r="I101" s="218"/>
      <c r="J101" s="218"/>
      <c r="K101" s="218"/>
      <c r="L101" s="218"/>
      <c r="M101" s="218"/>
      <c r="N101" s="218"/>
      <c r="O101" s="218"/>
      <c r="P101" s="218"/>
      <c r="Q101" s="218"/>
      <c r="R101" s="218"/>
      <c r="S101" s="218"/>
      <c r="T101" s="218"/>
      <c r="U101" s="218"/>
      <c r="V101" s="218"/>
      <c r="W101" s="218"/>
      <c r="X101" s="218"/>
      <c r="Y101" s="218"/>
      <c r="Z101" s="218"/>
      <c r="AA101" s="218"/>
      <c r="AB101" s="218"/>
      <c r="AC101" s="218"/>
      <c r="AD101" s="218"/>
      <c r="AE101" s="218"/>
      <c r="AF101" s="218"/>
      <c r="AG101" s="218"/>
      <c r="AH101" s="218"/>
      <c r="AI101" s="218"/>
      <c r="AJ101" s="218"/>
      <c r="AK101" s="218"/>
      <c r="AL101" s="218"/>
      <c r="AM101" s="218">
        <v>59.999999999999993</v>
      </c>
      <c r="AN101" s="218">
        <v>40</v>
      </c>
      <c r="AO101" s="218">
        <v>100</v>
      </c>
      <c r="AP101" s="218"/>
      <c r="AQ101" s="218"/>
      <c r="AR101" s="218"/>
      <c r="AS101" s="218"/>
      <c r="AT101" s="218"/>
      <c r="AU101" s="218"/>
      <c r="AV101" s="218"/>
      <c r="AW101" s="218"/>
      <c r="AX101" s="218"/>
      <c r="AY101" s="251" t="s">
        <v>800</v>
      </c>
    </row>
    <row r="102" spans="1:51" s="115" customFormat="1">
      <c r="A102" s="4">
        <v>34</v>
      </c>
      <c r="B102" s="4">
        <v>9</v>
      </c>
      <c r="C102" s="218"/>
      <c r="D102" s="218"/>
      <c r="E102" s="218"/>
      <c r="F102" s="218"/>
      <c r="G102" s="218"/>
      <c r="H102" s="218"/>
      <c r="I102" s="218"/>
      <c r="J102" s="218"/>
      <c r="K102" s="218"/>
      <c r="L102" s="218"/>
      <c r="M102" s="218"/>
      <c r="N102" s="218"/>
      <c r="O102" s="218"/>
      <c r="P102" s="218"/>
      <c r="Q102" s="218"/>
      <c r="R102" s="218"/>
      <c r="S102" s="218"/>
      <c r="T102" s="218"/>
      <c r="U102" s="218"/>
      <c r="V102" s="218"/>
      <c r="W102" s="218"/>
      <c r="X102" s="218"/>
      <c r="Y102" s="218"/>
      <c r="Z102" s="218"/>
      <c r="AA102" s="218"/>
      <c r="AB102" s="218"/>
      <c r="AC102" s="218"/>
      <c r="AD102" s="218"/>
      <c r="AE102" s="218"/>
      <c r="AF102" s="218"/>
      <c r="AG102" s="218"/>
      <c r="AH102" s="218"/>
      <c r="AI102" s="218"/>
      <c r="AJ102" s="218"/>
      <c r="AK102" s="218"/>
      <c r="AL102" s="218"/>
      <c r="AM102" s="218">
        <v>60</v>
      </c>
      <c r="AN102" s="218">
        <v>40</v>
      </c>
      <c r="AO102" s="218">
        <v>100</v>
      </c>
      <c r="AP102" s="218"/>
      <c r="AQ102" s="218"/>
      <c r="AR102" s="218"/>
      <c r="AS102" s="218"/>
      <c r="AT102" s="218"/>
      <c r="AU102" s="218"/>
      <c r="AV102" s="218"/>
      <c r="AW102" s="218"/>
      <c r="AX102" s="218"/>
      <c r="AY102" s="251" t="s">
        <v>800</v>
      </c>
    </row>
    <row r="103" spans="1:51" s="115" customFormat="1">
      <c r="A103" s="4">
        <v>34</v>
      </c>
      <c r="B103" s="4">
        <v>10</v>
      </c>
      <c r="C103" s="218"/>
      <c r="D103" s="218"/>
      <c r="E103" s="218"/>
      <c r="F103" s="218"/>
      <c r="G103" s="218"/>
      <c r="H103" s="218"/>
      <c r="I103" s="218"/>
      <c r="J103" s="218"/>
      <c r="K103" s="218"/>
      <c r="L103" s="218"/>
      <c r="M103" s="218"/>
      <c r="N103" s="218"/>
      <c r="O103" s="218"/>
      <c r="P103" s="218"/>
      <c r="Q103" s="218"/>
      <c r="R103" s="218"/>
      <c r="S103" s="218"/>
      <c r="T103" s="218"/>
      <c r="U103" s="218"/>
      <c r="V103" s="218"/>
      <c r="W103" s="218"/>
      <c r="X103" s="218"/>
      <c r="Y103" s="218"/>
      <c r="Z103" s="218"/>
      <c r="AA103" s="218"/>
      <c r="AB103" s="218"/>
      <c r="AC103" s="218"/>
      <c r="AD103" s="218"/>
      <c r="AE103" s="218"/>
      <c r="AF103" s="218"/>
      <c r="AG103" s="218"/>
      <c r="AH103" s="218"/>
      <c r="AI103" s="218"/>
      <c r="AJ103" s="218"/>
      <c r="AK103" s="218"/>
      <c r="AL103" s="218"/>
      <c r="AM103" s="218">
        <v>60</v>
      </c>
      <c r="AN103" s="218">
        <v>40</v>
      </c>
      <c r="AO103" s="218">
        <v>100</v>
      </c>
      <c r="AP103" s="218"/>
      <c r="AQ103" s="218"/>
      <c r="AR103" s="218"/>
      <c r="AS103" s="218"/>
      <c r="AT103" s="218"/>
      <c r="AU103" s="218"/>
      <c r="AV103" s="218"/>
      <c r="AW103" s="218"/>
      <c r="AX103" s="218"/>
      <c r="AY103" s="251" t="s">
        <v>800</v>
      </c>
    </row>
    <row r="104" spans="1:51" s="115" customFormat="1">
      <c r="A104" s="4">
        <v>34</v>
      </c>
      <c r="B104" s="4">
        <v>11</v>
      </c>
      <c r="C104" s="218"/>
      <c r="D104" s="218"/>
      <c r="E104" s="218"/>
      <c r="F104" s="218"/>
      <c r="G104" s="218"/>
      <c r="H104" s="218"/>
      <c r="I104" s="218"/>
      <c r="J104" s="218"/>
      <c r="K104" s="218"/>
      <c r="L104" s="218"/>
      <c r="M104" s="218"/>
      <c r="N104" s="218"/>
      <c r="O104" s="218"/>
      <c r="P104" s="218"/>
      <c r="Q104" s="218"/>
      <c r="R104" s="218"/>
      <c r="S104" s="218"/>
      <c r="T104" s="218"/>
      <c r="U104" s="218"/>
      <c r="V104" s="218"/>
      <c r="W104" s="218"/>
      <c r="X104" s="218"/>
      <c r="Y104" s="218"/>
      <c r="Z104" s="218"/>
      <c r="AA104" s="218"/>
      <c r="AB104" s="218"/>
      <c r="AC104" s="218"/>
      <c r="AD104" s="218"/>
      <c r="AE104" s="218"/>
      <c r="AF104" s="218"/>
      <c r="AG104" s="218"/>
      <c r="AH104" s="218"/>
      <c r="AI104" s="218"/>
      <c r="AJ104" s="218"/>
      <c r="AK104" s="218"/>
      <c r="AL104" s="218"/>
      <c r="AM104" s="218">
        <v>60</v>
      </c>
      <c r="AN104" s="218">
        <v>40</v>
      </c>
      <c r="AO104" s="218">
        <v>100</v>
      </c>
      <c r="AP104" s="218"/>
      <c r="AQ104" s="218"/>
      <c r="AR104" s="218"/>
      <c r="AS104" s="218"/>
      <c r="AT104" s="218"/>
      <c r="AU104" s="218"/>
      <c r="AV104" s="218"/>
      <c r="AW104" s="218"/>
      <c r="AX104" s="218"/>
      <c r="AY104" s="251" t="s">
        <v>800</v>
      </c>
    </row>
    <row r="105" spans="1:51" s="270" customFormat="1">
      <c r="A105" s="266">
        <v>34</v>
      </c>
      <c r="B105" s="266">
        <v>0</v>
      </c>
      <c r="C105" s="268"/>
      <c r="D105" s="268"/>
      <c r="E105" s="268"/>
      <c r="F105" s="268"/>
      <c r="G105" s="268"/>
      <c r="H105" s="268"/>
      <c r="I105" s="268"/>
      <c r="J105" s="268"/>
      <c r="K105" s="268"/>
      <c r="L105" s="268"/>
      <c r="M105" s="268"/>
      <c r="N105" s="268"/>
      <c r="O105" s="268"/>
      <c r="P105" s="268"/>
      <c r="Q105" s="268"/>
      <c r="R105" s="268"/>
      <c r="S105" s="268"/>
      <c r="T105" s="268"/>
      <c r="U105" s="268"/>
      <c r="V105" s="268"/>
      <c r="W105" s="268"/>
      <c r="X105" s="268"/>
      <c r="Y105" s="268"/>
      <c r="Z105" s="268"/>
      <c r="AA105" s="268"/>
      <c r="AB105" s="268"/>
      <c r="AC105" s="268"/>
      <c r="AD105" s="268"/>
      <c r="AE105" s="268"/>
      <c r="AF105" s="268"/>
      <c r="AG105" s="268"/>
      <c r="AH105" s="268"/>
      <c r="AI105" s="268"/>
      <c r="AJ105" s="268"/>
      <c r="AK105" s="268"/>
      <c r="AL105" s="268"/>
      <c r="AM105" s="268">
        <v>59.999999999999993</v>
      </c>
      <c r="AN105" s="268">
        <v>40</v>
      </c>
      <c r="AO105" s="268">
        <v>100</v>
      </c>
      <c r="AP105" s="268"/>
      <c r="AQ105" s="268"/>
      <c r="AR105" s="268"/>
      <c r="AS105" s="268"/>
      <c r="AT105" s="268"/>
      <c r="AU105" s="268"/>
      <c r="AV105" s="268"/>
      <c r="AW105" s="268"/>
      <c r="AX105" s="268"/>
      <c r="AY105" s="251" t="s">
        <v>800</v>
      </c>
    </row>
    <row r="106" spans="1:51" s="115" customFormat="1">
      <c r="A106" s="4">
        <v>38</v>
      </c>
      <c r="B106" s="4">
        <v>1</v>
      </c>
      <c r="C106" s="218"/>
      <c r="D106" s="218"/>
      <c r="E106" s="218"/>
      <c r="F106" s="218"/>
      <c r="G106" s="218"/>
      <c r="H106" s="218"/>
      <c r="I106" s="218"/>
      <c r="J106" s="218"/>
      <c r="K106" s="218"/>
      <c r="L106" s="218"/>
      <c r="M106" s="218"/>
      <c r="N106" s="218"/>
      <c r="O106" s="218"/>
      <c r="P106" s="218"/>
      <c r="Q106" s="218"/>
      <c r="R106" s="218"/>
      <c r="S106" s="218"/>
      <c r="T106" s="218"/>
      <c r="U106" s="218"/>
      <c r="V106" s="218"/>
      <c r="W106" s="218"/>
      <c r="X106" s="218"/>
      <c r="Y106" s="218"/>
      <c r="Z106" s="218"/>
      <c r="AA106" s="218"/>
      <c r="AB106" s="218"/>
      <c r="AC106" s="218"/>
      <c r="AD106" s="218"/>
      <c r="AE106" s="218"/>
      <c r="AF106" s="218"/>
      <c r="AG106" s="218"/>
      <c r="AH106" s="218"/>
      <c r="AI106" s="218"/>
      <c r="AJ106" s="218">
        <v>60</v>
      </c>
      <c r="AK106" s="218">
        <v>40</v>
      </c>
      <c r="AL106" s="218">
        <v>100</v>
      </c>
      <c r="AM106" s="218"/>
      <c r="AN106" s="218"/>
      <c r="AO106" s="218"/>
      <c r="AP106" s="218"/>
      <c r="AQ106" s="218"/>
      <c r="AR106" s="218"/>
      <c r="AS106" s="218"/>
      <c r="AT106" s="218"/>
      <c r="AU106" s="218"/>
      <c r="AV106" s="218">
        <v>52.457142857142848</v>
      </c>
      <c r="AW106" s="218">
        <v>30</v>
      </c>
      <c r="AX106" s="218">
        <v>82.457142857142856</v>
      </c>
      <c r="AY106" s="251" t="s">
        <v>799</v>
      </c>
    </row>
    <row r="107" spans="1:51" s="115" customFormat="1">
      <c r="A107" s="4">
        <v>38</v>
      </c>
      <c r="B107" s="4">
        <v>2</v>
      </c>
      <c r="C107" s="218"/>
      <c r="D107" s="218"/>
      <c r="E107" s="218"/>
      <c r="F107" s="218"/>
      <c r="G107" s="218"/>
      <c r="H107" s="218"/>
      <c r="I107" s="218"/>
      <c r="J107" s="218"/>
      <c r="K107" s="218"/>
      <c r="L107" s="218"/>
      <c r="M107" s="218"/>
      <c r="N107" s="218"/>
      <c r="O107" s="218"/>
      <c r="P107" s="218"/>
      <c r="Q107" s="218"/>
      <c r="R107" s="218"/>
      <c r="S107" s="218"/>
      <c r="T107" s="218"/>
      <c r="U107" s="218"/>
      <c r="V107" s="218"/>
      <c r="W107" s="218"/>
      <c r="X107" s="218"/>
      <c r="Y107" s="218"/>
      <c r="Z107" s="218"/>
      <c r="AA107" s="218"/>
      <c r="AB107" s="218"/>
      <c r="AC107" s="218"/>
      <c r="AD107" s="218"/>
      <c r="AE107" s="218"/>
      <c r="AF107" s="218"/>
      <c r="AG107" s="218"/>
      <c r="AH107" s="218"/>
      <c r="AI107" s="218"/>
      <c r="AJ107" s="218">
        <v>26.782006920415228</v>
      </c>
      <c r="AK107" s="218">
        <v>40</v>
      </c>
      <c r="AL107" s="218">
        <v>66.782006920415228</v>
      </c>
      <c r="AM107" s="218"/>
      <c r="AN107" s="218"/>
      <c r="AO107" s="218"/>
      <c r="AP107" s="218"/>
      <c r="AQ107" s="218"/>
      <c r="AR107" s="218"/>
      <c r="AS107" s="218"/>
      <c r="AT107" s="218"/>
      <c r="AU107" s="218"/>
      <c r="AV107" s="218">
        <v>59.999999999999993</v>
      </c>
      <c r="AW107" s="218">
        <v>30</v>
      </c>
      <c r="AX107" s="218">
        <v>90</v>
      </c>
      <c r="AY107" s="251" t="s">
        <v>799</v>
      </c>
    </row>
    <row r="108" spans="1:51" s="115" customFormat="1">
      <c r="A108" s="4">
        <v>38</v>
      </c>
      <c r="B108" s="4">
        <v>3</v>
      </c>
      <c r="C108" s="218"/>
      <c r="D108" s="218"/>
      <c r="E108" s="218"/>
      <c r="F108" s="218"/>
      <c r="G108" s="218"/>
      <c r="H108" s="218"/>
      <c r="I108" s="218"/>
      <c r="J108" s="218"/>
      <c r="K108" s="218"/>
      <c r="L108" s="218"/>
      <c r="M108" s="218"/>
      <c r="N108" s="218"/>
      <c r="O108" s="218"/>
      <c r="P108" s="218"/>
      <c r="Q108" s="218"/>
      <c r="R108" s="218"/>
      <c r="S108" s="218"/>
      <c r="T108" s="218"/>
      <c r="U108" s="218"/>
      <c r="V108" s="218"/>
      <c r="W108" s="218"/>
      <c r="X108" s="218"/>
      <c r="Y108" s="218"/>
      <c r="Z108" s="218"/>
      <c r="AA108" s="218"/>
      <c r="AB108" s="218"/>
      <c r="AC108" s="218"/>
      <c r="AD108" s="218"/>
      <c r="AE108" s="218"/>
      <c r="AF108" s="218"/>
      <c r="AG108" s="218"/>
      <c r="AH108" s="218"/>
      <c r="AI108" s="218"/>
      <c r="AJ108" s="218">
        <v>59.999999999999993</v>
      </c>
      <c r="AK108" s="218">
        <v>40</v>
      </c>
      <c r="AL108" s="218">
        <v>100</v>
      </c>
      <c r="AM108" s="218"/>
      <c r="AN108" s="218"/>
      <c r="AO108" s="218"/>
      <c r="AP108" s="218"/>
      <c r="AQ108" s="218"/>
      <c r="AR108" s="218"/>
      <c r="AS108" s="218"/>
      <c r="AT108" s="218"/>
      <c r="AU108" s="218"/>
      <c r="AV108" s="218">
        <v>9.6579476861166995</v>
      </c>
      <c r="AW108" s="218">
        <v>30</v>
      </c>
      <c r="AX108" s="218">
        <v>39.6579476861167</v>
      </c>
      <c r="AY108" s="251" t="s">
        <v>799</v>
      </c>
    </row>
    <row r="109" spans="1:51" s="270" customFormat="1">
      <c r="A109" s="266">
        <v>38</v>
      </c>
      <c r="B109" s="266">
        <v>0</v>
      </c>
      <c r="C109" s="268"/>
      <c r="D109" s="268"/>
      <c r="E109" s="268"/>
      <c r="F109" s="268"/>
      <c r="G109" s="268"/>
      <c r="H109" s="268"/>
      <c r="I109" s="268"/>
      <c r="J109" s="268"/>
      <c r="K109" s="268"/>
      <c r="L109" s="268"/>
      <c r="M109" s="268"/>
      <c r="N109" s="268"/>
      <c r="O109" s="268"/>
      <c r="P109" s="268"/>
      <c r="Q109" s="268"/>
      <c r="R109" s="268"/>
      <c r="S109" s="268"/>
      <c r="T109" s="268"/>
      <c r="U109" s="268"/>
      <c r="V109" s="268"/>
      <c r="W109" s="268"/>
      <c r="X109" s="268"/>
      <c r="Y109" s="268"/>
      <c r="Z109" s="268"/>
      <c r="AA109" s="268"/>
      <c r="AB109" s="268"/>
      <c r="AC109" s="268"/>
      <c r="AD109" s="268"/>
      <c r="AE109" s="268"/>
      <c r="AF109" s="268"/>
      <c r="AG109" s="268"/>
      <c r="AH109" s="268"/>
      <c r="AI109" s="268"/>
      <c r="AJ109" s="268">
        <v>60.000000000000007</v>
      </c>
      <c r="AK109" s="268">
        <v>40</v>
      </c>
      <c r="AL109" s="268">
        <v>100</v>
      </c>
      <c r="AM109" s="268"/>
      <c r="AN109" s="268"/>
      <c r="AO109" s="268"/>
      <c r="AP109" s="268"/>
      <c r="AQ109" s="268"/>
      <c r="AR109" s="268"/>
      <c r="AS109" s="268"/>
      <c r="AT109" s="268"/>
      <c r="AU109" s="268"/>
      <c r="AV109" s="268">
        <v>50.968908673575847</v>
      </c>
      <c r="AW109" s="268">
        <v>30</v>
      </c>
      <c r="AX109" s="268">
        <v>80.968908673575839</v>
      </c>
      <c r="AY109" s="251" t="s">
        <v>799</v>
      </c>
    </row>
    <row r="110" spans="1:51" s="115" customFormat="1">
      <c r="A110" s="4">
        <v>39</v>
      </c>
      <c r="B110" s="4">
        <v>1</v>
      </c>
      <c r="C110" s="218"/>
      <c r="D110" s="218"/>
      <c r="E110" s="218"/>
      <c r="F110" s="218"/>
      <c r="G110" s="218"/>
      <c r="H110" s="218"/>
      <c r="I110" s="218"/>
      <c r="J110" s="218"/>
      <c r="K110" s="218"/>
      <c r="L110" s="218"/>
      <c r="M110" s="218"/>
      <c r="N110" s="218"/>
      <c r="O110" s="218"/>
      <c r="P110" s="218"/>
      <c r="Q110" s="218"/>
      <c r="R110" s="218"/>
      <c r="S110" s="218"/>
      <c r="T110" s="218"/>
      <c r="U110" s="218"/>
      <c r="V110" s="218"/>
      <c r="W110" s="218"/>
      <c r="X110" s="218"/>
      <c r="Y110" s="218"/>
      <c r="Z110" s="218"/>
      <c r="AA110" s="218">
        <v>60</v>
      </c>
      <c r="AB110" s="218">
        <v>4</v>
      </c>
      <c r="AC110" s="218">
        <v>64</v>
      </c>
      <c r="AD110" s="218"/>
      <c r="AE110" s="218"/>
      <c r="AF110" s="218"/>
      <c r="AG110" s="218"/>
      <c r="AH110" s="218"/>
      <c r="AI110" s="218"/>
      <c r="AJ110" s="218"/>
      <c r="AK110" s="218"/>
      <c r="AL110" s="218"/>
      <c r="AM110" s="218"/>
      <c r="AN110" s="218"/>
      <c r="AO110" s="218"/>
      <c r="AP110" s="218"/>
      <c r="AQ110" s="218"/>
      <c r="AR110" s="218"/>
      <c r="AS110" s="218"/>
      <c r="AT110" s="218"/>
      <c r="AU110" s="218"/>
      <c r="AV110" s="218"/>
      <c r="AW110" s="218"/>
      <c r="AX110" s="218"/>
      <c r="AY110" s="251" t="s">
        <v>795</v>
      </c>
    </row>
    <row r="111" spans="1:51" s="115" customFormat="1">
      <c r="A111" s="4">
        <v>39</v>
      </c>
      <c r="B111" s="4">
        <v>2</v>
      </c>
      <c r="C111" s="218"/>
      <c r="D111" s="218"/>
      <c r="E111" s="218"/>
      <c r="F111" s="218"/>
      <c r="G111" s="218"/>
      <c r="H111" s="218"/>
      <c r="I111" s="218"/>
      <c r="J111" s="218"/>
      <c r="K111" s="218"/>
      <c r="L111" s="218"/>
      <c r="M111" s="218"/>
      <c r="N111" s="218"/>
      <c r="O111" s="218"/>
      <c r="P111" s="218"/>
      <c r="Q111" s="218"/>
      <c r="R111" s="218"/>
      <c r="S111" s="218"/>
      <c r="T111" s="218"/>
      <c r="U111" s="218"/>
      <c r="V111" s="218"/>
      <c r="W111" s="218"/>
      <c r="X111" s="218"/>
      <c r="Y111" s="218"/>
      <c r="Z111" s="218"/>
      <c r="AA111" s="218">
        <v>59.999999999999993</v>
      </c>
      <c r="AB111" s="218">
        <v>4</v>
      </c>
      <c r="AC111" s="218">
        <v>63.999999999999993</v>
      </c>
      <c r="AD111" s="218"/>
      <c r="AE111" s="218"/>
      <c r="AF111" s="218"/>
      <c r="AG111" s="218"/>
      <c r="AH111" s="218"/>
      <c r="AI111" s="218"/>
      <c r="AJ111" s="218"/>
      <c r="AK111" s="218"/>
      <c r="AL111" s="218"/>
      <c r="AM111" s="218"/>
      <c r="AN111" s="218"/>
      <c r="AO111" s="218"/>
      <c r="AP111" s="218"/>
      <c r="AQ111" s="218"/>
      <c r="AR111" s="218"/>
      <c r="AS111" s="218"/>
      <c r="AT111" s="218"/>
      <c r="AU111" s="218"/>
      <c r="AV111" s="218"/>
      <c r="AW111" s="218"/>
      <c r="AX111" s="218"/>
      <c r="AY111" s="251" t="s">
        <v>795</v>
      </c>
    </row>
    <row r="112" spans="1:51" s="115" customFormat="1">
      <c r="A112" s="4">
        <v>39</v>
      </c>
      <c r="B112" s="4">
        <v>3</v>
      </c>
      <c r="C112" s="218"/>
      <c r="D112" s="218"/>
      <c r="E112" s="218"/>
      <c r="F112" s="218"/>
      <c r="G112" s="218"/>
      <c r="H112" s="218"/>
      <c r="I112" s="218"/>
      <c r="J112" s="218"/>
      <c r="K112" s="218"/>
      <c r="L112" s="218"/>
      <c r="M112" s="218"/>
      <c r="N112" s="218"/>
      <c r="O112" s="218"/>
      <c r="P112" s="218"/>
      <c r="Q112" s="218"/>
      <c r="R112" s="218"/>
      <c r="S112" s="218"/>
      <c r="T112" s="218"/>
      <c r="U112" s="218"/>
      <c r="V112" s="218"/>
      <c r="W112" s="218"/>
      <c r="X112" s="218"/>
      <c r="Y112" s="218"/>
      <c r="Z112" s="218"/>
      <c r="AA112" s="218">
        <v>60</v>
      </c>
      <c r="AB112" s="218">
        <v>4</v>
      </c>
      <c r="AC112" s="218">
        <v>64</v>
      </c>
      <c r="AD112" s="218"/>
      <c r="AE112" s="218"/>
      <c r="AF112" s="218"/>
      <c r="AG112" s="218"/>
      <c r="AH112" s="218"/>
      <c r="AI112" s="218"/>
      <c r="AJ112" s="218"/>
      <c r="AK112" s="218"/>
      <c r="AL112" s="218"/>
      <c r="AM112" s="218"/>
      <c r="AN112" s="218"/>
      <c r="AO112" s="218"/>
      <c r="AP112" s="218"/>
      <c r="AQ112" s="218"/>
      <c r="AR112" s="218"/>
      <c r="AS112" s="218"/>
      <c r="AT112" s="218"/>
      <c r="AU112" s="218"/>
      <c r="AV112" s="218"/>
      <c r="AW112" s="218"/>
      <c r="AX112" s="218"/>
      <c r="AY112" s="251" t="s">
        <v>795</v>
      </c>
    </row>
    <row r="113" spans="1:51" s="270" customFormat="1">
      <c r="A113" s="266">
        <v>39</v>
      </c>
      <c r="B113" s="266">
        <v>0</v>
      </c>
      <c r="C113" s="268"/>
      <c r="D113" s="268"/>
      <c r="E113" s="268"/>
      <c r="F113" s="268"/>
      <c r="G113" s="268"/>
      <c r="H113" s="268"/>
      <c r="I113" s="268"/>
      <c r="J113" s="268"/>
      <c r="K113" s="268"/>
      <c r="L113" s="268"/>
      <c r="M113" s="268"/>
      <c r="N113" s="268"/>
      <c r="O113" s="268"/>
      <c r="P113" s="268"/>
      <c r="Q113" s="268"/>
      <c r="R113" s="268"/>
      <c r="S113" s="268"/>
      <c r="T113" s="268"/>
      <c r="U113" s="268"/>
      <c r="V113" s="268"/>
      <c r="W113" s="268"/>
      <c r="X113" s="268"/>
      <c r="Y113" s="268"/>
      <c r="Z113" s="268"/>
      <c r="AA113" s="268">
        <v>60</v>
      </c>
      <c r="AB113" s="268">
        <v>4</v>
      </c>
      <c r="AC113" s="268">
        <v>64</v>
      </c>
      <c r="AD113" s="268"/>
      <c r="AE113" s="268"/>
      <c r="AF113" s="268"/>
      <c r="AG113" s="268"/>
      <c r="AH113" s="268"/>
      <c r="AI113" s="268"/>
      <c r="AJ113" s="268"/>
      <c r="AK113" s="268"/>
      <c r="AL113" s="268"/>
      <c r="AM113" s="268"/>
      <c r="AN113" s="268"/>
      <c r="AO113" s="268"/>
      <c r="AP113" s="268"/>
      <c r="AQ113" s="268"/>
      <c r="AR113" s="268"/>
      <c r="AS113" s="268"/>
      <c r="AT113" s="268"/>
      <c r="AU113" s="268"/>
      <c r="AV113" s="268"/>
      <c r="AW113" s="268"/>
      <c r="AX113" s="268"/>
      <c r="AY113" s="251" t="s">
        <v>795</v>
      </c>
    </row>
    <row r="114" spans="1:51" s="270" customFormat="1">
      <c r="A114" s="266">
        <v>40</v>
      </c>
      <c r="B114" s="266">
        <v>0</v>
      </c>
      <c r="C114" s="268"/>
      <c r="D114" s="268"/>
      <c r="E114" s="268"/>
      <c r="F114" s="268"/>
      <c r="G114" s="268"/>
      <c r="H114" s="268"/>
      <c r="I114" s="268"/>
      <c r="J114" s="268"/>
      <c r="K114" s="268"/>
      <c r="L114" s="268"/>
      <c r="M114" s="268"/>
      <c r="N114" s="268"/>
      <c r="O114" s="268"/>
      <c r="P114" s="268"/>
      <c r="Q114" s="268"/>
      <c r="R114" s="268"/>
      <c r="S114" s="268"/>
      <c r="T114" s="268"/>
      <c r="U114" s="268">
        <v>60</v>
      </c>
      <c r="V114" s="268">
        <v>40</v>
      </c>
      <c r="W114" s="268">
        <v>100</v>
      </c>
      <c r="X114" s="268"/>
      <c r="Y114" s="268"/>
      <c r="Z114" s="268"/>
      <c r="AA114" s="268"/>
      <c r="AB114" s="268"/>
      <c r="AC114" s="268"/>
      <c r="AD114" s="268"/>
      <c r="AE114" s="268"/>
      <c r="AF114" s="268"/>
      <c r="AG114" s="268"/>
      <c r="AH114" s="268"/>
      <c r="AI114" s="268"/>
      <c r="AJ114" s="268"/>
      <c r="AK114" s="268"/>
      <c r="AL114" s="268"/>
      <c r="AM114" s="268"/>
      <c r="AN114" s="268"/>
      <c r="AO114" s="268"/>
      <c r="AP114" s="268"/>
      <c r="AQ114" s="268"/>
      <c r="AR114" s="268"/>
      <c r="AS114" s="268"/>
      <c r="AT114" s="268"/>
      <c r="AU114" s="268"/>
      <c r="AV114" s="268"/>
      <c r="AW114" s="268"/>
      <c r="AX114" s="268"/>
      <c r="AY114" s="251" t="s">
        <v>793</v>
      </c>
    </row>
    <row r="115" spans="1:51" s="270" customFormat="1">
      <c r="A115" s="266">
        <v>41</v>
      </c>
      <c r="B115" s="266">
        <v>0</v>
      </c>
      <c r="C115" s="268"/>
      <c r="D115" s="268"/>
      <c r="E115" s="268"/>
      <c r="F115" s="268"/>
      <c r="G115" s="268"/>
      <c r="H115" s="268"/>
      <c r="I115" s="268">
        <v>17.808</v>
      </c>
      <c r="J115" s="268">
        <v>40</v>
      </c>
      <c r="K115" s="268">
        <v>57.808</v>
      </c>
      <c r="L115" s="268"/>
      <c r="M115" s="268"/>
      <c r="N115" s="268"/>
      <c r="O115" s="268"/>
      <c r="P115" s="268"/>
      <c r="Q115" s="268"/>
      <c r="R115" s="268"/>
      <c r="S115" s="268"/>
      <c r="T115" s="268"/>
      <c r="U115" s="268"/>
      <c r="V115" s="268"/>
      <c r="W115" s="268"/>
      <c r="X115" s="268"/>
      <c r="Y115" s="268"/>
      <c r="Z115" s="268"/>
      <c r="AA115" s="268"/>
      <c r="AB115" s="268"/>
      <c r="AC115" s="268"/>
      <c r="AD115" s="268"/>
      <c r="AE115" s="268"/>
      <c r="AF115" s="268"/>
      <c r="AG115" s="268"/>
      <c r="AH115" s="268"/>
      <c r="AI115" s="268"/>
      <c r="AJ115" s="268"/>
      <c r="AK115" s="268"/>
      <c r="AL115" s="268"/>
      <c r="AM115" s="268">
        <v>60</v>
      </c>
      <c r="AN115" s="268">
        <v>40</v>
      </c>
      <c r="AO115" s="268">
        <v>100</v>
      </c>
      <c r="AP115" s="268"/>
      <c r="AQ115" s="268"/>
      <c r="AR115" s="268"/>
      <c r="AS115" s="268"/>
      <c r="AT115" s="268"/>
      <c r="AU115" s="268"/>
      <c r="AV115" s="268"/>
      <c r="AW115" s="268"/>
      <c r="AX115" s="268"/>
      <c r="AY115" s="251" t="s">
        <v>800</v>
      </c>
    </row>
    <row r="116" spans="1:51" s="270" customFormat="1">
      <c r="A116" s="266">
        <v>42</v>
      </c>
      <c r="B116" s="266">
        <v>0</v>
      </c>
      <c r="C116" s="268"/>
      <c r="D116" s="268"/>
      <c r="E116" s="268"/>
      <c r="F116" s="268"/>
      <c r="G116" s="268"/>
      <c r="H116" s="268"/>
      <c r="I116" s="268"/>
      <c r="J116" s="268"/>
      <c r="K116" s="268"/>
      <c r="L116" s="268"/>
      <c r="M116" s="268"/>
      <c r="N116" s="268"/>
      <c r="O116" s="268"/>
      <c r="P116" s="268"/>
      <c r="Q116" s="268"/>
      <c r="R116" s="268"/>
      <c r="S116" s="268"/>
      <c r="T116" s="268"/>
      <c r="U116" s="268"/>
      <c r="V116" s="268"/>
      <c r="W116" s="268"/>
      <c r="X116" s="268"/>
      <c r="Y116" s="268"/>
      <c r="Z116" s="268"/>
      <c r="AA116" s="268"/>
      <c r="AB116" s="268"/>
      <c r="AC116" s="268"/>
      <c r="AD116" s="268"/>
      <c r="AE116" s="268"/>
      <c r="AF116" s="268"/>
      <c r="AG116" s="268"/>
      <c r="AH116" s="268"/>
      <c r="AI116" s="268"/>
      <c r="AJ116" s="268"/>
      <c r="AK116" s="268"/>
      <c r="AL116" s="268"/>
      <c r="AM116" s="268">
        <v>60</v>
      </c>
      <c r="AN116" s="268">
        <v>40</v>
      </c>
      <c r="AO116" s="268">
        <v>100</v>
      </c>
      <c r="AP116" s="268"/>
      <c r="AQ116" s="268"/>
      <c r="AR116" s="268"/>
      <c r="AS116" s="268"/>
      <c r="AT116" s="268"/>
      <c r="AU116" s="268"/>
      <c r="AV116" s="268"/>
      <c r="AW116" s="268"/>
      <c r="AX116" s="268"/>
      <c r="AY116" s="251" t="s">
        <v>800</v>
      </c>
    </row>
    <row r="117" spans="1:51" s="270" customFormat="1">
      <c r="A117" s="266">
        <v>49</v>
      </c>
      <c r="B117" s="266">
        <v>0</v>
      </c>
      <c r="C117" s="268"/>
      <c r="D117" s="268"/>
      <c r="E117" s="268"/>
      <c r="F117" s="268"/>
      <c r="G117" s="268"/>
      <c r="H117" s="268"/>
      <c r="I117" s="268"/>
      <c r="J117" s="268"/>
      <c r="K117" s="268"/>
      <c r="L117" s="268">
        <v>59.999999999999993</v>
      </c>
      <c r="M117" s="268">
        <v>40</v>
      </c>
      <c r="N117" s="268">
        <v>100</v>
      </c>
      <c r="O117" s="268"/>
      <c r="P117" s="268"/>
      <c r="Q117" s="268"/>
      <c r="R117" s="268"/>
      <c r="S117" s="268"/>
      <c r="T117" s="268"/>
      <c r="U117" s="268"/>
      <c r="V117" s="268"/>
      <c r="W117" s="268"/>
      <c r="X117" s="268"/>
      <c r="Y117" s="268"/>
      <c r="Z117" s="268"/>
      <c r="AA117" s="268"/>
      <c r="AB117" s="268"/>
      <c r="AC117" s="268"/>
      <c r="AD117" s="268"/>
      <c r="AE117" s="268"/>
      <c r="AF117" s="268"/>
      <c r="AG117" s="268"/>
      <c r="AH117" s="268"/>
      <c r="AI117" s="268"/>
      <c r="AJ117" s="268"/>
      <c r="AK117" s="268"/>
      <c r="AL117" s="268"/>
      <c r="AM117" s="268"/>
      <c r="AN117" s="268"/>
      <c r="AO117" s="268"/>
      <c r="AP117" s="268"/>
      <c r="AQ117" s="268"/>
      <c r="AR117" s="268"/>
      <c r="AS117" s="268"/>
      <c r="AT117" s="268"/>
      <c r="AU117" s="268"/>
      <c r="AV117" s="268"/>
      <c r="AW117" s="268"/>
      <c r="AX117" s="268"/>
      <c r="AY117" s="251" t="s">
        <v>791</v>
      </c>
    </row>
    <row r="118" spans="1:51" s="270" customFormat="1">
      <c r="A118" s="266">
        <v>53</v>
      </c>
      <c r="B118" s="266">
        <v>0</v>
      </c>
      <c r="C118" s="268"/>
      <c r="D118" s="268"/>
      <c r="E118" s="268"/>
      <c r="F118" s="268"/>
      <c r="G118" s="268"/>
      <c r="H118" s="268"/>
      <c r="I118" s="268"/>
      <c r="J118" s="268"/>
      <c r="K118" s="268"/>
      <c r="L118" s="268"/>
      <c r="M118" s="268"/>
      <c r="N118" s="268"/>
      <c r="O118" s="268"/>
      <c r="P118" s="268"/>
      <c r="Q118" s="268"/>
      <c r="R118" s="268"/>
      <c r="S118" s="268"/>
      <c r="T118" s="268"/>
      <c r="U118" s="268"/>
      <c r="V118" s="268"/>
      <c r="W118" s="268"/>
      <c r="X118" s="268"/>
      <c r="Y118" s="268"/>
      <c r="Z118" s="268"/>
      <c r="AA118" s="268"/>
      <c r="AB118" s="268"/>
      <c r="AC118" s="268"/>
      <c r="AD118" s="268"/>
      <c r="AE118" s="268"/>
      <c r="AF118" s="268"/>
      <c r="AG118" s="268">
        <v>29.142857142857142</v>
      </c>
      <c r="AH118" s="268">
        <v>40</v>
      </c>
      <c r="AI118" s="268">
        <v>69.142857142857139</v>
      </c>
      <c r="AJ118" s="268"/>
      <c r="AK118" s="268"/>
      <c r="AL118" s="268"/>
      <c r="AM118" s="268">
        <v>59.999999999999993</v>
      </c>
      <c r="AN118" s="268">
        <v>40</v>
      </c>
      <c r="AO118" s="268">
        <v>100</v>
      </c>
      <c r="AP118" s="268"/>
      <c r="AQ118" s="268"/>
      <c r="AR118" s="268"/>
      <c r="AS118" s="268"/>
      <c r="AT118" s="268"/>
      <c r="AU118" s="268"/>
      <c r="AV118" s="268"/>
      <c r="AW118" s="268"/>
      <c r="AX118" s="268"/>
      <c r="AY118" s="251" t="s">
        <v>800</v>
      </c>
    </row>
    <row r="119" spans="1:51" s="270" customFormat="1">
      <c r="A119" s="266">
        <v>54</v>
      </c>
      <c r="B119" s="266">
        <v>0</v>
      </c>
      <c r="C119" s="268"/>
      <c r="D119" s="268"/>
      <c r="E119" s="268"/>
      <c r="F119" s="268"/>
      <c r="G119" s="268"/>
      <c r="H119" s="268"/>
      <c r="I119" s="268"/>
      <c r="J119" s="268"/>
      <c r="K119" s="268"/>
      <c r="L119" s="268">
        <v>39.000000000000007</v>
      </c>
      <c r="M119" s="268">
        <v>40</v>
      </c>
      <c r="N119" s="268">
        <v>79</v>
      </c>
      <c r="O119" s="268"/>
      <c r="P119" s="268"/>
      <c r="Q119" s="268"/>
      <c r="R119" s="268"/>
      <c r="S119" s="268"/>
      <c r="T119" s="268"/>
      <c r="U119" s="268"/>
      <c r="V119" s="268"/>
      <c r="W119" s="268"/>
      <c r="X119" s="268"/>
      <c r="Y119" s="268"/>
      <c r="Z119" s="268"/>
      <c r="AA119" s="268"/>
      <c r="AB119" s="268"/>
      <c r="AC119" s="268"/>
      <c r="AD119" s="268"/>
      <c r="AE119" s="268"/>
      <c r="AF119" s="268"/>
      <c r="AG119" s="268"/>
      <c r="AH119" s="268"/>
      <c r="AI119" s="268"/>
      <c r="AJ119" s="268"/>
      <c r="AK119" s="268"/>
      <c r="AL119" s="268"/>
      <c r="AM119" s="268">
        <v>60</v>
      </c>
      <c r="AN119" s="268">
        <v>40</v>
      </c>
      <c r="AO119" s="268">
        <v>100</v>
      </c>
      <c r="AP119" s="268"/>
      <c r="AQ119" s="268"/>
      <c r="AR119" s="268"/>
      <c r="AS119" s="268"/>
      <c r="AT119" s="268"/>
      <c r="AU119" s="268"/>
      <c r="AV119" s="268"/>
      <c r="AW119" s="268"/>
      <c r="AX119" s="268"/>
      <c r="AY119" s="251" t="s">
        <v>800</v>
      </c>
    </row>
    <row r="120" spans="1:51" s="270" customFormat="1">
      <c r="A120" s="266">
        <v>55</v>
      </c>
      <c r="B120" s="266">
        <v>0</v>
      </c>
      <c r="C120" s="268"/>
      <c r="D120" s="268"/>
      <c r="E120" s="268"/>
      <c r="F120" s="268"/>
      <c r="G120" s="268"/>
      <c r="H120" s="268"/>
      <c r="I120" s="268"/>
      <c r="J120" s="268"/>
      <c r="K120" s="268"/>
      <c r="L120" s="268">
        <v>26.470588235294116</v>
      </c>
      <c r="M120" s="268">
        <v>40</v>
      </c>
      <c r="N120" s="268">
        <v>66.470588235294116</v>
      </c>
      <c r="O120" s="268"/>
      <c r="P120" s="268"/>
      <c r="Q120" s="268"/>
      <c r="R120" s="268"/>
      <c r="S120" s="268"/>
      <c r="T120" s="268"/>
      <c r="U120" s="268"/>
      <c r="V120" s="268"/>
      <c r="W120" s="268"/>
      <c r="X120" s="268"/>
      <c r="Y120" s="268"/>
      <c r="Z120" s="268"/>
      <c r="AA120" s="268"/>
      <c r="AB120" s="268"/>
      <c r="AC120" s="268"/>
      <c r="AD120" s="268"/>
      <c r="AE120" s="268"/>
      <c r="AF120" s="268"/>
      <c r="AG120" s="268"/>
      <c r="AH120" s="268"/>
      <c r="AI120" s="268"/>
      <c r="AJ120" s="268"/>
      <c r="AK120" s="268"/>
      <c r="AL120" s="268"/>
      <c r="AM120" s="268">
        <v>60</v>
      </c>
      <c r="AN120" s="268">
        <v>40</v>
      </c>
      <c r="AO120" s="268">
        <v>100</v>
      </c>
      <c r="AP120" s="268"/>
      <c r="AQ120" s="268"/>
      <c r="AR120" s="268"/>
      <c r="AS120" s="268"/>
      <c r="AT120" s="268"/>
      <c r="AU120" s="268"/>
      <c r="AV120" s="268"/>
      <c r="AW120" s="268"/>
      <c r="AX120" s="268"/>
      <c r="AY120" s="251" t="s">
        <v>800</v>
      </c>
    </row>
    <row r="121" spans="1:51" s="270" customFormat="1">
      <c r="A121" s="266">
        <v>58</v>
      </c>
      <c r="B121" s="266">
        <v>0</v>
      </c>
      <c r="C121" s="268"/>
      <c r="D121" s="268"/>
      <c r="E121" s="268"/>
      <c r="F121" s="268"/>
      <c r="G121" s="268"/>
      <c r="H121" s="268"/>
      <c r="I121" s="268"/>
      <c r="J121" s="268"/>
      <c r="K121" s="268"/>
      <c r="L121" s="268"/>
      <c r="M121" s="268"/>
      <c r="N121" s="268"/>
      <c r="O121" s="268"/>
      <c r="P121" s="268"/>
      <c r="Q121" s="268"/>
      <c r="R121" s="268"/>
      <c r="S121" s="268"/>
      <c r="T121" s="268"/>
      <c r="U121" s="268"/>
      <c r="V121" s="268"/>
      <c r="W121" s="268"/>
      <c r="X121" s="268"/>
      <c r="Y121" s="268"/>
      <c r="Z121" s="268"/>
      <c r="AA121" s="268"/>
      <c r="AB121" s="268"/>
      <c r="AC121" s="268"/>
      <c r="AD121" s="268"/>
      <c r="AE121" s="268"/>
      <c r="AF121" s="268"/>
      <c r="AG121" s="268">
        <v>60</v>
      </c>
      <c r="AH121" s="268">
        <v>40</v>
      </c>
      <c r="AI121" s="268">
        <v>100</v>
      </c>
      <c r="AJ121" s="268"/>
      <c r="AK121" s="268"/>
      <c r="AL121" s="268"/>
      <c r="AM121" s="268"/>
      <c r="AN121" s="268"/>
      <c r="AO121" s="268"/>
      <c r="AP121" s="268"/>
      <c r="AQ121" s="268"/>
      <c r="AR121" s="268"/>
      <c r="AS121" s="268"/>
      <c r="AT121" s="268"/>
      <c r="AU121" s="268"/>
      <c r="AV121" s="268"/>
      <c r="AW121" s="268"/>
      <c r="AX121" s="268"/>
      <c r="AY121" s="251" t="s">
        <v>798</v>
      </c>
    </row>
    <row r="122" spans="1:51" s="270" customFormat="1">
      <c r="A122" s="266">
        <v>65</v>
      </c>
      <c r="B122" s="266">
        <v>0</v>
      </c>
      <c r="C122" s="268"/>
      <c r="D122" s="268"/>
      <c r="E122" s="268"/>
      <c r="F122" s="268"/>
      <c r="G122" s="268"/>
      <c r="H122" s="268"/>
      <c r="I122" s="268"/>
      <c r="J122" s="268"/>
      <c r="K122" s="268"/>
      <c r="L122" s="268"/>
      <c r="M122" s="268"/>
      <c r="N122" s="268"/>
      <c r="O122" s="268"/>
      <c r="P122" s="268"/>
      <c r="Q122" s="268"/>
      <c r="R122" s="268"/>
      <c r="S122" s="268"/>
      <c r="T122" s="268"/>
      <c r="U122" s="268"/>
      <c r="V122" s="268"/>
      <c r="W122" s="268"/>
      <c r="X122" s="268"/>
      <c r="Y122" s="268"/>
      <c r="Z122" s="268"/>
      <c r="AA122" s="268">
        <v>60</v>
      </c>
      <c r="AB122" s="268">
        <v>4</v>
      </c>
      <c r="AC122" s="268">
        <v>64</v>
      </c>
      <c r="AD122" s="268"/>
      <c r="AE122" s="268"/>
      <c r="AF122" s="268"/>
      <c r="AG122" s="268"/>
      <c r="AH122" s="268"/>
      <c r="AI122" s="268"/>
      <c r="AJ122" s="268"/>
      <c r="AK122" s="268"/>
      <c r="AL122" s="268"/>
      <c r="AM122" s="268"/>
      <c r="AN122" s="268"/>
      <c r="AO122" s="268"/>
      <c r="AP122" s="268"/>
      <c r="AQ122" s="268"/>
      <c r="AR122" s="268"/>
      <c r="AS122" s="268"/>
      <c r="AT122" s="268"/>
      <c r="AU122" s="268"/>
      <c r="AV122" s="268"/>
      <c r="AW122" s="268"/>
      <c r="AX122" s="268"/>
      <c r="AY122" s="251" t="s">
        <v>795</v>
      </c>
    </row>
    <row r="123" spans="1:51" s="270" customFormat="1">
      <c r="A123" s="266">
        <v>69</v>
      </c>
      <c r="B123" s="266">
        <v>0</v>
      </c>
      <c r="C123" s="268"/>
      <c r="D123" s="268"/>
      <c r="E123" s="268"/>
      <c r="F123" s="268"/>
      <c r="G123" s="268"/>
      <c r="H123" s="268"/>
      <c r="I123" s="268"/>
      <c r="J123" s="268"/>
      <c r="K123" s="268"/>
      <c r="L123" s="268"/>
      <c r="M123" s="268"/>
      <c r="N123" s="268"/>
      <c r="O123" s="268"/>
      <c r="P123" s="268"/>
      <c r="Q123" s="268"/>
      <c r="R123" s="268"/>
      <c r="S123" s="268"/>
      <c r="T123" s="268"/>
      <c r="U123" s="268"/>
      <c r="V123" s="268"/>
      <c r="W123" s="268"/>
      <c r="X123" s="268"/>
      <c r="Y123" s="268"/>
      <c r="Z123" s="268"/>
      <c r="AA123" s="268"/>
      <c r="AB123" s="268"/>
      <c r="AC123" s="268"/>
      <c r="AD123" s="268"/>
      <c r="AE123" s="268"/>
      <c r="AF123" s="268"/>
      <c r="AG123" s="268"/>
      <c r="AH123" s="268"/>
      <c r="AI123" s="268"/>
      <c r="AJ123" s="268"/>
      <c r="AK123" s="268"/>
      <c r="AL123" s="268"/>
      <c r="AM123" s="268">
        <v>59.999999999999993</v>
      </c>
      <c r="AN123" s="268">
        <v>40</v>
      </c>
      <c r="AO123" s="268">
        <v>100</v>
      </c>
      <c r="AP123" s="268"/>
      <c r="AQ123" s="268"/>
      <c r="AR123" s="268"/>
      <c r="AS123" s="268"/>
      <c r="AT123" s="268"/>
      <c r="AU123" s="268"/>
      <c r="AV123" s="268"/>
      <c r="AW123" s="268"/>
      <c r="AX123" s="268"/>
      <c r="AY123" s="251" t="s">
        <v>800</v>
      </c>
    </row>
    <row r="124" spans="1:51" s="270" customFormat="1">
      <c r="A124" s="266">
        <v>78</v>
      </c>
      <c r="B124" s="266">
        <v>0</v>
      </c>
      <c r="C124" s="268"/>
      <c r="D124" s="268"/>
      <c r="E124" s="268"/>
      <c r="F124" s="268"/>
      <c r="G124" s="268"/>
      <c r="H124" s="268"/>
      <c r="I124" s="268"/>
      <c r="J124" s="268"/>
      <c r="K124" s="268"/>
      <c r="L124" s="268">
        <v>59.999999999999993</v>
      </c>
      <c r="M124" s="268">
        <v>40</v>
      </c>
      <c r="N124" s="268">
        <v>100</v>
      </c>
      <c r="O124" s="268"/>
      <c r="P124" s="268"/>
      <c r="Q124" s="268"/>
      <c r="R124" s="268"/>
      <c r="S124" s="268"/>
      <c r="T124" s="268"/>
      <c r="U124" s="268"/>
      <c r="V124" s="268"/>
      <c r="W124" s="268"/>
      <c r="X124" s="268"/>
      <c r="Y124" s="268"/>
      <c r="Z124" s="268"/>
      <c r="AA124" s="268"/>
      <c r="AB124" s="268"/>
      <c r="AC124" s="268"/>
      <c r="AD124" s="268"/>
      <c r="AE124" s="268"/>
      <c r="AF124" s="268"/>
      <c r="AG124" s="268"/>
      <c r="AH124" s="268"/>
      <c r="AI124" s="268"/>
      <c r="AJ124" s="268"/>
      <c r="AK124" s="268"/>
      <c r="AL124" s="268"/>
      <c r="AM124" s="268"/>
      <c r="AN124" s="268"/>
      <c r="AO124" s="268"/>
      <c r="AP124" s="268"/>
      <c r="AQ124" s="268"/>
      <c r="AR124" s="268"/>
      <c r="AS124" s="268"/>
      <c r="AT124" s="268"/>
      <c r="AU124" s="268"/>
      <c r="AV124" s="268"/>
      <c r="AW124" s="268"/>
      <c r="AX124" s="268"/>
      <c r="AY124" s="251" t="s">
        <v>791</v>
      </c>
    </row>
    <row r="125" spans="1:51" s="270" customFormat="1">
      <c r="A125" s="266">
        <v>79</v>
      </c>
      <c r="B125" s="266">
        <v>0</v>
      </c>
      <c r="C125" s="268"/>
      <c r="D125" s="268"/>
      <c r="E125" s="268"/>
      <c r="F125" s="268"/>
      <c r="G125" s="268"/>
      <c r="H125" s="268"/>
      <c r="I125" s="268"/>
      <c r="J125" s="268"/>
      <c r="K125" s="268"/>
      <c r="L125" s="268">
        <v>60</v>
      </c>
      <c r="M125" s="268">
        <v>40</v>
      </c>
      <c r="N125" s="268">
        <v>100</v>
      </c>
      <c r="O125" s="268"/>
      <c r="P125" s="268"/>
      <c r="Q125" s="268"/>
      <c r="R125" s="268"/>
      <c r="S125" s="268"/>
      <c r="T125" s="268"/>
      <c r="U125" s="268"/>
      <c r="V125" s="268"/>
      <c r="W125" s="268"/>
      <c r="X125" s="268"/>
      <c r="Y125" s="268"/>
      <c r="Z125" s="268"/>
      <c r="AA125" s="268"/>
      <c r="AB125" s="268"/>
      <c r="AC125" s="268"/>
      <c r="AD125" s="268"/>
      <c r="AE125" s="268"/>
      <c r="AF125" s="268"/>
      <c r="AG125" s="268"/>
      <c r="AH125" s="268"/>
      <c r="AI125" s="268"/>
      <c r="AJ125" s="268"/>
      <c r="AK125" s="268"/>
      <c r="AL125" s="268"/>
      <c r="AM125" s="268">
        <v>58.867924528301884</v>
      </c>
      <c r="AN125" s="268">
        <v>40</v>
      </c>
      <c r="AO125" s="268">
        <v>98.867924528301884</v>
      </c>
      <c r="AP125" s="268"/>
      <c r="AQ125" s="268"/>
      <c r="AR125" s="268"/>
      <c r="AS125" s="268"/>
      <c r="AT125" s="268"/>
      <c r="AU125" s="268"/>
      <c r="AV125" s="268"/>
      <c r="AW125" s="268"/>
      <c r="AX125" s="268"/>
      <c r="AY125" s="251" t="s">
        <v>791</v>
      </c>
    </row>
    <row r="126" spans="1:51" s="270" customFormat="1">
      <c r="A126" s="266">
        <v>80</v>
      </c>
      <c r="B126" s="266">
        <v>0</v>
      </c>
      <c r="C126" s="268"/>
      <c r="D126" s="268"/>
      <c r="E126" s="268"/>
      <c r="F126" s="268"/>
      <c r="G126" s="268"/>
      <c r="H126" s="268"/>
      <c r="I126" s="268"/>
      <c r="J126" s="268"/>
      <c r="K126" s="268"/>
      <c r="L126" s="268"/>
      <c r="M126" s="268"/>
      <c r="N126" s="268"/>
      <c r="O126" s="268"/>
      <c r="P126" s="268"/>
      <c r="Q126" s="268"/>
      <c r="R126" s="268"/>
      <c r="S126" s="268"/>
      <c r="T126" s="268"/>
      <c r="U126" s="268"/>
      <c r="V126" s="268"/>
      <c r="W126" s="268"/>
      <c r="X126" s="268"/>
      <c r="Y126" s="268"/>
      <c r="Z126" s="268"/>
      <c r="AA126" s="268"/>
      <c r="AB126" s="268"/>
      <c r="AC126" s="268"/>
      <c r="AD126" s="268"/>
      <c r="AE126" s="268"/>
      <c r="AF126" s="268"/>
      <c r="AG126" s="268"/>
      <c r="AH126" s="268"/>
      <c r="AI126" s="268"/>
      <c r="AJ126" s="268"/>
      <c r="AK126" s="268"/>
      <c r="AL126" s="268"/>
      <c r="AM126" s="268">
        <v>60</v>
      </c>
      <c r="AN126" s="268">
        <v>40</v>
      </c>
      <c r="AO126" s="268">
        <v>100</v>
      </c>
      <c r="AP126" s="268"/>
      <c r="AQ126" s="268"/>
      <c r="AR126" s="268"/>
      <c r="AS126" s="268"/>
      <c r="AT126" s="268"/>
      <c r="AU126" s="268"/>
      <c r="AV126" s="268"/>
      <c r="AW126" s="268"/>
      <c r="AX126" s="268"/>
      <c r="AY126" s="251" t="s">
        <v>800</v>
      </c>
    </row>
    <row r="127" spans="1:51" s="270" customFormat="1">
      <c r="A127" s="266">
        <v>81</v>
      </c>
      <c r="B127" s="266">
        <v>0</v>
      </c>
      <c r="C127" s="268"/>
      <c r="D127" s="268"/>
      <c r="E127" s="268"/>
      <c r="F127" s="268"/>
      <c r="G127" s="268"/>
      <c r="H127" s="268"/>
      <c r="I127" s="268"/>
      <c r="J127" s="268"/>
      <c r="K127" s="268"/>
      <c r="L127" s="268"/>
      <c r="M127" s="268"/>
      <c r="N127" s="268"/>
      <c r="O127" s="268"/>
      <c r="P127" s="268"/>
      <c r="Q127" s="268"/>
      <c r="R127" s="268"/>
      <c r="S127" s="268"/>
      <c r="T127" s="268"/>
      <c r="U127" s="268"/>
      <c r="V127" s="268"/>
      <c r="W127" s="268"/>
      <c r="X127" s="268"/>
      <c r="Y127" s="268"/>
      <c r="Z127" s="268"/>
      <c r="AA127" s="268"/>
      <c r="AB127" s="268"/>
      <c r="AC127" s="268"/>
      <c r="AD127" s="268"/>
      <c r="AE127" s="268"/>
      <c r="AF127" s="268"/>
      <c r="AG127" s="268"/>
      <c r="AH127" s="268"/>
      <c r="AI127" s="268"/>
      <c r="AJ127" s="268"/>
      <c r="AK127" s="268"/>
      <c r="AL127" s="268"/>
      <c r="AM127" s="268">
        <v>59.999999999999993</v>
      </c>
      <c r="AN127" s="268">
        <v>40</v>
      </c>
      <c r="AO127" s="268">
        <v>100</v>
      </c>
      <c r="AP127" s="268"/>
      <c r="AQ127" s="268"/>
      <c r="AR127" s="268"/>
      <c r="AS127" s="268"/>
      <c r="AT127" s="268"/>
      <c r="AU127" s="268"/>
      <c r="AV127" s="268"/>
      <c r="AW127" s="268"/>
      <c r="AX127" s="268"/>
      <c r="AY127" s="251" t="s">
        <v>800</v>
      </c>
    </row>
    <row r="128" spans="1:51" s="270" customFormat="1">
      <c r="A128" s="266">
        <v>82</v>
      </c>
      <c r="B128" s="266">
        <v>0</v>
      </c>
      <c r="C128" s="268"/>
      <c r="D128" s="268"/>
      <c r="E128" s="268"/>
      <c r="F128" s="268"/>
      <c r="G128" s="268"/>
      <c r="H128" s="268"/>
      <c r="I128" s="268"/>
      <c r="J128" s="268"/>
      <c r="K128" s="268"/>
      <c r="L128" s="268"/>
      <c r="M128" s="268"/>
      <c r="N128" s="268"/>
      <c r="O128" s="268"/>
      <c r="P128" s="268"/>
      <c r="Q128" s="268"/>
      <c r="R128" s="268"/>
      <c r="S128" s="268"/>
      <c r="T128" s="268"/>
      <c r="U128" s="268"/>
      <c r="V128" s="268"/>
      <c r="W128" s="268"/>
      <c r="X128" s="268"/>
      <c r="Y128" s="268"/>
      <c r="Z128" s="268"/>
      <c r="AA128" s="268"/>
      <c r="AB128" s="268"/>
      <c r="AC128" s="268"/>
      <c r="AD128" s="268"/>
      <c r="AE128" s="268"/>
      <c r="AF128" s="268"/>
      <c r="AG128" s="268"/>
      <c r="AH128" s="268"/>
      <c r="AI128" s="268"/>
      <c r="AJ128" s="268"/>
      <c r="AK128" s="268"/>
      <c r="AL128" s="268"/>
      <c r="AM128" s="268">
        <v>60</v>
      </c>
      <c r="AN128" s="268">
        <v>40</v>
      </c>
      <c r="AO128" s="268">
        <v>100</v>
      </c>
      <c r="AP128" s="268"/>
      <c r="AQ128" s="268"/>
      <c r="AR128" s="268"/>
      <c r="AS128" s="268"/>
      <c r="AT128" s="268"/>
      <c r="AU128" s="268"/>
      <c r="AV128" s="268"/>
      <c r="AW128" s="268"/>
      <c r="AX128" s="268"/>
      <c r="AY128" s="251" t="s">
        <v>800</v>
      </c>
    </row>
    <row r="129" spans="1:51" s="270" customFormat="1">
      <c r="A129" s="266">
        <v>83</v>
      </c>
      <c r="B129" s="266">
        <v>0</v>
      </c>
      <c r="C129" s="268"/>
      <c r="D129" s="268"/>
      <c r="E129" s="268"/>
      <c r="F129" s="268"/>
      <c r="G129" s="268"/>
      <c r="H129" s="268"/>
      <c r="I129" s="268"/>
      <c r="J129" s="268"/>
      <c r="K129" s="268"/>
      <c r="L129" s="268"/>
      <c r="M129" s="268"/>
      <c r="N129" s="268"/>
      <c r="O129" s="268"/>
      <c r="P129" s="268"/>
      <c r="Q129" s="268"/>
      <c r="R129" s="268"/>
      <c r="S129" s="268"/>
      <c r="T129" s="268"/>
      <c r="U129" s="268"/>
      <c r="V129" s="268"/>
      <c r="W129" s="268"/>
      <c r="X129" s="268"/>
      <c r="Y129" s="268"/>
      <c r="Z129" s="268"/>
      <c r="AA129" s="268"/>
      <c r="AB129" s="268"/>
      <c r="AC129" s="268"/>
      <c r="AD129" s="268"/>
      <c r="AE129" s="268"/>
      <c r="AF129" s="268"/>
      <c r="AG129" s="268"/>
      <c r="AH129" s="268"/>
      <c r="AI129" s="268"/>
      <c r="AJ129" s="268"/>
      <c r="AK129" s="268"/>
      <c r="AL129" s="268"/>
      <c r="AM129" s="268">
        <v>60</v>
      </c>
      <c r="AN129" s="268">
        <v>40</v>
      </c>
      <c r="AO129" s="268">
        <v>100</v>
      </c>
      <c r="AP129" s="268"/>
      <c r="AQ129" s="268"/>
      <c r="AR129" s="268"/>
      <c r="AS129" s="268"/>
      <c r="AT129" s="268"/>
      <c r="AU129" s="268"/>
      <c r="AV129" s="268"/>
      <c r="AW129" s="268"/>
      <c r="AX129" s="268"/>
      <c r="AY129" s="251" t="s">
        <v>800</v>
      </c>
    </row>
    <row r="130" spans="1:51" s="270" customFormat="1">
      <c r="A130" s="266">
        <v>91</v>
      </c>
      <c r="B130" s="266">
        <v>0</v>
      </c>
      <c r="C130" s="268"/>
      <c r="D130" s="268"/>
      <c r="E130" s="268"/>
      <c r="F130" s="268"/>
      <c r="G130" s="268"/>
      <c r="H130" s="268"/>
      <c r="I130" s="268"/>
      <c r="J130" s="268"/>
      <c r="K130" s="268"/>
      <c r="L130" s="268"/>
      <c r="M130" s="268"/>
      <c r="N130" s="268"/>
      <c r="O130" s="268"/>
      <c r="P130" s="268"/>
      <c r="Q130" s="268"/>
      <c r="R130" s="268"/>
      <c r="S130" s="268"/>
      <c r="T130" s="268"/>
      <c r="U130" s="268">
        <v>59.999999999999993</v>
      </c>
      <c r="V130" s="268">
        <v>40</v>
      </c>
      <c r="W130" s="268">
        <v>100</v>
      </c>
      <c r="X130" s="268"/>
      <c r="Y130" s="268"/>
      <c r="Z130" s="268"/>
      <c r="AA130" s="268"/>
      <c r="AB130" s="268"/>
      <c r="AC130" s="268"/>
      <c r="AD130" s="268"/>
      <c r="AE130" s="268"/>
      <c r="AF130" s="268"/>
      <c r="AG130" s="268"/>
      <c r="AH130" s="268"/>
      <c r="AI130" s="268"/>
      <c r="AJ130" s="268"/>
      <c r="AK130" s="268"/>
      <c r="AL130" s="268"/>
      <c r="AM130" s="268"/>
      <c r="AN130" s="268"/>
      <c r="AO130" s="268"/>
      <c r="AP130" s="268"/>
      <c r="AQ130" s="268"/>
      <c r="AR130" s="268"/>
      <c r="AS130" s="268"/>
      <c r="AT130" s="268"/>
      <c r="AU130" s="268"/>
      <c r="AV130" s="268"/>
      <c r="AW130" s="268"/>
      <c r="AX130" s="268"/>
      <c r="AY130" s="251" t="s">
        <v>793</v>
      </c>
    </row>
    <row r="131" spans="1:51" s="270" customFormat="1">
      <c r="A131" s="266">
        <v>94</v>
      </c>
      <c r="B131" s="266">
        <v>0</v>
      </c>
      <c r="C131" s="268"/>
      <c r="D131" s="268"/>
      <c r="E131" s="268"/>
      <c r="F131" s="268"/>
      <c r="G131" s="268"/>
      <c r="H131" s="268"/>
      <c r="I131" s="268"/>
      <c r="J131" s="268"/>
      <c r="K131" s="268"/>
      <c r="L131" s="268"/>
      <c r="M131" s="268"/>
      <c r="N131" s="268"/>
      <c r="O131" s="268"/>
      <c r="P131" s="268"/>
      <c r="Q131" s="268"/>
      <c r="R131" s="268"/>
      <c r="S131" s="268"/>
      <c r="T131" s="268"/>
      <c r="U131" s="268"/>
      <c r="V131" s="268"/>
      <c r="W131" s="268"/>
      <c r="X131" s="268"/>
      <c r="Y131" s="268"/>
      <c r="Z131" s="268"/>
      <c r="AA131" s="268"/>
      <c r="AB131" s="268"/>
      <c r="AC131" s="268"/>
      <c r="AD131" s="268"/>
      <c r="AE131" s="268"/>
      <c r="AF131" s="268"/>
      <c r="AG131" s="268">
        <v>60</v>
      </c>
      <c r="AH131" s="268">
        <v>40</v>
      </c>
      <c r="AI131" s="268">
        <v>100</v>
      </c>
      <c r="AJ131" s="268"/>
      <c r="AK131" s="268"/>
      <c r="AL131" s="268"/>
      <c r="AM131" s="268">
        <v>25.531914893617021</v>
      </c>
      <c r="AN131" s="268">
        <v>40</v>
      </c>
      <c r="AO131" s="268">
        <v>65.531914893617028</v>
      </c>
      <c r="AP131" s="268"/>
      <c r="AQ131" s="268"/>
      <c r="AR131" s="268"/>
      <c r="AS131" s="268"/>
      <c r="AT131" s="268"/>
      <c r="AU131" s="268"/>
      <c r="AV131" s="268"/>
      <c r="AW131" s="268"/>
      <c r="AX131" s="268"/>
      <c r="AY131" s="251" t="s">
        <v>798</v>
      </c>
    </row>
    <row r="132" spans="1:51" s="270" customFormat="1">
      <c r="A132" s="266">
        <v>95</v>
      </c>
      <c r="B132" s="266">
        <v>0</v>
      </c>
      <c r="C132" s="268"/>
      <c r="D132" s="268"/>
      <c r="E132" s="268"/>
      <c r="F132" s="268"/>
      <c r="G132" s="268"/>
      <c r="H132" s="268"/>
      <c r="I132" s="268"/>
      <c r="J132" s="268"/>
      <c r="K132" s="268"/>
      <c r="L132" s="268">
        <v>31.808559595029916</v>
      </c>
      <c r="M132" s="268">
        <v>40</v>
      </c>
      <c r="N132" s="268">
        <v>71.808559595029919</v>
      </c>
      <c r="O132" s="268"/>
      <c r="P132" s="268"/>
      <c r="Q132" s="268"/>
      <c r="R132" s="268"/>
      <c r="S132" s="268"/>
      <c r="T132" s="268"/>
      <c r="U132" s="268"/>
      <c r="V132" s="268"/>
      <c r="W132" s="268"/>
      <c r="X132" s="268"/>
      <c r="Y132" s="268"/>
      <c r="Z132" s="268"/>
      <c r="AA132" s="268"/>
      <c r="AB132" s="268"/>
      <c r="AC132" s="268"/>
      <c r="AD132" s="268"/>
      <c r="AE132" s="268"/>
      <c r="AF132" s="268"/>
      <c r="AG132" s="268"/>
      <c r="AH132" s="268"/>
      <c r="AI132" s="268"/>
      <c r="AJ132" s="268"/>
      <c r="AK132" s="268"/>
      <c r="AL132" s="268"/>
      <c r="AM132" s="268">
        <v>60</v>
      </c>
      <c r="AN132" s="268">
        <v>40</v>
      </c>
      <c r="AO132" s="268">
        <v>100</v>
      </c>
      <c r="AP132" s="268"/>
      <c r="AQ132" s="268"/>
      <c r="AR132" s="268"/>
      <c r="AS132" s="268"/>
      <c r="AT132" s="268"/>
      <c r="AU132" s="268"/>
      <c r="AV132" s="268"/>
      <c r="AW132" s="268"/>
      <c r="AX132" s="268"/>
      <c r="AY132" s="251" t="s">
        <v>800</v>
      </c>
    </row>
    <row r="133" spans="1:51" s="270" customFormat="1">
      <c r="A133" s="266">
        <v>96</v>
      </c>
      <c r="B133" s="266">
        <v>0</v>
      </c>
      <c r="C133" s="268"/>
      <c r="D133" s="268"/>
      <c r="E133" s="268"/>
      <c r="F133" s="268"/>
      <c r="G133" s="268"/>
      <c r="H133" s="268"/>
      <c r="I133" s="268"/>
      <c r="J133" s="268"/>
      <c r="K133" s="268"/>
      <c r="L133" s="268">
        <v>38.49906191369606</v>
      </c>
      <c r="M133" s="268">
        <v>40</v>
      </c>
      <c r="N133" s="268">
        <v>78.499061913696067</v>
      </c>
      <c r="O133" s="268"/>
      <c r="P133" s="268"/>
      <c r="Q133" s="268"/>
      <c r="R133" s="268"/>
      <c r="S133" s="268"/>
      <c r="T133" s="268"/>
      <c r="U133" s="268"/>
      <c r="V133" s="268"/>
      <c r="W133" s="268"/>
      <c r="X133" s="268"/>
      <c r="Y133" s="268"/>
      <c r="Z133" s="268"/>
      <c r="AA133" s="268"/>
      <c r="AB133" s="268"/>
      <c r="AC133" s="268"/>
      <c r="AD133" s="268"/>
      <c r="AE133" s="268"/>
      <c r="AF133" s="268"/>
      <c r="AG133" s="268"/>
      <c r="AH133" s="268"/>
      <c r="AI133" s="268"/>
      <c r="AJ133" s="268"/>
      <c r="AK133" s="268"/>
      <c r="AL133" s="268"/>
      <c r="AM133" s="268">
        <v>59.999999999999993</v>
      </c>
      <c r="AN133" s="268">
        <v>40</v>
      </c>
      <c r="AO133" s="268">
        <v>100</v>
      </c>
      <c r="AP133" s="268"/>
      <c r="AQ133" s="268"/>
      <c r="AR133" s="268"/>
      <c r="AS133" s="268"/>
      <c r="AT133" s="268"/>
      <c r="AU133" s="268"/>
      <c r="AV133" s="268"/>
      <c r="AW133" s="268"/>
      <c r="AX133" s="268"/>
      <c r="AY133" s="251" t="s">
        <v>800</v>
      </c>
    </row>
    <row r="134" spans="1:51" s="270" customFormat="1">
      <c r="A134" s="266">
        <v>97</v>
      </c>
      <c r="B134" s="266">
        <v>0</v>
      </c>
      <c r="C134" s="268"/>
      <c r="D134" s="268"/>
      <c r="E134" s="268"/>
      <c r="F134" s="268"/>
      <c r="G134" s="268"/>
      <c r="H134" s="268"/>
      <c r="I134" s="268"/>
      <c r="J134" s="268"/>
      <c r="K134" s="268"/>
      <c r="L134" s="268">
        <v>29.629629629629626</v>
      </c>
      <c r="M134" s="268">
        <v>40</v>
      </c>
      <c r="N134" s="268">
        <v>69.629629629629619</v>
      </c>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v>60</v>
      </c>
      <c r="AN134" s="268">
        <v>40</v>
      </c>
      <c r="AO134" s="268">
        <v>100</v>
      </c>
      <c r="AP134" s="268"/>
      <c r="AQ134" s="268"/>
      <c r="AR134" s="268"/>
      <c r="AS134" s="268"/>
      <c r="AT134" s="268"/>
      <c r="AU134" s="268"/>
      <c r="AV134" s="268"/>
      <c r="AW134" s="268"/>
      <c r="AX134" s="268"/>
      <c r="AY134" s="251" t="s">
        <v>800</v>
      </c>
    </row>
    <row r="135" spans="1:51" s="270" customFormat="1">
      <c r="A135" s="266">
        <v>98</v>
      </c>
      <c r="B135" s="266">
        <v>0</v>
      </c>
      <c r="C135" s="268"/>
      <c r="D135" s="268"/>
      <c r="E135" s="268"/>
      <c r="F135" s="268"/>
      <c r="G135" s="268"/>
      <c r="H135" s="268"/>
      <c r="I135" s="268"/>
      <c r="J135" s="268"/>
      <c r="K135" s="268"/>
      <c r="L135" s="268">
        <v>59.999999999999993</v>
      </c>
      <c r="M135" s="268">
        <v>40</v>
      </c>
      <c r="N135" s="268">
        <v>100</v>
      </c>
      <c r="O135" s="268"/>
      <c r="P135" s="268"/>
      <c r="Q135" s="268"/>
      <c r="R135" s="268"/>
      <c r="S135" s="268"/>
      <c r="T135" s="268"/>
      <c r="U135" s="268"/>
      <c r="V135" s="268"/>
      <c r="W135" s="268"/>
      <c r="X135" s="268"/>
      <c r="Y135" s="268"/>
      <c r="Z135" s="268"/>
      <c r="AA135" s="268"/>
      <c r="AB135" s="268"/>
      <c r="AC135" s="268"/>
      <c r="AD135" s="268"/>
      <c r="AE135" s="268"/>
      <c r="AF135" s="268"/>
      <c r="AG135" s="268"/>
      <c r="AH135" s="268"/>
      <c r="AI135" s="268"/>
      <c r="AJ135" s="268"/>
      <c r="AK135" s="268"/>
      <c r="AL135" s="268"/>
      <c r="AM135" s="268">
        <v>18.666666666666661</v>
      </c>
      <c r="AN135" s="268">
        <v>40</v>
      </c>
      <c r="AO135" s="268">
        <v>58.666666666666657</v>
      </c>
      <c r="AP135" s="268"/>
      <c r="AQ135" s="268"/>
      <c r="AR135" s="268"/>
      <c r="AS135" s="268"/>
      <c r="AT135" s="268"/>
      <c r="AU135" s="268"/>
      <c r="AV135" s="268"/>
      <c r="AW135" s="268"/>
      <c r="AX135" s="268"/>
      <c r="AY135" s="251" t="s">
        <v>791</v>
      </c>
    </row>
    <row r="136" spans="1:51" s="270" customFormat="1">
      <c r="A136" s="266">
        <v>104</v>
      </c>
      <c r="B136" s="266">
        <v>0</v>
      </c>
      <c r="C136" s="268"/>
      <c r="D136" s="268"/>
      <c r="E136" s="268"/>
      <c r="F136" s="268"/>
      <c r="G136" s="268"/>
      <c r="H136" s="268"/>
      <c r="I136" s="268"/>
      <c r="J136" s="268"/>
      <c r="K136" s="268"/>
      <c r="L136" s="268"/>
      <c r="M136" s="268"/>
      <c r="N136" s="268"/>
      <c r="O136" s="268"/>
      <c r="P136" s="268"/>
      <c r="Q136" s="268"/>
      <c r="R136" s="268"/>
      <c r="S136" s="268"/>
      <c r="T136" s="268"/>
      <c r="U136" s="268"/>
      <c r="V136" s="268"/>
      <c r="W136" s="268"/>
      <c r="X136" s="268"/>
      <c r="Y136" s="268"/>
      <c r="Z136" s="268"/>
      <c r="AA136" s="268"/>
      <c r="AB136" s="268"/>
      <c r="AC136" s="268"/>
      <c r="AD136" s="268"/>
      <c r="AE136" s="268"/>
      <c r="AF136" s="268"/>
      <c r="AG136" s="268"/>
      <c r="AH136" s="268"/>
      <c r="AI136" s="268"/>
      <c r="AJ136" s="268"/>
      <c r="AK136" s="268"/>
      <c r="AL136" s="268"/>
      <c r="AM136" s="268">
        <v>60</v>
      </c>
      <c r="AN136" s="268">
        <v>40</v>
      </c>
      <c r="AO136" s="268">
        <v>100</v>
      </c>
      <c r="AP136" s="268"/>
      <c r="AQ136" s="268"/>
      <c r="AR136" s="268"/>
      <c r="AS136" s="268"/>
      <c r="AT136" s="268"/>
      <c r="AU136" s="268"/>
      <c r="AV136" s="268"/>
      <c r="AW136" s="268"/>
      <c r="AX136" s="268"/>
      <c r="AY136" s="251" t="s">
        <v>800</v>
      </c>
    </row>
    <row r="137" spans="1:51" s="270" customFormat="1">
      <c r="A137" s="266">
        <v>110</v>
      </c>
      <c r="B137" s="266">
        <v>0</v>
      </c>
      <c r="C137" s="268"/>
      <c r="D137" s="268"/>
      <c r="E137" s="268"/>
      <c r="F137" s="268"/>
      <c r="G137" s="268"/>
      <c r="H137" s="268"/>
      <c r="I137" s="268"/>
      <c r="J137" s="268"/>
      <c r="K137" s="268"/>
      <c r="L137" s="268">
        <v>60</v>
      </c>
      <c r="M137" s="268">
        <v>40</v>
      </c>
      <c r="N137" s="268">
        <v>100</v>
      </c>
      <c r="O137" s="268"/>
      <c r="P137" s="268"/>
      <c r="Q137" s="268"/>
      <c r="R137" s="268"/>
      <c r="S137" s="268"/>
      <c r="T137" s="268"/>
      <c r="U137" s="268"/>
      <c r="V137" s="268"/>
      <c r="W137" s="268"/>
      <c r="X137" s="268"/>
      <c r="Y137" s="268"/>
      <c r="Z137" s="268"/>
      <c r="AA137" s="268"/>
      <c r="AB137" s="268"/>
      <c r="AC137" s="268"/>
      <c r="AD137" s="268"/>
      <c r="AE137" s="268"/>
      <c r="AF137" s="268"/>
      <c r="AG137" s="268"/>
      <c r="AH137" s="268"/>
      <c r="AI137" s="268"/>
      <c r="AJ137" s="268"/>
      <c r="AK137" s="268"/>
      <c r="AL137" s="268"/>
      <c r="AM137" s="268"/>
      <c r="AN137" s="268"/>
      <c r="AO137" s="268"/>
      <c r="AP137" s="268"/>
      <c r="AQ137" s="268"/>
      <c r="AR137" s="268"/>
      <c r="AS137" s="268">
        <v>50.4</v>
      </c>
      <c r="AT137" s="268">
        <v>40</v>
      </c>
      <c r="AU137" s="268">
        <v>90.4</v>
      </c>
      <c r="AV137" s="268"/>
      <c r="AW137" s="268"/>
      <c r="AX137" s="268"/>
      <c r="AY137" s="251" t="s">
        <v>791</v>
      </c>
    </row>
    <row r="138" spans="1:51" s="270" customFormat="1">
      <c r="A138" s="266">
        <v>111</v>
      </c>
      <c r="B138" s="266">
        <v>0</v>
      </c>
      <c r="C138" s="268"/>
      <c r="D138" s="268"/>
      <c r="E138" s="268"/>
      <c r="F138" s="268"/>
      <c r="G138" s="268"/>
      <c r="H138" s="268"/>
      <c r="I138" s="268"/>
      <c r="J138" s="268"/>
      <c r="K138" s="268"/>
      <c r="L138" s="268">
        <v>39.999999999999993</v>
      </c>
      <c r="M138" s="268">
        <v>40</v>
      </c>
      <c r="N138" s="268">
        <v>80</v>
      </c>
      <c r="O138" s="268"/>
      <c r="P138" s="268"/>
      <c r="Q138" s="268"/>
      <c r="R138" s="268"/>
      <c r="S138" s="268"/>
      <c r="T138" s="268"/>
      <c r="U138" s="268"/>
      <c r="V138" s="268"/>
      <c r="W138" s="268"/>
      <c r="X138" s="268"/>
      <c r="Y138" s="268"/>
      <c r="Z138" s="268"/>
      <c r="AA138" s="268"/>
      <c r="AB138" s="268"/>
      <c r="AC138" s="268"/>
      <c r="AD138" s="268"/>
      <c r="AE138" s="268"/>
      <c r="AF138" s="268"/>
      <c r="AG138" s="268"/>
      <c r="AH138" s="268"/>
      <c r="AI138" s="268"/>
      <c r="AJ138" s="268"/>
      <c r="AK138" s="268"/>
      <c r="AL138" s="268"/>
      <c r="AM138" s="268">
        <v>60</v>
      </c>
      <c r="AN138" s="268">
        <v>40</v>
      </c>
      <c r="AO138" s="268">
        <v>100</v>
      </c>
      <c r="AP138" s="268"/>
      <c r="AQ138" s="268"/>
      <c r="AR138" s="268"/>
      <c r="AS138" s="268">
        <v>41.999999999999993</v>
      </c>
      <c r="AT138" s="268">
        <v>40</v>
      </c>
      <c r="AU138" s="268">
        <v>82</v>
      </c>
      <c r="AV138" s="268"/>
      <c r="AW138" s="268"/>
      <c r="AX138" s="268"/>
      <c r="AY138" s="251" t="s">
        <v>800</v>
      </c>
    </row>
    <row r="139" spans="1:51" s="270" customFormat="1">
      <c r="A139" s="266">
        <v>115</v>
      </c>
      <c r="B139" s="266">
        <v>0</v>
      </c>
      <c r="C139" s="268"/>
      <c r="D139" s="268"/>
      <c r="E139" s="268"/>
      <c r="F139" s="268"/>
      <c r="G139" s="268"/>
      <c r="H139" s="268"/>
      <c r="I139" s="268"/>
      <c r="J139" s="268"/>
      <c r="K139" s="268"/>
      <c r="L139" s="268">
        <v>60</v>
      </c>
      <c r="M139" s="268">
        <v>40</v>
      </c>
      <c r="N139" s="268">
        <v>100</v>
      </c>
      <c r="O139" s="268"/>
      <c r="P139" s="268"/>
      <c r="Q139" s="268"/>
      <c r="R139" s="268"/>
      <c r="S139" s="268"/>
      <c r="T139" s="268"/>
      <c r="U139" s="268"/>
      <c r="V139" s="268"/>
      <c r="W139" s="268"/>
      <c r="X139" s="268"/>
      <c r="Y139" s="268"/>
      <c r="Z139" s="268"/>
      <c r="AA139" s="268"/>
      <c r="AB139" s="268"/>
      <c r="AC139" s="268"/>
      <c r="AD139" s="268"/>
      <c r="AE139" s="268"/>
      <c r="AF139" s="268"/>
      <c r="AG139" s="268"/>
      <c r="AH139" s="268"/>
      <c r="AI139" s="268"/>
      <c r="AJ139" s="268"/>
      <c r="AK139" s="268"/>
      <c r="AL139" s="268"/>
      <c r="AM139" s="268"/>
      <c r="AN139" s="268"/>
      <c r="AO139" s="268"/>
      <c r="AP139" s="268"/>
      <c r="AQ139" s="268"/>
      <c r="AR139" s="268"/>
      <c r="AS139" s="268"/>
      <c r="AT139" s="268"/>
      <c r="AU139" s="268"/>
      <c r="AV139" s="268"/>
      <c r="AW139" s="268"/>
      <c r="AX139" s="268"/>
      <c r="AY139" s="251" t="s">
        <v>791</v>
      </c>
    </row>
    <row r="140" spans="1:51" s="270" customFormat="1">
      <c r="A140" s="266">
        <v>118</v>
      </c>
      <c r="B140" s="266">
        <v>0</v>
      </c>
      <c r="C140" s="268"/>
      <c r="D140" s="268"/>
      <c r="E140" s="268"/>
      <c r="F140" s="268"/>
      <c r="G140" s="268"/>
      <c r="H140" s="268"/>
      <c r="I140" s="268"/>
      <c r="J140" s="268"/>
      <c r="K140" s="268"/>
      <c r="L140" s="268">
        <v>59.999999999999993</v>
      </c>
      <c r="M140" s="268">
        <v>40</v>
      </c>
      <c r="N140" s="268">
        <v>100</v>
      </c>
      <c r="O140" s="268"/>
      <c r="P140" s="268"/>
      <c r="Q140" s="268"/>
      <c r="R140" s="268"/>
      <c r="S140" s="268"/>
      <c r="T140" s="268"/>
      <c r="U140" s="268"/>
      <c r="V140" s="268"/>
      <c r="W140" s="268"/>
      <c r="X140" s="268"/>
      <c r="Y140" s="268"/>
      <c r="Z140" s="268"/>
      <c r="AA140" s="268"/>
      <c r="AB140" s="268"/>
      <c r="AC140" s="268"/>
      <c r="AD140" s="268"/>
      <c r="AE140" s="268"/>
      <c r="AF140" s="268"/>
      <c r="AG140" s="268"/>
      <c r="AH140" s="268"/>
      <c r="AI140" s="268"/>
      <c r="AJ140" s="268"/>
      <c r="AK140" s="268"/>
      <c r="AL140" s="268"/>
      <c r="AM140" s="268"/>
      <c r="AN140" s="268"/>
      <c r="AO140" s="268"/>
      <c r="AP140" s="268"/>
      <c r="AQ140" s="268"/>
      <c r="AR140" s="268"/>
      <c r="AS140" s="268"/>
      <c r="AT140" s="268"/>
      <c r="AU140" s="268"/>
      <c r="AV140" s="268"/>
      <c r="AW140" s="268"/>
      <c r="AX140" s="268"/>
      <c r="AY140" s="251" t="s">
        <v>791</v>
      </c>
    </row>
    <row r="141" spans="1:51" s="270" customFormat="1">
      <c r="A141" s="266">
        <v>125</v>
      </c>
      <c r="B141" s="266">
        <v>0</v>
      </c>
      <c r="C141" s="268"/>
      <c r="D141" s="268"/>
      <c r="E141" s="268"/>
      <c r="F141" s="268"/>
      <c r="G141" s="268"/>
      <c r="H141" s="268"/>
      <c r="I141" s="268"/>
      <c r="J141" s="268"/>
      <c r="K141" s="268"/>
      <c r="L141" s="268">
        <v>59.999999999999993</v>
      </c>
      <c r="M141" s="268">
        <v>40</v>
      </c>
      <c r="N141" s="268">
        <v>100</v>
      </c>
      <c r="O141" s="268"/>
      <c r="P141" s="268"/>
      <c r="Q141" s="268"/>
      <c r="R141" s="268"/>
      <c r="S141" s="268"/>
      <c r="T141" s="268"/>
      <c r="U141" s="268"/>
      <c r="V141" s="268"/>
      <c r="W141" s="268"/>
      <c r="X141" s="268"/>
      <c r="Y141" s="268"/>
      <c r="Z141" s="268"/>
      <c r="AA141" s="268"/>
      <c r="AB141" s="268"/>
      <c r="AC141" s="268"/>
      <c r="AD141" s="268"/>
      <c r="AE141" s="268"/>
      <c r="AF141" s="268"/>
      <c r="AG141" s="268"/>
      <c r="AH141" s="268"/>
      <c r="AI141" s="268"/>
      <c r="AJ141" s="268"/>
      <c r="AK141" s="268"/>
      <c r="AL141" s="268"/>
      <c r="AM141" s="268"/>
      <c r="AN141" s="268"/>
      <c r="AO141" s="268"/>
      <c r="AP141" s="268"/>
      <c r="AQ141" s="268"/>
      <c r="AR141" s="268"/>
      <c r="AS141" s="268"/>
      <c r="AT141" s="268"/>
      <c r="AU141" s="268"/>
      <c r="AV141" s="268"/>
      <c r="AW141" s="268"/>
      <c r="AX141" s="268"/>
      <c r="AY141" s="251" t="s">
        <v>791</v>
      </c>
    </row>
    <row r="142" spans="1:51" s="270" customFormat="1">
      <c r="A142" s="266">
        <v>126</v>
      </c>
      <c r="B142" s="266">
        <v>0</v>
      </c>
      <c r="C142" s="268"/>
      <c r="D142" s="268"/>
      <c r="E142" s="268"/>
      <c r="F142" s="268"/>
      <c r="G142" s="268"/>
      <c r="H142" s="268"/>
      <c r="I142" s="268"/>
      <c r="J142" s="268"/>
      <c r="K142" s="268"/>
      <c r="L142" s="268">
        <v>60</v>
      </c>
      <c r="M142" s="268">
        <v>40</v>
      </c>
      <c r="N142" s="268">
        <v>100</v>
      </c>
      <c r="O142" s="268"/>
      <c r="P142" s="268"/>
      <c r="Q142" s="268"/>
      <c r="R142" s="268"/>
      <c r="S142" s="268"/>
      <c r="T142" s="268"/>
      <c r="U142" s="268"/>
      <c r="V142" s="268"/>
      <c r="W142" s="268"/>
      <c r="X142" s="268"/>
      <c r="Y142" s="268"/>
      <c r="Z142" s="268"/>
      <c r="AA142" s="268"/>
      <c r="AB142" s="268"/>
      <c r="AC142" s="268"/>
      <c r="AD142" s="268"/>
      <c r="AE142" s="268"/>
      <c r="AF142" s="268"/>
      <c r="AG142" s="268"/>
      <c r="AH142" s="268"/>
      <c r="AI142" s="268"/>
      <c r="AJ142" s="268"/>
      <c r="AK142" s="268"/>
      <c r="AL142" s="268"/>
      <c r="AM142" s="268"/>
      <c r="AN142" s="268"/>
      <c r="AO142" s="268"/>
      <c r="AP142" s="268"/>
      <c r="AQ142" s="268"/>
      <c r="AR142" s="268"/>
      <c r="AS142" s="268"/>
      <c r="AT142" s="268"/>
      <c r="AU142" s="268"/>
      <c r="AV142" s="268"/>
      <c r="AW142" s="268"/>
      <c r="AX142" s="268"/>
      <c r="AY142" s="251" t="s">
        <v>791</v>
      </c>
    </row>
    <row r="143" spans="1:51" s="270" customFormat="1">
      <c r="A143" s="266">
        <v>131</v>
      </c>
      <c r="B143" s="266">
        <v>0</v>
      </c>
      <c r="C143" s="268"/>
      <c r="D143" s="268"/>
      <c r="E143" s="268"/>
      <c r="F143" s="268"/>
      <c r="G143" s="268"/>
      <c r="H143" s="268"/>
      <c r="I143" s="268"/>
      <c r="J143" s="268"/>
      <c r="K143" s="268"/>
      <c r="L143" s="268"/>
      <c r="M143" s="268"/>
      <c r="N143" s="268"/>
      <c r="O143" s="268"/>
      <c r="P143" s="268"/>
      <c r="Q143" s="268"/>
      <c r="R143" s="268"/>
      <c r="S143" s="268"/>
      <c r="T143" s="268"/>
      <c r="U143" s="268"/>
      <c r="V143" s="268"/>
      <c r="W143" s="268"/>
      <c r="X143" s="268"/>
      <c r="Y143" s="268"/>
      <c r="Z143" s="268"/>
      <c r="AA143" s="268"/>
      <c r="AB143" s="268"/>
      <c r="AC143" s="268"/>
      <c r="AD143" s="268"/>
      <c r="AE143" s="268"/>
      <c r="AF143" s="268"/>
      <c r="AG143" s="268"/>
      <c r="AH143" s="268"/>
      <c r="AI143" s="268"/>
      <c r="AJ143" s="268">
        <v>59.999999999999993</v>
      </c>
      <c r="AK143" s="268">
        <v>40</v>
      </c>
      <c r="AL143" s="268">
        <v>100</v>
      </c>
      <c r="AM143" s="268">
        <v>37.590361445783131</v>
      </c>
      <c r="AN143" s="268">
        <v>40</v>
      </c>
      <c r="AO143" s="268">
        <v>77.590361445783131</v>
      </c>
      <c r="AP143" s="268"/>
      <c r="AQ143" s="268"/>
      <c r="AR143" s="268"/>
      <c r="AS143" s="268"/>
      <c r="AT143" s="268"/>
      <c r="AU143" s="268"/>
      <c r="AV143" s="268">
        <v>27.130434782608692</v>
      </c>
      <c r="AW143" s="268">
        <v>30</v>
      </c>
      <c r="AX143" s="268">
        <v>57.130434782608688</v>
      </c>
      <c r="AY143" s="251" t="s">
        <v>799</v>
      </c>
    </row>
    <row r="144" spans="1:51" s="270" customFormat="1">
      <c r="A144" s="266">
        <v>132</v>
      </c>
      <c r="B144" s="266">
        <v>0</v>
      </c>
      <c r="C144" s="268"/>
      <c r="D144" s="268"/>
      <c r="E144" s="268"/>
      <c r="F144" s="268"/>
      <c r="G144" s="268"/>
      <c r="H144" s="268"/>
      <c r="I144" s="268"/>
      <c r="J144" s="268"/>
      <c r="K144" s="268"/>
      <c r="L144" s="268"/>
      <c r="M144" s="268"/>
      <c r="N144" s="268"/>
      <c r="O144" s="268"/>
      <c r="P144" s="268"/>
      <c r="Q144" s="268"/>
      <c r="R144" s="268"/>
      <c r="S144" s="268"/>
      <c r="T144" s="268"/>
      <c r="U144" s="268"/>
      <c r="V144" s="268"/>
      <c r="W144" s="268"/>
      <c r="X144" s="268"/>
      <c r="Y144" s="268"/>
      <c r="Z144" s="268"/>
      <c r="AA144" s="268"/>
      <c r="AB144" s="268"/>
      <c r="AC144" s="268"/>
      <c r="AD144" s="268"/>
      <c r="AE144" s="268"/>
      <c r="AF144" s="268"/>
      <c r="AG144" s="268"/>
      <c r="AH144" s="268"/>
      <c r="AI144" s="268"/>
      <c r="AJ144" s="268">
        <v>60</v>
      </c>
      <c r="AK144" s="268">
        <v>40</v>
      </c>
      <c r="AL144" s="268">
        <v>100</v>
      </c>
      <c r="AM144" s="268"/>
      <c r="AN144" s="268"/>
      <c r="AO144" s="268"/>
      <c r="AP144" s="268"/>
      <c r="AQ144" s="268"/>
      <c r="AR144" s="268"/>
      <c r="AS144" s="268"/>
      <c r="AT144" s="268"/>
      <c r="AU144" s="268"/>
      <c r="AV144" s="268"/>
      <c r="AW144" s="268"/>
      <c r="AX144" s="268"/>
      <c r="AY144" s="251" t="s">
        <v>799</v>
      </c>
    </row>
    <row r="145" spans="1:51" s="270" customFormat="1">
      <c r="A145" s="266">
        <v>136</v>
      </c>
      <c r="B145" s="266">
        <v>0</v>
      </c>
      <c r="C145" s="268"/>
      <c r="D145" s="268"/>
      <c r="E145" s="268"/>
      <c r="F145" s="268"/>
      <c r="G145" s="268"/>
      <c r="H145" s="268"/>
      <c r="I145" s="268"/>
      <c r="J145" s="268"/>
      <c r="K145" s="268"/>
      <c r="L145" s="268"/>
      <c r="M145" s="268"/>
      <c r="N145" s="268"/>
      <c r="O145" s="268">
        <v>60</v>
      </c>
      <c r="P145" s="268">
        <v>40</v>
      </c>
      <c r="Q145" s="268">
        <v>100</v>
      </c>
      <c r="R145" s="268"/>
      <c r="S145" s="268"/>
      <c r="T145" s="268"/>
      <c r="U145" s="268"/>
      <c r="V145" s="268"/>
      <c r="W145" s="268"/>
      <c r="X145" s="268"/>
      <c r="Y145" s="268"/>
      <c r="Z145" s="268"/>
      <c r="AA145" s="268"/>
      <c r="AB145" s="268"/>
      <c r="AC145" s="268"/>
      <c r="AD145" s="268"/>
      <c r="AE145" s="268"/>
      <c r="AF145" s="268"/>
      <c r="AG145" s="268"/>
      <c r="AH145" s="268"/>
      <c r="AI145" s="268"/>
      <c r="AJ145" s="268"/>
      <c r="AK145" s="268"/>
      <c r="AL145" s="268"/>
      <c r="AM145" s="268"/>
      <c r="AN145" s="268"/>
      <c r="AO145" s="268"/>
      <c r="AP145" s="268"/>
      <c r="AQ145" s="268"/>
      <c r="AR145" s="268"/>
      <c r="AS145" s="268"/>
      <c r="AT145" s="268"/>
      <c r="AU145" s="268"/>
      <c r="AV145" s="268"/>
      <c r="AW145" s="268"/>
      <c r="AX145" s="268"/>
      <c r="AY145" s="251" t="s">
        <v>792</v>
      </c>
    </row>
    <row r="146" spans="1:51" s="270" customFormat="1">
      <c r="A146" s="266">
        <v>137</v>
      </c>
      <c r="B146" s="266">
        <v>0</v>
      </c>
      <c r="C146" s="268"/>
      <c r="D146" s="268"/>
      <c r="E146" s="268"/>
      <c r="F146" s="268"/>
      <c r="G146" s="268"/>
      <c r="H146" s="268"/>
      <c r="I146" s="268"/>
      <c r="J146" s="268"/>
      <c r="K146" s="268"/>
      <c r="L146" s="268"/>
      <c r="M146" s="268"/>
      <c r="N146" s="268"/>
      <c r="O146" s="268">
        <v>59.999999999999993</v>
      </c>
      <c r="P146" s="268">
        <v>40</v>
      </c>
      <c r="Q146" s="268">
        <v>100</v>
      </c>
      <c r="R146" s="268"/>
      <c r="S146" s="268"/>
      <c r="T146" s="268"/>
      <c r="U146" s="268"/>
      <c r="V146" s="268"/>
      <c r="W146" s="268"/>
      <c r="X146" s="268"/>
      <c r="Y146" s="268"/>
      <c r="Z146" s="268"/>
      <c r="AA146" s="268"/>
      <c r="AB146" s="268"/>
      <c r="AC146" s="268"/>
      <c r="AD146" s="268"/>
      <c r="AE146" s="268"/>
      <c r="AF146" s="268"/>
      <c r="AG146" s="268"/>
      <c r="AH146" s="268"/>
      <c r="AI146" s="268"/>
      <c r="AJ146" s="268"/>
      <c r="AK146" s="268"/>
      <c r="AL146" s="268"/>
      <c r="AM146" s="268"/>
      <c r="AN146" s="268"/>
      <c r="AO146" s="268"/>
      <c r="AP146" s="268"/>
      <c r="AQ146" s="268"/>
      <c r="AR146" s="268"/>
      <c r="AS146" s="268"/>
      <c r="AT146" s="268"/>
      <c r="AU146" s="268"/>
      <c r="AV146" s="268"/>
      <c r="AW146" s="268"/>
      <c r="AX146" s="268"/>
      <c r="AY146" s="251" t="s">
        <v>792</v>
      </c>
    </row>
    <row r="147" spans="1:51" s="270" customFormat="1">
      <c r="A147" s="266" t="s">
        <v>775</v>
      </c>
      <c r="B147" s="266">
        <v>0</v>
      </c>
      <c r="C147" s="268"/>
      <c r="D147" s="268"/>
      <c r="E147" s="268"/>
      <c r="F147" s="268"/>
      <c r="G147" s="268"/>
      <c r="H147" s="268"/>
      <c r="I147" s="268"/>
      <c r="J147" s="268"/>
      <c r="K147" s="268"/>
      <c r="L147" s="268"/>
      <c r="M147" s="268"/>
      <c r="N147" s="268"/>
      <c r="O147" s="268"/>
      <c r="P147" s="268"/>
      <c r="Q147" s="268"/>
      <c r="R147" s="268"/>
      <c r="S147" s="268"/>
      <c r="T147" s="268"/>
      <c r="U147" s="268"/>
      <c r="V147" s="268"/>
      <c r="W147" s="268"/>
      <c r="X147" s="268">
        <v>60</v>
      </c>
      <c r="Y147" s="268">
        <v>40</v>
      </c>
      <c r="Z147" s="268">
        <v>100</v>
      </c>
      <c r="AA147" s="268"/>
      <c r="AB147" s="268"/>
      <c r="AC147" s="268"/>
      <c r="AD147" s="268">
        <v>39</v>
      </c>
      <c r="AE147" s="268">
        <v>40</v>
      </c>
      <c r="AF147" s="268">
        <v>79</v>
      </c>
      <c r="AG147" s="268"/>
      <c r="AH147" s="268"/>
      <c r="AI147" s="268"/>
      <c r="AJ147" s="268"/>
      <c r="AK147" s="268"/>
      <c r="AL147" s="268"/>
      <c r="AM147" s="268"/>
      <c r="AN147" s="268"/>
      <c r="AO147" s="268"/>
      <c r="AP147" s="268"/>
      <c r="AQ147" s="268"/>
      <c r="AR147" s="268"/>
      <c r="AS147" s="268"/>
      <c r="AT147" s="268"/>
      <c r="AU147" s="268"/>
      <c r="AV147" s="268"/>
      <c r="AW147" s="268"/>
      <c r="AX147" s="268"/>
      <c r="AY147" s="251" t="s">
        <v>794</v>
      </c>
    </row>
    <row r="148" spans="1:51" s="270" customFormat="1">
      <c r="A148" s="266" t="s">
        <v>776</v>
      </c>
      <c r="B148" s="266">
        <v>0</v>
      </c>
      <c r="C148" s="268"/>
      <c r="D148" s="268"/>
      <c r="E148" s="268"/>
      <c r="F148" s="268"/>
      <c r="G148" s="268"/>
      <c r="H148" s="268"/>
      <c r="I148" s="268"/>
      <c r="J148" s="268"/>
      <c r="K148" s="268"/>
      <c r="L148" s="268"/>
      <c r="M148" s="268"/>
      <c r="N148" s="268"/>
      <c r="O148" s="268">
        <v>48.571864976325031</v>
      </c>
      <c r="P148" s="268">
        <v>40</v>
      </c>
      <c r="Q148" s="268">
        <v>88.571864976325031</v>
      </c>
      <c r="R148" s="268"/>
      <c r="S148" s="268"/>
      <c r="T148" s="268"/>
      <c r="U148" s="268"/>
      <c r="V148" s="268"/>
      <c r="W148" s="268"/>
      <c r="X148" s="268">
        <v>60</v>
      </c>
      <c r="Y148" s="268">
        <v>40</v>
      </c>
      <c r="Z148" s="268">
        <v>100</v>
      </c>
      <c r="AA148" s="268"/>
      <c r="AB148" s="268"/>
      <c r="AC148" s="268"/>
      <c r="AD148" s="268">
        <v>44.537815126050411</v>
      </c>
      <c r="AE148" s="268">
        <v>40</v>
      </c>
      <c r="AF148" s="268">
        <v>84.537815126050418</v>
      </c>
      <c r="AG148" s="268"/>
      <c r="AH148" s="268"/>
      <c r="AI148" s="268"/>
      <c r="AJ148" s="268"/>
      <c r="AK148" s="268"/>
      <c r="AL148" s="268"/>
      <c r="AM148" s="268"/>
      <c r="AN148" s="268"/>
      <c r="AO148" s="268"/>
      <c r="AP148" s="268"/>
      <c r="AQ148" s="268"/>
      <c r="AR148" s="268"/>
      <c r="AS148" s="268"/>
      <c r="AT148" s="268"/>
      <c r="AU148" s="268"/>
      <c r="AV148" s="268"/>
      <c r="AW148" s="268"/>
      <c r="AX148" s="268"/>
      <c r="AY148" s="251" t="s">
        <v>794</v>
      </c>
    </row>
    <row r="149" spans="1:51" s="270" customFormat="1">
      <c r="A149" s="266" t="s">
        <v>777</v>
      </c>
      <c r="B149" s="266">
        <v>0</v>
      </c>
      <c r="C149" s="268"/>
      <c r="D149" s="268"/>
      <c r="E149" s="268"/>
      <c r="F149" s="268"/>
      <c r="G149" s="268"/>
      <c r="H149" s="268"/>
      <c r="I149" s="268"/>
      <c r="J149" s="268"/>
      <c r="K149" s="268"/>
      <c r="L149" s="268"/>
      <c r="M149" s="268"/>
      <c r="N149" s="268"/>
      <c r="O149" s="268">
        <v>41.771107801580939</v>
      </c>
      <c r="P149" s="268">
        <v>40</v>
      </c>
      <c r="Q149" s="268">
        <v>81.771107801580939</v>
      </c>
      <c r="R149" s="268"/>
      <c r="S149" s="268"/>
      <c r="T149" s="268"/>
      <c r="U149" s="268"/>
      <c r="V149" s="268"/>
      <c r="W149" s="268"/>
      <c r="X149" s="268">
        <v>60.000000000000007</v>
      </c>
      <c r="Y149" s="268">
        <v>40</v>
      </c>
      <c r="Z149" s="268">
        <v>100</v>
      </c>
      <c r="AA149" s="268"/>
      <c r="AB149" s="268"/>
      <c r="AC149" s="268"/>
      <c r="AD149" s="268">
        <v>44.25</v>
      </c>
      <c r="AE149" s="268">
        <v>40</v>
      </c>
      <c r="AF149" s="268">
        <v>84.25</v>
      </c>
      <c r="AG149" s="268"/>
      <c r="AH149" s="268"/>
      <c r="AI149" s="268"/>
      <c r="AJ149" s="268"/>
      <c r="AK149" s="268"/>
      <c r="AL149" s="268"/>
      <c r="AM149" s="268"/>
      <c r="AN149" s="268"/>
      <c r="AO149" s="268"/>
      <c r="AP149" s="268"/>
      <c r="AQ149" s="268"/>
      <c r="AR149" s="268"/>
      <c r="AS149" s="268"/>
      <c r="AT149" s="268"/>
      <c r="AU149" s="268"/>
      <c r="AV149" s="268"/>
      <c r="AW149" s="268"/>
      <c r="AX149" s="268"/>
      <c r="AY149" s="251" t="s">
        <v>794</v>
      </c>
    </row>
    <row r="150" spans="1:51" s="270" customFormat="1">
      <c r="A150" s="266" t="s">
        <v>778</v>
      </c>
      <c r="B150" s="266">
        <v>0</v>
      </c>
      <c r="C150" s="268"/>
      <c r="D150" s="268"/>
      <c r="E150" s="268"/>
      <c r="F150" s="268"/>
      <c r="G150" s="268"/>
      <c r="H150" s="268"/>
      <c r="I150" s="268"/>
      <c r="J150" s="268"/>
      <c r="K150" s="268"/>
      <c r="L150" s="268"/>
      <c r="M150" s="268"/>
      <c r="N150" s="268"/>
      <c r="O150" s="268">
        <v>39.078079178885623</v>
      </c>
      <c r="P150" s="268">
        <v>40</v>
      </c>
      <c r="Q150" s="268">
        <v>79.078079178885616</v>
      </c>
      <c r="R150" s="268"/>
      <c r="S150" s="268"/>
      <c r="T150" s="268"/>
      <c r="U150" s="268"/>
      <c r="V150" s="268"/>
      <c r="W150" s="268"/>
      <c r="X150" s="268">
        <v>60</v>
      </c>
      <c r="Y150" s="268">
        <v>40</v>
      </c>
      <c r="Z150" s="268">
        <v>100</v>
      </c>
      <c r="AA150" s="268"/>
      <c r="AB150" s="268"/>
      <c r="AC150" s="268"/>
      <c r="AD150" s="268">
        <v>41.561403508771917</v>
      </c>
      <c r="AE150" s="268">
        <v>40</v>
      </c>
      <c r="AF150" s="268">
        <v>81.561403508771917</v>
      </c>
      <c r="AG150" s="268"/>
      <c r="AH150" s="268"/>
      <c r="AI150" s="268"/>
      <c r="AJ150" s="268"/>
      <c r="AK150" s="268"/>
      <c r="AL150" s="268"/>
      <c r="AM150" s="268"/>
      <c r="AN150" s="268"/>
      <c r="AO150" s="268"/>
      <c r="AP150" s="268"/>
      <c r="AQ150" s="268"/>
      <c r="AR150" s="268"/>
      <c r="AS150" s="268"/>
      <c r="AT150" s="268"/>
      <c r="AU150" s="268"/>
      <c r="AV150" s="268"/>
      <c r="AW150" s="268"/>
      <c r="AX150" s="268"/>
      <c r="AY150" s="251" t="s">
        <v>794</v>
      </c>
    </row>
    <row r="151" spans="1:51" s="270" customFormat="1">
      <c r="A151" s="266" t="s">
        <v>779</v>
      </c>
      <c r="B151" s="266">
        <v>0</v>
      </c>
      <c r="C151" s="268"/>
      <c r="D151" s="268"/>
      <c r="E151" s="268"/>
      <c r="F151" s="268"/>
      <c r="G151" s="268"/>
      <c r="H151" s="268"/>
      <c r="I151" s="268"/>
      <c r="J151" s="268"/>
      <c r="K151" s="268"/>
      <c r="L151" s="268"/>
      <c r="M151" s="268"/>
      <c r="N151" s="268"/>
      <c r="O151" s="268">
        <v>41.061554910646095</v>
      </c>
      <c r="P151" s="268">
        <v>40</v>
      </c>
      <c r="Q151" s="268">
        <v>81.061554910646095</v>
      </c>
      <c r="R151" s="268"/>
      <c r="S151" s="268"/>
      <c r="T151" s="268"/>
      <c r="U151" s="268"/>
      <c r="V151" s="268"/>
      <c r="W151" s="268"/>
      <c r="X151" s="268">
        <v>60</v>
      </c>
      <c r="Y151" s="268">
        <v>40</v>
      </c>
      <c r="Z151" s="268">
        <v>100</v>
      </c>
      <c r="AA151" s="268"/>
      <c r="AB151" s="268"/>
      <c r="AC151" s="268"/>
      <c r="AD151" s="268">
        <v>45.525825571549539</v>
      </c>
      <c r="AE151" s="268">
        <v>40</v>
      </c>
      <c r="AF151" s="268">
        <v>85.525825571549547</v>
      </c>
      <c r="AG151" s="268"/>
      <c r="AH151" s="268"/>
      <c r="AI151" s="268"/>
      <c r="AJ151" s="268"/>
      <c r="AK151" s="268"/>
      <c r="AL151" s="268"/>
      <c r="AM151" s="268"/>
      <c r="AN151" s="268"/>
      <c r="AO151" s="268"/>
      <c r="AP151" s="268"/>
      <c r="AQ151" s="268"/>
      <c r="AR151" s="268"/>
      <c r="AS151" s="268"/>
      <c r="AT151" s="268"/>
      <c r="AU151" s="268"/>
      <c r="AV151" s="268"/>
      <c r="AW151" s="268"/>
      <c r="AX151" s="268"/>
      <c r="AY151" s="251" t="s">
        <v>794</v>
      </c>
    </row>
    <row r="152" spans="1:51" s="270" customFormat="1">
      <c r="A152" s="266" t="s">
        <v>780</v>
      </c>
      <c r="B152" s="266">
        <v>0</v>
      </c>
      <c r="C152" s="268"/>
      <c r="D152" s="268"/>
      <c r="E152" s="268"/>
      <c r="F152" s="268"/>
      <c r="G152" s="268"/>
      <c r="H152" s="268"/>
      <c r="I152" s="268"/>
      <c r="J152" s="268"/>
      <c r="K152" s="268"/>
      <c r="L152" s="268"/>
      <c r="M152" s="268"/>
      <c r="N152" s="268"/>
      <c r="O152" s="268">
        <v>36.105160662122685</v>
      </c>
      <c r="P152" s="268">
        <v>40</v>
      </c>
      <c r="Q152" s="268">
        <v>76.105160662122685</v>
      </c>
      <c r="R152" s="268"/>
      <c r="S152" s="268"/>
      <c r="T152" s="268"/>
      <c r="U152" s="268"/>
      <c r="V152" s="268"/>
      <c r="W152" s="268"/>
      <c r="X152" s="268">
        <v>60</v>
      </c>
      <c r="Y152" s="268">
        <v>40</v>
      </c>
      <c r="Z152" s="268">
        <v>100</v>
      </c>
      <c r="AA152" s="268"/>
      <c r="AB152" s="268"/>
      <c r="AC152" s="268"/>
      <c r="AD152" s="268">
        <v>38.911111111111111</v>
      </c>
      <c r="AE152" s="268">
        <v>40</v>
      </c>
      <c r="AF152" s="268">
        <v>78.911111111111111</v>
      </c>
      <c r="AG152" s="268"/>
      <c r="AH152" s="268"/>
      <c r="AI152" s="268"/>
      <c r="AJ152" s="268"/>
      <c r="AK152" s="268"/>
      <c r="AL152" s="268"/>
      <c r="AM152" s="268"/>
      <c r="AN152" s="268"/>
      <c r="AO152" s="268"/>
      <c r="AP152" s="268"/>
      <c r="AQ152" s="268"/>
      <c r="AR152" s="268"/>
      <c r="AS152" s="268"/>
      <c r="AT152" s="268"/>
      <c r="AU152" s="268"/>
      <c r="AV152" s="268"/>
      <c r="AW152" s="268"/>
      <c r="AX152" s="268"/>
      <c r="AY152" s="251" t="s">
        <v>794</v>
      </c>
    </row>
    <row r="153" spans="1:51" s="270" customFormat="1">
      <c r="A153" s="266" t="s">
        <v>781</v>
      </c>
      <c r="B153" s="266">
        <v>0</v>
      </c>
      <c r="C153" s="268"/>
      <c r="D153" s="268"/>
      <c r="E153" s="268"/>
      <c r="F153" s="268"/>
      <c r="G153" s="268"/>
      <c r="H153" s="268"/>
      <c r="I153" s="268"/>
      <c r="J153" s="268"/>
      <c r="K153" s="268"/>
      <c r="L153" s="268"/>
      <c r="M153" s="268"/>
      <c r="N153" s="268"/>
      <c r="O153" s="268">
        <v>60</v>
      </c>
      <c r="P153" s="268">
        <v>40</v>
      </c>
      <c r="Q153" s="268">
        <v>100</v>
      </c>
      <c r="R153" s="268"/>
      <c r="S153" s="268"/>
      <c r="T153" s="268"/>
      <c r="U153" s="268"/>
      <c r="V153" s="268"/>
      <c r="W153" s="268"/>
      <c r="X153" s="268">
        <v>56.479723899913722</v>
      </c>
      <c r="Y153" s="268">
        <v>40</v>
      </c>
      <c r="Z153" s="268">
        <v>96.479723899913722</v>
      </c>
      <c r="AA153" s="268"/>
      <c r="AB153" s="268"/>
      <c r="AC153" s="268"/>
      <c r="AD153" s="268">
        <v>35.868493150684934</v>
      </c>
      <c r="AE153" s="268">
        <v>40</v>
      </c>
      <c r="AF153" s="268">
        <v>75.868493150684941</v>
      </c>
      <c r="AG153" s="268"/>
      <c r="AH153" s="268"/>
      <c r="AI153" s="268"/>
      <c r="AJ153" s="268"/>
      <c r="AK153" s="268"/>
      <c r="AL153" s="268"/>
      <c r="AM153" s="268"/>
      <c r="AN153" s="268"/>
      <c r="AO153" s="268"/>
      <c r="AP153" s="268"/>
      <c r="AQ153" s="268"/>
      <c r="AR153" s="268"/>
      <c r="AS153" s="268"/>
      <c r="AT153" s="268"/>
      <c r="AU153" s="268"/>
      <c r="AV153" s="268"/>
      <c r="AW153" s="268"/>
      <c r="AX153" s="268"/>
      <c r="AY153" s="251" t="s">
        <v>792</v>
      </c>
    </row>
    <row r="154" spans="1:51" s="270" customFormat="1">
      <c r="A154" s="266" t="s">
        <v>782</v>
      </c>
      <c r="B154" s="266">
        <v>0</v>
      </c>
      <c r="C154" s="268"/>
      <c r="D154" s="268"/>
      <c r="E154" s="268"/>
      <c r="F154" s="268"/>
      <c r="G154" s="268"/>
      <c r="H154" s="268"/>
      <c r="I154" s="268"/>
      <c r="J154" s="268"/>
      <c r="K154" s="268"/>
      <c r="L154" s="268"/>
      <c r="M154" s="268"/>
      <c r="N154" s="268"/>
      <c r="O154" s="268">
        <v>60.000000000000007</v>
      </c>
      <c r="P154" s="268">
        <v>40</v>
      </c>
      <c r="Q154" s="268">
        <v>100</v>
      </c>
      <c r="R154" s="268"/>
      <c r="S154" s="268"/>
      <c r="T154" s="268"/>
      <c r="U154" s="268"/>
      <c r="V154" s="268"/>
      <c r="W154" s="268"/>
      <c r="X154" s="268">
        <v>59.821836455002291</v>
      </c>
      <c r="Y154" s="268">
        <v>40</v>
      </c>
      <c r="Z154" s="268">
        <v>99.821836455002284</v>
      </c>
      <c r="AA154" s="268"/>
      <c r="AB154" s="268"/>
      <c r="AC154" s="268"/>
      <c r="AD154" s="268">
        <v>43.65</v>
      </c>
      <c r="AE154" s="268">
        <v>40</v>
      </c>
      <c r="AF154" s="268">
        <v>83.65</v>
      </c>
      <c r="AG154" s="268"/>
      <c r="AH154" s="268"/>
      <c r="AI154" s="268"/>
      <c r="AJ154" s="268"/>
      <c r="AK154" s="268"/>
      <c r="AL154" s="268"/>
      <c r="AM154" s="268"/>
      <c r="AN154" s="268"/>
      <c r="AO154" s="268"/>
      <c r="AP154" s="268"/>
      <c r="AQ154" s="268"/>
      <c r="AR154" s="268"/>
      <c r="AS154" s="268"/>
      <c r="AT154" s="268"/>
      <c r="AU154" s="268"/>
      <c r="AV154" s="268"/>
      <c r="AW154" s="268"/>
      <c r="AX154" s="268"/>
      <c r="AY154" s="251" t="s">
        <v>792</v>
      </c>
    </row>
    <row r="155" spans="1:51" s="270" customFormat="1">
      <c r="A155" s="266" t="s">
        <v>783</v>
      </c>
      <c r="B155" s="266">
        <v>0</v>
      </c>
      <c r="C155" s="268"/>
      <c r="D155" s="268"/>
      <c r="E155" s="268"/>
      <c r="F155" s="268"/>
      <c r="G155" s="268"/>
      <c r="H155" s="268"/>
      <c r="I155" s="268"/>
      <c r="J155" s="268"/>
      <c r="K155" s="268"/>
      <c r="L155" s="268"/>
      <c r="M155" s="268"/>
      <c r="N155" s="268"/>
      <c r="O155" s="268">
        <v>47.230199166280684</v>
      </c>
      <c r="P155" s="268">
        <v>40</v>
      </c>
      <c r="Q155" s="268">
        <v>87.230199166280684</v>
      </c>
      <c r="R155" s="268"/>
      <c r="S155" s="268"/>
      <c r="T155" s="268"/>
      <c r="U155" s="268"/>
      <c r="V155" s="268"/>
      <c r="W155" s="268"/>
      <c r="X155" s="268">
        <v>59.999999999999993</v>
      </c>
      <c r="Y155" s="268">
        <v>40</v>
      </c>
      <c r="Z155" s="268">
        <v>100</v>
      </c>
      <c r="AA155" s="268"/>
      <c r="AB155" s="268"/>
      <c r="AC155" s="268"/>
      <c r="AD155" s="268">
        <v>36.614003590664268</v>
      </c>
      <c r="AE155" s="268">
        <v>40</v>
      </c>
      <c r="AF155" s="268">
        <v>76.614003590664268</v>
      </c>
      <c r="AG155" s="268"/>
      <c r="AH155" s="268"/>
      <c r="AI155" s="268"/>
      <c r="AJ155" s="268"/>
      <c r="AK155" s="268"/>
      <c r="AL155" s="268"/>
      <c r="AM155" s="268"/>
      <c r="AN155" s="268"/>
      <c r="AO155" s="268"/>
      <c r="AP155" s="268"/>
      <c r="AQ155" s="268"/>
      <c r="AR155" s="268"/>
      <c r="AS155" s="268"/>
      <c r="AT155" s="268"/>
      <c r="AU155" s="268"/>
      <c r="AV155" s="268"/>
      <c r="AW155" s="268"/>
      <c r="AX155" s="268"/>
      <c r="AY155" s="251" t="s">
        <v>794</v>
      </c>
    </row>
    <row r="156" spans="1:51" s="270" customFormat="1">
      <c r="A156" s="266" t="s">
        <v>784</v>
      </c>
      <c r="B156" s="266">
        <v>0</v>
      </c>
      <c r="C156" s="268"/>
      <c r="D156" s="268"/>
      <c r="E156" s="268"/>
      <c r="F156" s="268"/>
      <c r="G156" s="268"/>
      <c r="H156" s="268"/>
      <c r="I156" s="268"/>
      <c r="J156" s="268"/>
      <c r="K156" s="268"/>
      <c r="L156" s="268"/>
      <c r="M156" s="268"/>
      <c r="N156" s="268"/>
      <c r="O156" s="268">
        <v>48.571864976325031</v>
      </c>
      <c r="P156" s="268">
        <v>40</v>
      </c>
      <c r="Q156" s="268">
        <v>88.571864976325031</v>
      </c>
      <c r="R156" s="268"/>
      <c r="S156" s="268"/>
      <c r="T156" s="268"/>
      <c r="U156" s="268"/>
      <c r="V156" s="268"/>
      <c r="W156" s="268"/>
      <c r="X156" s="268">
        <v>60</v>
      </c>
      <c r="Y156" s="268">
        <v>40</v>
      </c>
      <c r="Z156" s="268">
        <v>100</v>
      </c>
      <c r="AA156" s="268"/>
      <c r="AB156" s="268"/>
      <c r="AC156" s="268"/>
      <c r="AD156" s="268">
        <v>44.537815126050418</v>
      </c>
      <c r="AE156" s="268">
        <v>40</v>
      </c>
      <c r="AF156" s="268">
        <v>84.537815126050418</v>
      </c>
      <c r="AG156" s="268"/>
      <c r="AH156" s="268"/>
      <c r="AI156" s="268"/>
      <c r="AJ156" s="268"/>
      <c r="AK156" s="268"/>
      <c r="AL156" s="268"/>
      <c r="AM156" s="268"/>
      <c r="AN156" s="268"/>
      <c r="AO156" s="268"/>
      <c r="AP156" s="268"/>
      <c r="AQ156" s="268"/>
      <c r="AR156" s="268"/>
      <c r="AS156" s="268"/>
      <c r="AT156" s="268"/>
      <c r="AU156" s="268"/>
      <c r="AV156" s="268"/>
      <c r="AW156" s="268"/>
      <c r="AX156" s="268"/>
      <c r="AY156" s="251" t="s">
        <v>794</v>
      </c>
    </row>
    <row r="157" spans="1:51" s="270" customFormat="1">
      <c r="A157" s="266" t="s">
        <v>786</v>
      </c>
      <c r="B157" s="266">
        <v>0</v>
      </c>
      <c r="C157" s="268"/>
      <c r="D157" s="268"/>
      <c r="E157" s="268"/>
      <c r="F157" s="268"/>
      <c r="G157" s="268"/>
      <c r="H157" s="268"/>
      <c r="I157" s="268"/>
      <c r="J157" s="268"/>
      <c r="K157" s="268"/>
      <c r="L157" s="268"/>
      <c r="M157" s="268"/>
      <c r="N157" s="268"/>
      <c r="O157" s="268"/>
      <c r="P157" s="268"/>
      <c r="Q157" s="268"/>
      <c r="R157" s="268"/>
      <c r="S157" s="268"/>
      <c r="T157" s="268"/>
      <c r="U157" s="268"/>
      <c r="V157" s="268"/>
      <c r="W157" s="268"/>
      <c r="X157" s="268">
        <v>60</v>
      </c>
      <c r="Y157" s="268">
        <v>40</v>
      </c>
      <c r="Z157" s="268">
        <v>100</v>
      </c>
      <c r="AA157" s="268"/>
      <c r="AB157" s="268"/>
      <c r="AC157" s="268"/>
      <c r="AD157" s="268"/>
      <c r="AE157" s="268"/>
      <c r="AF157" s="268"/>
      <c r="AG157" s="268"/>
      <c r="AH157" s="268"/>
      <c r="AI157" s="268"/>
      <c r="AJ157" s="268"/>
      <c r="AK157" s="268"/>
      <c r="AL157" s="268"/>
      <c r="AM157" s="268"/>
      <c r="AN157" s="268"/>
      <c r="AO157" s="268"/>
      <c r="AP157" s="268"/>
      <c r="AQ157" s="268"/>
      <c r="AR157" s="268"/>
      <c r="AS157" s="268"/>
      <c r="AT157" s="268"/>
      <c r="AU157" s="268"/>
      <c r="AV157" s="268"/>
      <c r="AW157" s="268"/>
      <c r="AX157" s="268"/>
      <c r="AY157" s="251" t="s">
        <v>794</v>
      </c>
    </row>
    <row r="158" spans="1:51" s="270" customFormat="1">
      <c r="A158" s="266" t="s">
        <v>785</v>
      </c>
      <c r="B158" s="266">
        <v>0</v>
      </c>
      <c r="C158" s="268"/>
      <c r="D158" s="268"/>
      <c r="E158" s="268"/>
      <c r="F158" s="268"/>
      <c r="G158" s="268"/>
      <c r="H158" s="268"/>
      <c r="I158" s="268"/>
      <c r="J158" s="268"/>
      <c r="K158" s="268"/>
      <c r="L158" s="268"/>
      <c r="M158" s="268"/>
      <c r="N158" s="268"/>
      <c r="O158" s="268"/>
      <c r="P158" s="268"/>
      <c r="Q158" s="268"/>
      <c r="R158" s="268"/>
      <c r="S158" s="268"/>
      <c r="T158" s="268"/>
      <c r="U158" s="268">
        <v>36.666666666666671</v>
      </c>
      <c r="V158" s="268">
        <v>40</v>
      </c>
      <c r="W158" s="268">
        <v>76.666666666666671</v>
      </c>
      <c r="X158" s="268"/>
      <c r="Y158" s="268"/>
      <c r="Z158" s="268"/>
      <c r="AA158" s="268"/>
      <c r="AB158" s="268"/>
      <c r="AC158" s="268"/>
      <c r="AD158" s="268"/>
      <c r="AE158" s="268"/>
      <c r="AF158" s="268"/>
      <c r="AG158" s="268"/>
      <c r="AH158" s="268"/>
      <c r="AI158" s="268"/>
      <c r="AJ158" s="268"/>
      <c r="AK158" s="268"/>
      <c r="AL158" s="268"/>
      <c r="AM158" s="268"/>
      <c r="AN158" s="268"/>
      <c r="AO158" s="268"/>
      <c r="AP158" s="268"/>
      <c r="AQ158" s="268"/>
      <c r="AR158" s="268"/>
      <c r="AS158" s="268">
        <v>60</v>
      </c>
      <c r="AT158" s="268">
        <v>40</v>
      </c>
      <c r="AU158" s="268">
        <v>100</v>
      </c>
      <c r="AV158" s="268"/>
      <c r="AW158" s="268"/>
      <c r="AX158" s="268"/>
      <c r="AY158" s="251" t="s">
        <v>802</v>
      </c>
    </row>
    <row r="159" spans="1:51" s="270" customFormat="1">
      <c r="A159" s="266" t="s">
        <v>787</v>
      </c>
      <c r="B159" s="266">
        <v>0</v>
      </c>
      <c r="C159" s="268"/>
      <c r="D159" s="268"/>
      <c r="E159" s="268"/>
      <c r="F159" s="268"/>
      <c r="G159" s="268"/>
      <c r="H159" s="268"/>
      <c r="I159" s="268"/>
      <c r="J159" s="268"/>
      <c r="K159" s="268"/>
      <c r="L159" s="268"/>
      <c r="M159" s="268"/>
      <c r="N159" s="268"/>
      <c r="O159" s="268"/>
      <c r="P159" s="268"/>
      <c r="Q159" s="268"/>
      <c r="R159" s="268"/>
      <c r="S159" s="268"/>
      <c r="T159" s="268"/>
      <c r="U159" s="268">
        <v>60</v>
      </c>
      <c r="V159" s="268">
        <v>40</v>
      </c>
      <c r="W159" s="268">
        <v>100</v>
      </c>
      <c r="X159" s="268"/>
      <c r="Y159" s="268"/>
      <c r="Z159" s="268"/>
      <c r="AA159" s="268"/>
      <c r="AB159" s="268"/>
      <c r="AC159" s="268"/>
      <c r="AD159" s="268"/>
      <c r="AE159" s="268"/>
      <c r="AF159" s="268"/>
      <c r="AG159" s="268"/>
      <c r="AH159" s="268"/>
      <c r="AI159" s="268"/>
      <c r="AJ159" s="268"/>
      <c r="AK159" s="268"/>
      <c r="AL159" s="268"/>
      <c r="AM159" s="268"/>
      <c r="AN159" s="268"/>
      <c r="AO159" s="268"/>
      <c r="AP159" s="268"/>
      <c r="AQ159" s="268"/>
      <c r="AR159" s="268"/>
      <c r="AS159" s="268">
        <v>54.545454545454554</v>
      </c>
      <c r="AT159" s="268">
        <v>40</v>
      </c>
      <c r="AU159" s="268">
        <v>94.545454545454561</v>
      </c>
      <c r="AV159" s="268"/>
      <c r="AW159" s="268"/>
      <c r="AX159" s="268"/>
      <c r="AY159" s="251" t="s">
        <v>793</v>
      </c>
    </row>
    <row r="160" spans="1:51" s="115" customFormat="1">
      <c r="AY160" s="252"/>
    </row>
    <row r="161" spans="51:51" s="115" customFormat="1">
      <c r="AY161" s="252"/>
    </row>
    <row r="162" spans="51:51" s="115" customFormat="1">
      <c r="AY162" s="252"/>
    </row>
    <row r="163" spans="51:51" s="115" customFormat="1">
      <c r="AY163" s="252"/>
    </row>
    <row r="164" spans="51:51" s="115" customFormat="1">
      <c r="AY164" s="252"/>
    </row>
    <row r="165" spans="51:51" s="115" customFormat="1">
      <c r="AY165" s="252"/>
    </row>
    <row r="166" spans="51:51" s="115" customFormat="1">
      <c r="AY166" s="252"/>
    </row>
    <row r="167" spans="51:51" s="115" customFormat="1">
      <c r="AY167" s="252"/>
    </row>
    <row r="168" spans="51:51" s="115" customFormat="1">
      <c r="AY168" s="252"/>
    </row>
    <row r="169" spans="51:51" s="115" customFormat="1">
      <c r="AY169" s="252"/>
    </row>
    <row r="170" spans="51:51" s="115" customFormat="1">
      <c r="AY170" s="252"/>
    </row>
    <row r="171" spans="51:51" s="115" customFormat="1">
      <c r="AY171" s="252"/>
    </row>
    <row r="172" spans="51:51" s="115" customFormat="1">
      <c r="AY172" s="252"/>
    </row>
    <row r="173" spans="51:51" s="115" customFormat="1">
      <c r="AY173" s="252"/>
    </row>
    <row r="174" spans="51:51" s="115" customFormat="1">
      <c r="AY174" s="252"/>
    </row>
    <row r="175" spans="51:51" s="115" customFormat="1">
      <c r="AY175" s="252"/>
    </row>
    <row r="176" spans="51:51" s="115" customFormat="1">
      <c r="AY176" s="252"/>
    </row>
    <row r="177" spans="51:51" s="115" customFormat="1">
      <c r="AY177" s="252"/>
    </row>
    <row r="178" spans="51:51" s="115" customFormat="1">
      <c r="AY178" s="252"/>
    </row>
    <row r="179" spans="51:51" s="115" customFormat="1">
      <c r="AY179" s="252"/>
    </row>
    <row r="180" spans="51:51" s="115" customFormat="1">
      <c r="AY180" s="252"/>
    </row>
    <row r="181" spans="51:51" s="115" customFormat="1">
      <c r="AY181" s="252"/>
    </row>
    <row r="182" spans="51:51" s="115" customFormat="1">
      <c r="AY182" s="252"/>
    </row>
    <row r="183" spans="51:51" s="115" customFormat="1">
      <c r="AY183" s="252"/>
    </row>
    <row r="184" spans="51:51" s="115" customFormat="1">
      <c r="AY184" s="252"/>
    </row>
    <row r="185" spans="51:51" s="115" customFormat="1">
      <c r="AY185" s="252"/>
    </row>
    <row r="186" spans="51:51" s="115" customFormat="1">
      <c r="AY186" s="252"/>
    </row>
    <row r="187" spans="51:51" s="115" customFormat="1">
      <c r="AY187" s="252"/>
    </row>
    <row r="188" spans="51:51" s="115" customFormat="1">
      <c r="AY188" s="252"/>
    </row>
    <row r="189" spans="51:51" s="115" customFormat="1">
      <c r="AY189" s="252"/>
    </row>
    <row r="190" spans="51:51" s="115" customFormat="1">
      <c r="AY190" s="252"/>
    </row>
    <row r="191" spans="51:51" s="115" customFormat="1">
      <c r="AY191" s="252"/>
    </row>
    <row r="192" spans="51:51" s="115" customFormat="1">
      <c r="AY192" s="252"/>
    </row>
    <row r="193" spans="51:51" s="115" customFormat="1">
      <c r="AY193" s="252"/>
    </row>
    <row r="194" spans="51:51" s="115" customFormat="1">
      <c r="AY194" s="252"/>
    </row>
    <row r="195" spans="51:51" s="115" customFormat="1">
      <c r="AY195" s="252"/>
    </row>
    <row r="196" spans="51:51" s="115" customFormat="1">
      <c r="AY196" s="252"/>
    </row>
    <row r="197" spans="51:51" s="115" customFormat="1">
      <c r="AY197" s="252"/>
    </row>
    <row r="198" spans="51:51" s="115" customFormat="1">
      <c r="AY198" s="252"/>
    </row>
    <row r="199" spans="51:51" s="115" customFormat="1">
      <c r="AY199" s="252"/>
    </row>
    <row r="200" spans="51:51" s="115" customFormat="1">
      <c r="AY200" s="252"/>
    </row>
    <row r="201" spans="51:51" s="115" customFormat="1">
      <c r="AY201" s="252"/>
    </row>
    <row r="202" spans="51:51" s="115" customFormat="1">
      <c r="AY202" s="252"/>
    </row>
    <row r="203" spans="51:51" s="115" customFormat="1">
      <c r="AY203" s="252"/>
    </row>
    <row r="204" spans="51:51" s="115" customFormat="1">
      <c r="AY204" s="252"/>
    </row>
    <row r="205" spans="51:51" s="115" customFormat="1">
      <c r="AY205" s="252"/>
    </row>
    <row r="206" spans="51:51" s="115" customFormat="1">
      <c r="AY206" s="252"/>
    </row>
    <row r="207" spans="51:51" s="115" customFormat="1">
      <c r="AY207" s="252"/>
    </row>
    <row r="208" spans="51:51" s="115" customFormat="1">
      <c r="AY208" s="252"/>
    </row>
    <row r="209" spans="51:51" s="115" customFormat="1">
      <c r="AY209" s="252"/>
    </row>
    <row r="210" spans="51:51" s="115" customFormat="1">
      <c r="AY210" s="252"/>
    </row>
    <row r="211" spans="51:51" s="115" customFormat="1">
      <c r="AY211" s="252"/>
    </row>
    <row r="212" spans="51:51" s="115" customFormat="1">
      <c r="AY212" s="252"/>
    </row>
    <row r="213" spans="51:51" s="115" customFormat="1">
      <c r="AY213" s="252"/>
    </row>
    <row r="214" spans="51:51" s="115" customFormat="1">
      <c r="AY214" s="252"/>
    </row>
    <row r="215" spans="51:51" s="115" customFormat="1">
      <c r="AY215" s="252"/>
    </row>
    <row r="216" spans="51:51" s="115" customFormat="1">
      <c r="AY216" s="252"/>
    </row>
    <row r="217" spans="51:51" s="115" customFormat="1">
      <c r="AY217" s="252"/>
    </row>
    <row r="218" spans="51:51" s="115" customFormat="1">
      <c r="AY218" s="252"/>
    </row>
    <row r="219" spans="51:51" s="115" customFormat="1">
      <c r="AY219" s="252"/>
    </row>
    <row r="220" spans="51:51" s="115" customFormat="1">
      <c r="AY220" s="252"/>
    </row>
    <row r="221" spans="51:51" s="115" customFormat="1">
      <c r="AY221" s="252"/>
    </row>
    <row r="222" spans="51:51" s="115" customFormat="1">
      <c r="AY222" s="252"/>
    </row>
    <row r="223" spans="51:51" s="115" customFormat="1">
      <c r="AY223" s="252"/>
    </row>
    <row r="224" spans="51:51" s="115" customFormat="1">
      <c r="AY224" s="252"/>
    </row>
    <row r="225" spans="51:51" s="115" customFormat="1">
      <c r="AY225" s="252"/>
    </row>
    <row r="226" spans="51:51" s="115" customFormat="1">
      <c r="AY226" s="252"/>
    </row>
    <row r="227" spans="51:51" s="115" customFormat="1">
      <c r="AY227" s="252"/>
    </row>
    <row r="228" spans="51:51" s="115" customFormat="1">
      <c r="AY228" s="252"/>
    </row>
    <row r="229" spans="51:51" s="115" customFormat="1">
      <c r="AY229" s="252"/>
    </row>
  </sheetData>
  <autoFilter ref="A2:AZ159"/>
  <mergeCells count="15">
    <mergeCell ref="R1:T1"/>
    <mergeCell ref="C1:E1"/>
    <mergeCell ref="F1:H1"/>
    <mergeCell ref="I1:K1"/>
    <mergeCell ref="L1:N1"/>
    <mergeCell ref="O1:Q1"/>
    <mergeCell ref="AM1:AO1"/>
    <mergeCell ref="AP1:AR1"/>
    <mergeCell ref="AS1:AU1"/>
    <mergeCell ref="AV1:AX1"/>
    <mergeCell ref="U1:W1"/>
    <mergeCell ref="X1:Z1"/>
    <mergeCell ref="AA1:AC1"/>
    <mergeCell ref="AG1:AI1"/>
    <mergeCell ref="AJ1:AL1"/>
  </mergeCells>
  <conditionalFormatting sqref="H3:H159 K3:K159 N3:N159 Q3:Q159 T3:T159 W3:W159 Z3:Z159 AC3:AC159 E3:E159 AF3:AX159">
    <cfRule type="cellIs" dxfId="0" priority="68" operator="equal">
      <formula>#REF!</formula>
    </cfRule>
  </conditionalFormatting>
  <pageMargins left="0.15748031496062992" right="0.15748031496062992" top="0.47244094488188981" bottom="0.47244094488188981" header="0.11811023622047245" footer="0.11811023622047245"/>
  <pageSetup paperSize="9" scale="26" firstPageNumber="0" fitToHeight="0" orientation="landscape" r:id="rId1"/>
  <headerFooter alignWithMargins="0">
    <oddHeader>&amp;L&amp;14Załącznik nr 1 do zawiadomienia o wynikach z postępowania przetargowego nr SGZ/5/12/3/2016/P</oddHeader>
    <oddFooter>&amp;R&amp;"Calibri,Standardowy"&amp;14&amp;P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Zakresy nazwane</vt:lpstr>
      </vt:variant>
      <vt:variant>
        <vt:i4>3</vt:i4>
      </vt:variant>
    </vt:vector>
  </HeadingPairs>
  <TitlesOfParts>
    <vt:vector size="5" baseType="lpstr">
      <vt:lpstr>Otwarcie-100%cena</vt:lpstr>
      <vt:lpstr>Wyniki</vt:lpstr>
      <vt:lpstr>'Otwarcie-100%cena'!__xlnm.Print_Area</vt:lpstr>
      <vt:lpstr>'Otwarcie-100%cena'!Obszar_wydruku</vt:lpstr>
      <vt:lpstr>Wyniki!Obszar_wydruku</vt:lpstr>
    </vt:vector>
  </TitlesOfParts>
  <Company>Szpital Powiatowy im. J. Pawła II w Bartoszycach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Adamczuk</dc:creator>
  <cp:lastModifiedBy>Supra Holding S.A.</cp:lastModifiedBy>
  <cp:lastPrinted>2016-12-09T12:23:06Z</cp:lastPrinted>
  <dcterms:created xsi:type="dcterms:W3CDTF">2014-09-23T13:02:24Z</dcterms:created>
  <dcterms:modified xsi:type="dcterms:W3CDTF">2016-12-09T12:23:59Z</dcterms:modified>
</cp:coreProperties>
</file>